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https://hillenbrand-my.sharepoint.com/personal/gnanasekaran_govindasamy_coperion_com/Documents/"/>
    </mc:Choice>
  </mc:AlternateContent>
  <xr:revisionPtr revIDLastSave="253" documentId="8_{FAA9C9B1-4502-4820-92D8-8253D7D2A622}" xr6:coauthVersionLast="47" xr6:coauthVersionMax="47" xr10:uidLastSave="{7F346DEC-D553-49C8-81FB-03E56F7C00E2}"/>
  <bookViews>
    <workbookView xWindow="-110" yWindow="-110" windowWidth="19420" windowHeight="11620" activeTab="1" xr2:uid="{C36E077F-8052-4FCA-82A2-0E7C39234C8C}"/>
  </bookViews>
  <sheets>
    <sheet name="2024" sheetId="1" r:id="rId1"/>
    <sheet name="2025" sheetId="2" r:id="rId2"/>
    <sheet name="Sheet4" sheetId="4" r:id="rId3"/>
  </sheets>
  <definedNames>
    <definedName name="_xlnm._FilterDatabase" localSheetId="1" hidden="1">'2025'!$A$200:$D$231</definedName>
    <definedName name="_xlnm._FilterDatabase" localSheetId="2" hidden="1">Sheet4!$A$1:$E$20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31" i="2" l="1"/>
  <c r="N231" i="2"/>
  <c r="O230" i="2"/>
  <c r="N230" i="2"/>
  <c r="O229" i="2"/>
  <c r="N229" i="2"/>
  <c r="O228" i="2"/>
  <c r="N228" i="2"/>
  <c r="O227" i="2"/>
  <c r="N227" i="2"/>
  <c r="O226" i="2"/>
  <c r="N226" i="2"/>
  <c r="O225" i="2"/>
  <c r="N225" i="2"/>
  <c r="O224" i="2"/>
  <c r="N224" i="2"/>
  <c r="O223" i="2"/>
  <c r="N223" i="2"/>
  <c r="O222" i="2"/>
  <c r="N222" i="2"/>
  <c r="O221" i="2"/>
  <c r="N221" i="2"/>
  <c r="O220" i="2"/>
  <c r="N220" i="2"/>
  <c r="O219" i="2"/>
  <c r="N219" i="2"/>
  <c r="O218" i="2"/>
  <c r="N218" i="2"/>
  <c r="O217" i="2"/>
  <c r="N217" i="2"/>
  <c r="O216" i="2"/>
  <c r="N216" i="2"/>
  <c r="O215" i="2"/>
  <c r="N215" i="2"/>
  <c r="O214" i="2"/>
  <c r="N214" i="2"/>
  <c r="O213" i="2"/>
  <c r="N213" i="2"/>
  <c r="O212" i="2"/>
  <c r="N212" i="2"/>
  <c r="O211" i="2"/>
  <c r="N211" i="2"/>
  <c r="O210" i="2"/>
  <c r="N210" i="2"/>
  <c r="O209" i="2"/>
  <c r="N209" i="2"/>
  <c r="O208" i="2"/>
  <c r="N208" i="2"/>
  <c r="O207" i="2"/>
  <c r="N207" i="2"/>
  <c r="O206" i="2"/>
  <c r="N206" i="2"/>
  <c r="O205" i="2"/>
  <c r="N205" i="2"/>
  <c r="O204" i="2"/>
  <c r="N204" i="2"/>
  <c r="O203" i="2"/>
  <c r="N203" i="2"/>
  <c r="O202" i="2"/>
  <c r="N202" i="2"/>
  <c r="O201" i="2"/>
  <c r="N201" i="2"/>
  <c r="O200" i="2"/>
  <c r="N200" i="2"/>
  <c r="O199" i="2"/>
  <c r="N199" i="2"/>
  <c r="O198" i="2"/>
  <c r="N198" i="2"/>
  <c r="O197" i="2"/>
  <c r="N197" i="2"/>
  <c r="O196" i="2"/>
  <c r="N196" i="2"/>
  <c r="O195" i="2"/>
  <c r="N195" i="2"/>
  <c r="O194" i="2"/>
  <c r="N194" i="2"/>
  <c r="O193" i="2"/>
  <c r="N193" i="2"/>
  <c r="O192" i="2"/>
  <c r="N192" i="2"/>
  <c r="O191" i="2"/>
  <c r="N191" i="2"/>
  <c r="O190" i="2"/>
  <c r="N190" i="2"/>
  <c r="O189" i="2"/>
  <c r="N189" i="2"/>
  <c r="O188" i="2"/>
  <c r="N188" i="2"/>
  <c r="O187" i="2"/>
  <c r="N187" i="2"/>
  <c r="O186" i="2"/>
  <c r="N186" i="2"/>
  <c r="O185" i="2"/>
  <c r="N185" i="2"/>
  <c r="O184" i="2"/>
  <c r="N184" i="2"/>
  <c r="O183" i="2"/>
  <c r="N183" i="2"/>
  <c r="O182" i="2"/>
  <c r="N182" i="2"/>
  <c r="O181" i="2"/>
  <c r="N181" i="2"/>
  <c r="O180" i="2"/>
  <c r="N180" i="2"/>
  <c r="O179" i="2"/>
  <c r="N179" i="2"/>
  <c r="O178" i="2"/>
  <c r="N178" i="2"/>
  <c r="O177" i="2"/>
  <c r="N177" i="2"/>
  <c r="O176" i="2"/>
  <c r="N176" i="2"/>
  <c r="O175" i="2"/>
  <c r="N175" i="2"/>
  <c r="O174" i="2"/>
  <c r="N174" i="2"/>
  <c r="O173" i="2"/>
  <c r="N173" i="2"/>
  <c r="O172" i="2"/>
  <c r="N172" i="2"/>
  <c r="O171" i="2"/>
  <c r="N171" i="2"/>
  <c r="O170" i="2"/>
  <c r="N170" i="2"/>
  <c r="O169" i="2"/>
  <c r="N169" i="2"/>
  <c r="O168" i="2"/>
  <c r="N168" i="2"/>
  <c r="O167" i="2"/>
  <c r="N167" i="2"/>
  <c r="O166" i="2"/>
  <c r="N166" i="2"/>
  <c r="O165" i="2"/>
  <c r="N165" i="2"/>
  <c r="O164" i="2"/>
  <c r="N164" i="2"/>
  <c r="O163" i="2"/>
  <c r="N163" i="2"/>
  <c r="O162" i="2"/>
  <c r="N162" i="2"/>
  <c r="O161" i="2"/>
  <c r="N161" i="2"/>
  <c r="O160" i="2"/>
  <c r="N160" i="2"/>
  <c r="O159" i="2"/>
  <c r="N159" i="2"/>
  <c r="O158" i="2"/>
  <c r="N158" i="2"/>
  <c r="O157" i="2"/>
  <c r="N157" i="2"/>
  <c r="O156" i="2"/>
  <c r="N156" i="2"/>
  <c r="O155" i="2"/>
  <c r="N155" i="2"/>
  <c r="O154" i="2"/>
  <c r="N154" i="2"/>
  <c r="O153" i="2"/>
  <c r="N153" i="2"/>
  <c r="O152" i="2"/>
  <c r="N152" i="2"/>
  <c r="O151" i="2"/>
  <c r="N151" i="2"/>
  <c r="O150" i="2"/>
  <c r="N150" i="2"/>
  <c r="O149" i="2"/>
  <c r="N149" i="2"/>
  <c r="O148" i="2"/>
  <c r="N148" i="2"/>
  <c r="O147" i="2"/>
  <c r="N147" i="2"/>
  <c r="O146" i="2"/>
  <c r="N146" i="2"/>
  <c r="O145" i="2"/>
  <c r="N145" i="2"/>
  <c r="O144" i="2"/>
  <c r="N144" i="2"/>
  <c r="O143" i="2"/>
  <c r="N143" i="2"/>
  <c r="O142" i="2"/>
  <c r="N142" i="2"/>
  <c r="O141" i="2"/>
  <c r="N141" i="2"/>
  <c r="O140" i="2"/>
  <c r="N140" i="2"/>
  <c r="O139" i="2"/>
  <c r="N139" i="2"/>
  <c r="O138" i="2"/>
  <c r="N138" i="2"/>
  <c r="O137" i="2"/>
  <c r="N137" i="2"/>
  <c r="O136" i="2"/>
  <c r="N136" i="2"/>
  <c r="O135" i="2"/>
  <c r="N135" i="2"/>
  <c r="O134" i="2"/>
  <c r="N134" i="2"/>
  <c r="O133" i="2"/>
  <c r="N133" i="2"/>
  <c r="O132" i="2"/>
  <c r="N132" i="2"/>
  <c r="O131" i="2"/>
  <c r="N131" i="2"/>
  <c r="O130" i="2"/>
  <c r="N130" i="2"/>
  <c r="O129" i="2"/>
  <c r="N129" i="2"/>
  <c r="O128" i="2"/>
  <c r="N128" i="2"/>
  <c r="O127" i="2"/>
  <c r="N127" i="2"/>
  <c r="O126" i="2"/>
  <c r="N126" i="2"/>
  <c r="O125" i="2"/>
  <c r="N125" i="2"/>
  <c r="O124" i="2"/>
  <c r="N124" i="2"/>
  <c r="O123" i="2"/>
  <c r="N123" i="2"/>
  <c r="O122" i="2"/>
  <c r="N122" i="2"/>
  <c r="O121" i="2"/>
  <c r="N121" i="2"/>
  <c r="O120" i="2"/>
  <c r="N120" i="2"/>
  <c r="O119" i="2"/>
  <c r="N119" i="2"/>
  <c r="O118" i="2"/>
  <c r="N118" i="2"/>
  <c r="O117" i="2"/>
  <c r="N117" i="2"/>
  <c r="O116" i="2"/>
  <c r="N116" i="2"/>
  <c r="O115" i="2"/>
  <c r="N115" i="2"/>
  <c r="O114" i="2"/>
  <c r="N114" i="2"/>
  <c r="O113" i="2"/>
  <c r="N113" i="2"/>
  <c r="O112" i="2"/>
  <c r="N112" i="2"/>
  <c r="O111" i="2"/>
  <c r="N111" i="2"/>
  <c r="O110" i="2"/>
  <c r="N110" i="2"/>
  <c r="O109" i="2"/>
  <c r="N109" i="2"/>
  <c r="O108" i="2"/>
  <c r="N108" i="2"/>
  <c r="O107" i="2"/>
  <c r="N107" i="2"/>
  <c r="O106" i="2"/>
  <c r="N106" i="2"/>
  <c r="O105" i="2"/>
  <c r="N105" i="2"/>
  <c r="O104" i="2"/>
  <c r="N104" i="2"/>
  <c r="O103" i="2"/>
  <c r="N103" i="2"/>
  <c r="O102" i="2"/>
  <c r="N102" i="2"/>
  <c r="O101" i="2"/>
  <c r="N101" i="2"/>
  <c r="O100" i="2"/>
  <c r="N100" i="2"/>
  <c r="O99" i="2"/>
  <c r="N99" i="2"/>
  <c r="O98" i="2"/>
  <c r="N98" i="2"/>
  <c r="O97" i="2"/>
  <c r="N97" i="2"/>
  <c r="O96" i="2"/>
  <c r="N96" i="2"/>
  <c r="O95" i="2"/>
  <c r="N95" i="2"/>
  <c r="O94" i="2"/>
  <c r="N94" i="2"/>
  <c r="O93" i="2"/>
  <c r="N93" i="2"/>
  <c r="O92" i="2"/>
  <c r="N92" i="2"/>
  <c r="O91" i="2"/>
  <c r="N91" i="2"/>
  <c r="O90" i="2"/>
  <c r="N90" i="2"/>
  <c r="O89" i="2"/>
  <c r="N89" i="2"/>
  <c r="O88" i="2"/>
  <c r="N88" i="2"/>
  <c r="O87" i="2"/>
  <c r="N87" i="2"/>
  <c r="O86" i="2"/>
  <c r="N86" i="2"/>
  <c r="O85" i="2"/>
  <c r="N85" i="2"/>
  <c r="O84" i="2"/>
  <c r="N84" i="2"/>
  <c r="O83" i="2"/>
  <c r="N83" i="2"/>
  <c r="N82" i="2"/>
  <c r="O81" i="2"/>
  <c r="N81" i="2"/>
  <c r="O80" i="2"/>
  <c r="N80" i="2"/>
  <c r="O79" i="2"/>
  <c r="N79" i="2"/>
  <c r="O78" i="2"/>
  <c r="N78" i="2"/>
  <c r="O77" i="2"/>
  <c r="N77" i="2"/>
  <c r="O76" i="2"/>
  <c r="N76" i="2"/>
  <c r="O75" i="2"/>
  <c r="N75" i="2"/>
  <c r="O74" i="2"/>
  <c r="N74" i="2"/>
  <c r="O73" i="2"/>
  <c r="N73" i="2"/>
  <c r="O72" i="2"/>
  <c r="N72" i="2"/>
  <c r="O71" i="2"/>
  <c r="N71" i="2"/>
  <c r="O70" i="2"/>
  <c r="N70" i="2"/>
  <c r="O69" i="2"/>
  <c r="N69" i="2"/>
  <c r="O68" i="2"/>
  <c r="N68" i="2"/>
  <c r="O67" i="2"/>
  <c r="N67" i="2"/>
  <c r="O66" i="2"/>
  <c r="N66" i="2"/>
  <c r="O65" i="2"/>
  <c r="N65" i="2"/>
  <c r="O64" i="2"/>
  <c r="N64" i="2"/>
  <c r="O63" i="2"/>
  <c r="N63" i="2"/>
  <c r="O62" i="2"/>
  <c r="N62" i="2"/>
  <c r="O61" i="2"/>
  <c r="N61" i="2"/>
  <c r="O60" i="2"/>
  <c r="N60" i="2"/>
  <c r="O59" i="2"/>
  <c r="N59" i="2"/>
  <c r="O58" i="2"/>
  <c r="N58" i="2"/>
  <c r="O57" i="2"/>
  <c r="N57" i="2"/>
  <c r="O56" i="2"/>
  <c r="N56" i="2"/>
  <c r="O55" i="2"/>
  <c r="N55" i="2"/>
  <c r="O54" i="2"/>
  <c r="N54" i="2"/>
  <c r="O53" i="2"/>
  <c r="N53" i="2"/>
  <c r="O52" i="2"/>
  <c r="N52" i="2"/>
  <c r="O51" i="2"/>
  <c r="N51" i="2"/>
  <c r="O50" i="2"/>
  <c r="N50" i="2"/>
  <c r="O49" i="2"/>
  <c r="N49" i="2"/>
  <c r="O48" i="2"/>
  <c r="N48" i="2"/>
  <c r="O47" i="2"/>
  <c r="N47" i="2"/>
  <c r="O46" i="2"/>
  <c r="N46" i="2"/>
  <c r="O45" i="2"/>
  <c r="N45" i="2"/>
  <c r="O44" i="2"/>
  <c r="N44" i="2"/>
  <c r="O43" i="2"/>
  <c r="N43" i="2"/>
  <c r="O42" i="2"/>
  <c r="N42" i="2"/>
  <c r="O41" i="2"/>
  <c r="N41" i="2"/>
  <c r="O40" i="2"/>
  <c r="N40" i="2"/>
  <c r="O39" i="2"/>
  <c r="N39" i="2"/>
  <c r="O38" i="2"/>
  <c r="N38" i="2"/>
  <c r="O37" i="2"/>
  <c r="N37" i="2"/>
  <c r="O36" i="2"/>
  <c r="N36" i="2"/>
  <c r="O35" i="2"/>
  <c r="N35" i="2"/>
  <c r="O34" i="2"/>
  <c r="N34" i="2"/>
  <c r="O33" i="2"/>
  <c r="N33" i="2"/>
  <c r="O32" i="2"/>
  <c r="N32" i="2"/>
  <c r="O31" i="2"/>
  <c r="N31" i="2"/>
  <c r="O30" i="2"/>
  <c r="N30" i="2"/>
  <c r="O29" i="2"/>
  <c r="N29" i="2"/>
  <c r="O28" i="2"/>
  <c r="N28" i="2"/>
  <c r="O27" i="2"/>
  <c r="N27" i="2"/>
  <c r="O26" i="2"/>
  <c r="N26" i="2"/>
  <c r="O25" i="2"/>
  <c r="N25" i="2"/>
  <c r="O24" i="2"/>
  <c r="N24" i="2"/>
  <c r="O23" i="2"/>
  <c r="N23" i="2"/>
  <c r="O22" i="2"/>
  <c r="N22" i="2"/>
  <c r="O21" i="2"/>
  <c r="N21" i="2"/>
  <c r="O20" i="2"/>
  <c r="N20" i="2"/>
  <c r="O19" i="2"/>
  <c r="N19" i="2"/>
  <c r="O18" i="2"/>
  <c r="N18" i="2"/>
  <c r="O17" i="2"/>
  <c r="N17" i="2"/>
  <c r="O16" i="2"/>
  <c r="N16" i="2"/>
  <c r="O15" i="2"/>
  <c r="N15" i="2"/>
  <c r="O14" i="2"/>
  <c r="N14" i="2"/>
  <c r="O13" i="2"/>
  <c r="N13" i="2"/>
  <c r="O12" i="2"/>
  <c r="N12" i="2"/>
  <c r="O11" i="2"/>
  <c r="N11" i="2"/>
  <c r="O10" i="2"/>
  <c r="N10" i="2"/>
  <c r="O9" i="2"/>
  <c r="N9" i="2"/>
  <c r="O8" i="2"/>
  <c r="N8" i="2"/>
  <c r="O7" i="2"/>
  <c r="N7" i="2"/>
  <c r="O6" i="2"/>
  <c r="N6" i="2"/>
  <c r="O5" i="2"/>
  <c r="N5" i="2"/>
  <c r="O4" i="2"/>
  <c r="N4" i="2"/>
  <c r="O3" i="2"/>
  <c r="N3" i="2"/>
  <c r="O2" i="2"/>
  <c r="N2" i="2"/>
  <c r="O200" i="1"/>
  <c r="N200" i="1"/>
  <c r="O199" i="1"/>
  <c r="N199" i="1"/>
  <c r="O198" i="1"/>
  <c r="N198" i="1"/>
  <c r="O197" i="1"/>
  <c r="N197" i="1"/>
  <c r="O196" i="1"/>
  <c r="N196" i="1"/>
  <c r="O195" i="1"/>
  <c r="N195" i="1"/>
  <c r="O194" i="1"/>
  <c r="N194" i="1"/>
  <c r="O193" i="1"/>
  <c r="N193" i="1"/>
  <c r="O192" i="1"/>
  <c r="N192" i="1"/>
  <c r="O191" i="1"/>
  <c r="N191" i="1"/>
  <c r="O190" i="1"/>
  <c r="N190" i="1"/>
  <c r="O189" i="1"/>
  <c r="N189" i="1"/>
  <c r="O188" i="1"/>
  <c r="N188" i="1"/>
  <c r="O187" i="1"/>
  <c r="N187" i="1"/>
  <c r="O186" i="1"/>
  <c r="N186" i="1"/>
  <c r="O185" i="1"/>
  <c r="N185" i="1"/>
  <c r="O184" i="1"/>
  <c r="N184" i="1"/>
  <c r="O183" i="1"/>
  <c r="N183" i="1"/>
  <c r="O182" i="1"/>
  <c r="N182" i="1"/>
  <c r="O181" i="1"/>
  <c r="N181" i="1"/>
  <c r="O180" i="1"/>
  <c r="N180" i="1"/>
  <c r="O179" i="1"/>
  <c r="N179" i="1"/>
  <c r="O178" i="1"/>
  <c r="N178" i="1"/>
  <c r="O177" i="1"/>
  <c r="N177" i="1"/>
  <c r="O176" i="1"/>
  <c r="N176" i="1"/>
  <c r="O175" i="1"/>
  <c r="N175" i="1"/>
  <c r="O174" i="1"/>
  <c r="N174" i="1"/>
  <c r="O173" i="1"/>
  <c r="N173" i="1"/>
  <c r="O172" i="1"/>
  <c r="N172" i="1"/>
  <c r="O171" i="1"/>
  <c r="N171" i="1"/>
  <c r="O170" i="1"/>
  <c r="N170" i="1"/>
  <c r="O169" i="1"/>
  <c r="N169" i="1"/>
  <c r="O168" i="1"/>
  <c r="N168" i="1"/>
  <c r="O167" i="1"/>
  <c r="N167" i="1"/>
  <c r="O166" i="1"/>
  <c r="N166" i="1"/>
  <c r="O165" i="1"/>
  <c r="N165" i="1"/>
  <c r="O164" i="1"/>
  <c r="N164" i="1"/>
  <c r="O163" i="1"/>
  <c r="N163" i="1"/>
  <c r="O162" i="1"/>
  <c r="N162" i="1"/>
  <c r="O161" i="1"/>
  <c r="N161" i="1"/>
  <c r="O160" i="1"/>
  <c r="N160" i="1"/>
  <c r="O159" i="1"/>
  <c r="N159" i="1"/>
  <c r="O158" i="1"/>
  <c r="N158" i="1"/>
  <c r="O157" i="1"/>
  <c r="N157" i="1"/>
  <c r="O156" i="1"/>
  <c r="N156" i="1"/>
  <c r="O155" i="1"/>
  <c r="N155" i="1"/>
  <c r="O154" i="1"/>
  <c r="N154" i="1"/>
  <c r="O153" i="1"/>
  <c r="N153" i="1"/>
  <c r="O152" i="1"/>
  <c r="N152" i="1"/>
  <c r="O151" i="1"/>
  <c r="N151" i="1"/>
  <c r="O150" i="1"/>
  <c r="N150" i="1"/>
  <c r="O149" i="1"/>
  <c r="N149" i="1"/>
  <c r="O148" i="1"/>
  <c r="N148" i="1"/>
  <c r="O147" i="1"/>
  <c r="N147" i="1"/>
  <c r="O146" i="1"/>
  <c r="N146" i="1"/>
  <c r="O145" i="1"/>
  <c r="N145" i="1"/>
  <c r="O144" i="1"/>
  <c r="N144" i="1"/>
  <c r="O143" i="1"/>
  <c r="N143" i="1"/>
  <c r="O142" i="1"/>
  <c r="N142" i="1"/>
  <c r="O141" i="1"/>
  <c r="N141" i="1"/>
  <c r="O140" i="1"/>
  <c r="N140" i="1"/>
  <c r="O139" i="1"/>
  <c r="N139" i="1"/>
  <c r="O138" i="1"/>
  <c r="N138" i="1"/>
  <c r="O137" i="1"/>
  <c r="N137" i="1"/>
  <c r="O136" i="1"/>
  <c r="N136" i="1"/>
  <c r="O135" i="1"/>
  <c r="N135" i="1"/>
  <c r="O134" i="1"/>
  <c r="N134" i="1"/>
  <c r="O133" i="1"/>
  <c r="N133" i="1"/>
  <c r="O132" i="1"/>
  <c r="N132" i="1"/>
  <c r="O131" i="1"/>
  <c r="N131" i="1"/>
  <c r="O130" i="1"/>
  <c r="N130" i="1"/>
  <c r="O129" i="1"/>
  <c r="N129" i="1"/>
  <c r="O128" i="1"/>
  <c r="N128" i="1"/>
  <c r="O127" i="1"/>
  <c r="N127" i="1"/>
  <c r="O126" i="1"/>
  <c r="N126" i="1"/>
  <c r="O125" i="1"/>
  <c r="N125" i="1"/>
  <c r="O124" i="1"/>
  <c r="N124" i="1"/>
  <c r="O123" i="1"/>
  <c r="N123" i="1"/>
  <c r="O122" i="1"/>
  <c r="N122" i="1"/>
  <c r="O121" i="1"/>
  <c r="N121" i="1"/>
  <c r="O120" i="1"/>
  <c r="N120" i="1"/>
  <c r="O119" i="1"/>
  <c r="N119" i="1"/>
  <c r="O118" i="1"/>
  <c r="N118" i="1"/>
  <c r="O117" i="1"/>
  <c r="N117" i="1"/>
  <c r="O116" i="1"/>
  <c r="N116" i="1"/>
  <c r="O115" i="1"/>
  <c r="N115" i="1"/>
  <c r="O114" i="1"/>
  <c r="N114" i="1"/>
  <c r="O113" i="1"/>
  <c r="N113" i="1"/>
  <c r="O112" i="1"/>
  <c r="N112" i="1"/>
  <c r="O111" i="1"/>
  <c r="N111" i="1"/>
  <c r="O110" i="1"/>
  <c r="N110" i="1"/>
  <c r="O109" i="1"/>
  <c r="N109" i="1"/>
  <c r="O108" i="1"/>
  <c r="N108" i="1"/>
  <c r="O107" i="1"/>
  <c r="N107" i="1"/>
  <c r="O106" i="1"/>
  <c r="N106" i="1"/>
  <c r="O105" i="1"/>
  <c r="N105" i="1"/>
  <c r="O104" i="1"/>
  <c r="N104" i="1"/>
  <c r="O103" i="1"/>
  <c r="N103" i="1"/>
  <c r="O102" i="1"/>
  <c r="N102" i="1"/>
  <c r="O101" i="1"/>
  <c r="N101" i="1"/>
  <c r="O100" i="1"/>
  <c r="N100" i="1"/>
  <c r="O99" i="1"/>
  <c r="N99" i="1"/>
  <c r="O98" i="1"/>
  <c r="N98" i="1"/>
  <c r="O97" i="1"/>
  <c r="N97" i="1"/>
  <c r="O96" i="1"/>
  <c r="N96" i="1"/>
  <c r="O95" i="1"/>
  <c r="N95" i="1"/>
  <c r="O94" i="1"/>
  <c r="N94" i="1"/>
  <c r="O93" i="1"/>
  <c r="N93" i="1"/>
  <c r="O92" i="1"/>
  <c r="N92" i="1"/>
  <c r="O91" i="1"/>
  <c r="N91" i="1"/>
  <c r="O90" i="1"/>
  <c r="N90" i="1"/>
  <c r="O89" i="1"/>
  <c r="N89" i="1"/>
  <c r="O88" i="1"/>
  <c r="N88" i="1"/>
  <c r="O87" i="1"/>
  <c r="N87" i="1"/>
  <c r="O86" i="1"/>
  <c r="N86" i="1"/>
  <c r="O85" i="1"/>
  <c r="N85" i="1"/>
  <c r="O84" i="1"/>
  <c r="N84" i="1"/>
  <c r="O83" i="1"/>
  <c r="N83" i="1"/>
  <c r="O82" i="1"/>
  <c r="N82" i="1"/>
  <c r="O81" i="1"/>
  <c r="N81" i="1"/>
  <c r="O80" i="1"/>
  <c r="N80" i="1"/>
  <c r="O79" i="1"/>
  <c r="N79" i="1"/>
  <c r="O78" i="1"/>
  <c r="N78" i="1"/>
  <c r="O77" i="1"/>
  <c r="N77" i="1"/>
  <c r="O76" i="1"/>
  <c r="N76" i="1"/>
  <c r="O75" i="1"/>
  <c r="N75" i="1"/>
  <c r="O74" i="1"/>
  <c r="N74" i="1"/>
  <c r="O73" i="1"/>
  <c r="N73" i="1"/>
  <c r="O72" i="1"/>
  <c r="N72" i="1"/>
  <c r="O71" i="1"/>
  <c r="N71" i="1"/>
  <c r="O70" i="1"/>
  <c r="N70" i="1"/>
  <c r="O69" i="1"/>
  <c r="N69" i="1"/>
  <c r="O68" i="1"/>
  <c r="N68" i="1"/>
  <c r="O67" i="1"/>
  <c r="N67" i="1"/>
  <c r="O66" i="1"/>
  <c r="N66" i="1"/>
  <c r="O65" i="1"/>
  <c r="N65" i="1"/>
  <c r="O64" i="1"/>
  <c r="N64" i="1"/>
  <c r="O63" i="1"/>
  <c r="N63" i="1"/>
  <c r="O62" i="1"/>
  <c r="N62" i="1"/>
  <c r="O61" i="1"/>
  <c r="N61" i="1"/>
  <c r="O60" i="1"/>
  <c r="N60" i="1"/>
  <c r="O59" i="1"/>
  <c r="N59" i="1"/>
  <c r="O58" i="1"/>
  <c r="N58" i="1"/>
  <c r="O57" i="1"/>
  <c r="N57" i="1"/>
  <c r="O56" i="1"/>
  <c r="N56" i="1"/>
  <c r="O55" i="1"/>
  <c r="N55" i="1"/>
  <c r="O54" i="1"/>
  <c r="N54" i="1"/>
  <c r="O53" i="1"/>
  <c r="N53" i="1"/>
  <c r="O52" i="1"/>
  <c r="N52" i="1"/>
  <c r="O51" i="1"/>
  <c r="N51" i="1"/>
  <c r="O50" i="1"/>
  <c r="N50" i="1"/>
  <c r="O49" i="1"/>
  <c r="N49" i="1"/>
  <c r="O48" i="1"/>
  <c r="N48" i="1"/>
  <c r="O47" i="1"/>
  <c r="N47" i="1"/>
  <c r="O46" i="1"/>
  <c r="N46" i="1"/>
  <c r="O45" i="1"/>
  <c r="N45" i="1"/>
  <c r="O44" i="1"/>
  <c r="N44" i="1"/>
  <c r="O43" i="1"/>
  <c r="N43" i="1"/>
  <c r="O42" i="1"/>
  <c r="N42" i="1"/>
  <c r="O41" i="1"/>
  <c r="N41" i="1"/>
  <c r="O40" i="1"/>
  <c r="N40" i="1"/>
  <c r="O39" i="1"/>
  <c r="N39" i="1"/>
  <c r="O38" i="1"/>
  <c r="N38" i="1"/>
  <c r="O37" i="1"/>
  <c r="N37" i="1"/>
  <c r="O36" i="1"/>
  <c r="N36" i="1"/>
  <c r="O35" i="1"/>
  <c r="N35" i="1"/>
  <c r="O34" i="1"/>
  <c r="N34" i="1"/>
  <c r="O33" i="1"/>
  <c r="N33" i="1"/>
  <c r="O32" i="1"/>
  <c r="N32" i="1"/>
  <c r="O31" i="1"/>
  <c r="N31" i="1"/>
  <c r="O30" i="1"/>
  <c r="N30" i="1"/>
  <c r="O29" i="1"/>
  <c r="N29" i="1"/>
  <c r="O28" i="1"/>
  <c r="N28" i="1"/>
  <c r="O27" i="1"/>
  <c r="N27" i="1"/>
  <c r="O26" i="1"/>
  <c r="N26" i="1"/>
  <c r="O25" i="1"/>
  <c r="N25" i="1"/>
  <c r="O24" i="1"/>
  <c r="N24" i="1"/>
  <c r="O23" i="1"/>
  <c r="N23" i="1"/>
  <c r="O22" i="1"/>
  <c r="N22" i="1"/>
  <c r="O21" i="1"/>
  <c r="N21" i="1"/>
  <c r="O20" i="1"/>
  <c r="N20" i="1"/>
  <c r="O19" i="1"/>
  <c r="N19" i="1"/>
  <c r="O18" i="1"/>
  <c r="N18" i="1"/>
  <c r="O17" i="1"/>
  <c r="N17" i="1"/>
  <c r="O16" i="1"/>
  <c r="N16" i="1"/>
  <c r="O15" i="1"/>
  <c r="N15" i="1"/>
  <c r="O14" i="1"/>
  <c r="N14" i="1"/>
  <c r="O13" i="1"/>
  <c r="N13" i="1"/>
  <c r="O12" i="1"/>
  <c r="N12" i="1"/>
  <c r="O11" i="1"/>
  <c r="N11" i="1"/>
  <c r="O10" i="1"/>
  <c r="N10" i="1"/>
  <c r="O9" i="1"/>
  <c r="N9" i="1"/>
  <c r="O8" i="1"/>
  <c r="N8" i="1"/>
  <c r="O7" i="1"/>
  <c r="N7" i="1"/>
  <c r="O6" i="1"/>
  <c r="N6" i="1"/>
  <c r="O5" i="1"/>
  <c r="N5" i="1"/>
  <c r="O4" i="1"/>
  <c r="N4" i="1"/>
  <c r="O3" i="1"/>
  <c r="N3" i="1"/>
  <c r="O2" i="1"/>
  <c r="N2" i="1"/>
</calcChain>
</file>

<file path=xl/sharedStrings.xml><?xml version="1.0" encoding="utf-8"?>
<sst xmlns="http://schemas.openxmlformats.org/spreadsheetml/2006/main" count="3031" uniqueCount="445">
  <si>
    <t>Location</t>
  </si>
  <si>
    <t>Project Code</t>
  </si>
  <si>
    <t>ID</t>
  </si>
  <si>
    <t>Project</t>
  </si>
  <si>
    <t>Document ID</t>
  </si>
  <si>
    <t>Version #</t>
  </si>
  <si>
    <t>Types of roject</t>
  </si>
  <si>
    <t>Description</t>
  </si>
  <si>
    <t>Assigned To</t>
  </si>
  <si>
    <t>Start Date</t>
  </si>
  <si>
    <t>Actual Hours</t>
  </si>
  <si>
    <t>Remarks</t>
  </si>
  <si>
    <t>Task From Team</t>
  </si>
  <si>
    <t>WK#</t>
  </si>
  <si>
    <t>Month</t>
  </si>
  <si>
    <t>CWG</t>
  </si>
  <si>
    <t>GSSLinkage - Hist tables for cop_import and cop_export</t>
  </si>
  <si>
    <t>Initial Version</t>
  </si>
  <si>
    <t>Maintainance</t>
  </si>
  <si>
    <t>Analyse GSSLinkage cop_import &amp; cop_export</t>
  </si>
  <si>
    <t>Gnanasekaran G</t>
  </si>
  <si>
    <t>Working on the SQL Query , COP_import table to move to the History Table</t>
  </si>
  <si>
    <t>IT</t>
  </si>
  <si>
    <t>Build the query with Development server</t>
  </si>
  <si>
    <t>R and D Cost PBI Report</t>
  </si>
  <si>
    <t>New Project</t>
  </si>
  <si>
    <t>Merging CostCenter Data from Employee of Navision into DimSalesEmployee with new column CostCenterCode</t>
  </si>
  <si>
    <t>Checking the Table and the Stored procedures in Production server</t>
  </si>
  <si>
    <t>Test and rebuild the query for moving the data to history table with Development server</t>
  </si>
  <si>
    <t>First Version</t>
  </si>
  <si>
    <t>Install the SSDT and try to move the data through SSIS with Visual Studio</t>
  </si>
  <si>
    <t>create hist tables</t>
  </si>
  <si>
    <t>Reinstall the SSIS in VS 2022 and verify the data source able to connect to the server</t>
  </si>
  <si>
    <t>Worked on the History Table Movement for Import and Export</t>
  </si>
  <si>
    <t>create script or sp or job</t>
  </si>
  <si>
    <t>Worked on the Stored procedures to move on the last one year data from the COP Import and Export Data</t>
  </si>
  <si>
    <t>Added the Load_time column in both the tables and rewrite the stored procedure to ensure the load_time updated in the history table.Tested the Store procedures in the development environment to update the data on the daily basis</t>
  </si>
  <si>
    <t>Backup Analysis DB</t>
  </si>
  <si>
    <t>SSIS Job for Backup our Analysis DBs</t>
  </si>
  <si>
    <t>Analysed the way of backup the SSAS Cube either with stored procedures or with SSIS Package</t>
  </si>
  <si>
    <t>Developed the SSIS Package for Backup the SSAS Package</t>
  </si>
  <si>
    <t>Deployed the package in SSIDB and tested the execution of the SSIS package in SQL</t>
  </si>
  <si>
    <t>Implement the SSIS package with SSAS Cube backup and debugged in development server</t>
  </si>
  <si>
    <t>Test the Developed package in Test server</t>
  </si>
  <si>
    <t>Move the SSIS Package to Test server and create the SQL Job to execute that pacjage</t>
  </si>
  <si>
    <t>Transport and Test on Test SQL Server cofra-sql2</t>
  </si>
  <si>
    <t>Tested the ssis package on test server</t>
  </si>
  <si>
    <t>Move the SSIS Package to Production server and create the SQL Job to execute that pacjage</t>
  </si>
  <si>
    <t>Tested the ssis package on Production server</t>
  </si>
  <si>
    <t>Test SSIS on Develop</t>
  </si>
  <si>
    <t>Tested the SSIS Package on Develoment and Test server</t>
  </si>
  <si>
    <t>Requirement Phase</t>
  </si>
  <si>
    <t>COP_Import and COP_export talbes data are going to move to History table and daily job will run to move the one-year-old data to History table</t>
  </si>
  <si>
    <t>Data Modelling Phase</t>
  </si>
  <si>
    <t>create 1:1 tables from cop_import and cop_export in Production server</t>
  </si>
  <si>
    <t>create script or sp or job or SSIS</t>
  </si>
  <si>
    <t>Loaded the Data to Histoty Table (Import and Export) in Production server</t>
  </si>
  <si>
    <t>CEP</t>
  </si>
  <si>
    <t>Brainstroming</t>
  </si>
  <si>
    <t>Analysis the calculation requirement</t>
  </si>
  <si>
    <t>PBI</t>
  </si>
  <si>
    <t>created the table for calculations</t>
  </si>
  <si>
    <t xml:space="preserve">Defined the table and logic for the per hour cost and probability </t>
  </si>
  <si>
    <t>Created the Stored Procedure</t>
  </si>
  <si>
    <t>Create the stored procedure for CEP Project calculation</t>
  </si>
  <si>
    <t>PT Calculation</t>
  </si>
  <si>
    <t>Data Load</t>
  </si>
  <si>
    <t>WINIS - Loading PT Calculation</t>
  </si>
  <si>
    <t>Analysis the requirement for loading the data from PT calculation</t>
  </si>
  <si>
    <t>Created the table script and configure the Flowheater to load the data</t>
  </si>
  <si>
    <t>Load the data through flow heater and verify against the original Data</t>
  </si>
  <si>
    <t>Development Data Extraction</t>
  </si>
  <si>
    <t>Loaded the data in development and executed thsough stored procedure</t>
  </si>
  <si>
    <t>Changed the structure of the table</t>
  </si>
  <si>
    <t>Changed the structure of the table and the flow heater definition and executed the Flowheater to load the data.</t>
  </si>
  <si>
    <t>PwerAutomate</t>
  </si>
  <si>
    <t>Power Automate from PowerBI</t>
  </si>
  <si>
    <t>Understanding about the Power Automate from PowerBI</t>
  </si>
  <si>
    <t>PowerAutomate</t>
  </si>
  <si>
    <t>Power Automate</t>
  </si>
  <si>
    <t xml:space="preserve">Learn about the power Automate </t>
  </si>
  <si>
    <t>Repoint the flowheater to the table WINIS_PTCalculation and redefine the Flowheater</t>
  </si>
  <si>
    <t>Tested the developed Flowheater definition from PT Calculation file to General Import DB</t>
  </si>
  <si>
    <t>Connect the Power Automate with PowerBI and tested the Flow</t>
  </si>
  <si>
    <t>Re develop the flow heater definition based on revised file</t>
  </si>
  <si>
    <t>Discussed with Vihar about the revised PT_Calculation file</t>
  </si>
  <si>
    <t>Tested with the revised file  Flowheater definition from PT Calculation file</t>
  </si>
  <si>
    <t>Created the sample Flow ith PowerAutomate and triggered the mail from it.</t>
  </si>
  <si>
    <t>Discussed and implemented alomg with Ralf, share path to upload the SAP files into the server</t>
  </si>
  <si>
    <t>Azure Databricks</t>
  </si>
  <si>
    <t>Azure</t>
  </si>
  <si>
    <t>Learned about the  Databricks to on-premise SQL Server</t>
  </si>
  <si>
    <t>Transport Data from DW Test To Production</t>
  </si>
  <si>
    <t>Feasibility study about to connect the Azure Databricks to on-premise SQL Server</t>
  </si>
  <si>
    <t>Created the schedule for Navision Data  Production server</t>
  </si>
  <si>
    <t>Checked the Configuration about the connection to On-Prem SQL to Azure Databricks</t>
  </si>
  <si>
    <t>Cross verified the SAP data file with Actual excel file sent by the User.</t>
  </si>
  <si>
    <t>Analysed the SAP Generated file from German and English and Cross verified the SAP data file with Actual excel file sent by the User.</t>
  </si>
  <si>
    <t>Worked the missing columns from SAP CSV files and Find the way how we can hanldle those 29 missing columns</t>
  </si>
  <si>
    <t>Finding the dataytpe for each column(183 columns) to load the file into tables</t>
  </si>
  <si>
    <t>Load the SAP Transaction S_ALR_87012994(Development server) used Flowheater to load the data</t>
  </si>
  <si>
    <t>CEP Project</t>
  </si>
  <si>
    <t>Load the Reuired objects to Productions server</t>
  </si>
  <si>
    <t>Load the SAP Transaction S_ALR_87012994(UAT server) used Flowheater to load the data</t>
  </si>
  <si>
    <t>Analysed the data from the table and report the missing data from the SAP File</t>
  </si>
  <si>
    <t>Learning about connection between On prem SQL server to Axure Data Bricks</t>
  </si>
  <si>
    <t>Analysed and find the columns to repointed with PowerBI Dashboard</t>
  </si>
  <si>
    <t>SQL</t>
  </si>
  <si>
    <t xml:space="preserve">Refreshed the SQL Concepts </t>
  </si>
  <si>
    <t>PowerApps</t>
  </si>
  <si>
    <t>Learned and worked on PowerApps</t>
  </si>
  <si>
    <t>Learning Dataframe on Pyspark in Databricks</t>
  </si>
  <si>
    <t>Have changed the logic for Dimsalescapacity to get the "Queto Total" value in CEP Project.</t>
  </si>
  <si>
    <t>SQL and Azure</t>
  </si>
  <si>
    <t xml:space="preserve">Refreshed the Azure and SQL Concepts </t>
  </si>
  <si>
    <t>Worked on the changes stored procedures on the adding the BU (“CEP”, “REY” and “MCP”) in CEP project</t>
  </si>
  <si>
    <t xml:space="preserve">Worked on the changes stored procedures on the adding the Principals ("CST","CUS") in CEP project </t>
  </si>
  <si>
    <t>Altered the stored procudures for and executed with the latest changes added for BU and Principal</t>
  </si>
  <si>
    <t>Finding the missing values in Based on the live report and the values from DW</t>
  </si>
  <si>
    <t>Added the logic for ignoring the old year order date and changed the calculation based on the order date on current year projects</t>
  </si>
  <si>
    <t>Worked on Analysing the live data with the excel report missing projects from Factbarrelcount.</t>
  </si>
  <si>
    <t>Reloaded the Data for FacrBarrelcount and Analysed the data with Excel Report sent by Claudia and PowerBI Report</t>
  </si>
  <si>
    <t>Discussed with Uwe and explained about the Data Quality Issue</t>
  </si>
  <si>
    <t>HerBold Project</t>
  </si>
  <si>
    <t>Discussed about the Initial requirement for PowerBI report with Fabian for Herbold</t>
  </si>
  <si>
    <t>Training / Self Study</t>
  </si>
  <si>
    <t>Learn about Azure DataBricks</t>
  </si>
  <si>
    <t>As instructed by Uwe, Recompared the lastest Excel Report sent by Claudia(17092024) and PowerBI Report</t>
  </si>
  <si>
    <t>Refreshed skills in SQL and Python</t>
  </si>
  <si>
    <t>Learned about the SQL Execution Plan</t>
  </si>
  <si>
    <t>LeadImport</t>
  </si>
  <si>
    <t>ETL</t>
  </si>
  <si>
    <t>Analysed and statred working on the Wave LeadImport Project</t>
  </si>
  <si>
    <t>Developed Flow Heater for Wave LeadImport Project</t>
  </si>
  <si>
    <t>Configured and developed the Flow Heater service for Importing the Wave Lead Entries</t>
  </si>
  <si>
    <t>Learned about the SQL Performance Optimization</t>
  </si>
  <si>
    <t>Data Warehouse</t>
  </si>
  <si>
    <t>Learned about Datawarehouse concepts ( Facts and Dimentions )</t>
  </si>
  <si>
    <t>Learned about Datawarehouse concepts ( Schemas )</t>
  </si>
  <si>
    <t>Learned about the SQL Indexs and Optimization</t>
  </si>
  <si>
    <t>Learned about Pyspark (RDD)</t>
  </si>
  <si>
    <t>Learned about the Advanced SQL</t>
  </si>
  <si>
    <t>Learned about Pyspark (DataFrame)</t>
  </si>
  <si>
    <t>Learned about Pyspark (DataFrame - Reading)</t>
  </si>
  <si>
    <t>Nagios Monitoring</t>
  </si>
  <si>
    <t>Feasibility study about Nagios system to monitoring Production servers</t>
  </si>
  <si>
    <t>Learn about Nagios monitoring tool</t>
  </si>
  <si>
    <t>Learned about Pyspark (RDD- Writing)</t>
  </si>
  <si>
    <t>Got the login and know the configuring and report for the servers</t>
  </si>
  <si>
    <t>Learned about Pyspark (RDD- Transformation)</t>
  </si>
  <si>
    <t>Learned about the SSIS Performance Optimization</t>
  </si>
  <si>
    <t>Learned about Pyspark (DataFrame - Performance Optimization)</t>
  </si>
  <si>
    <t>Learned about Pyspark (RDD - Performance Optimization)</t>
  </si>
  <si>
    <t>Learned about the SQL Performance Tuning</t>
  </si>
  <si>
    <t>Learn about Nagios monitoring tool configuring MSSQL server</t>
  </si>
  <si>
    <t>Gerrit PBI Project</t>
  </si>
  <si>
    <t>Working on the Navision table to fetch to DW</t>
  </si>
  <si>
    <t>Working on the stored procedures to load Navision table  to DW</t>
  </si>
  <si>
    <t>Working on the stored procedures and tables extracted to the DW</t>
  </si>
  <si>
    <t>Created the schedule and test the data loading in Development server</t>
  </si>
  <si>
    <t>Moved the deliverables to production server and tested the data loading</t>
  </si>
  <si>
    <t>Configure the MSSQL query in the nagios monitoring system</t>
  </si>
  <si>
    <t xml:space="preserve">Learned about Pyspark </t>
  </si>
  <si>
    <t>Patrick SAP prpject</t>
  </si>
  <si>
    <t>SAP</t>
  </si>
  <si>
    <t>Discussed about the requirement to get the data from SAP to DW</t>
  </si>
  <si>
    <t>Azure Data Factory</t>
  </si>
  <si>
    <t>Started learning about Azure Data Factory</t>
  </si>
  <si>
    <t>Worked on the Configure the MSSQL query in the nagios monitoring system</t>
  </si>
  <si>
    <t>Worked on the check_mssql query to find the system information from SQL server</t>
  </si>
  <si>
    <t>Python</t>
  </si>
  <si>
    <t>Practiced about Python data structures</t>
  </si>
  <si>
    <t>Worked on the orderdate column to reflect in the PBI Report</t>
  </si>
  <si>
    <t>Learned about Python data structures</t>
  </si>
  <si>
    <t>Learned about Azure Data Factory</t>
  </si>
  <si>
    <t>Learned about the MSSQL configuration for checking the SQL Query</t>
  </si>
  <si>
    <t>Practiced about Python control statements</t>
  </si>
  <si>
    <t>Power Apps</t>
  </si>
  <si>
    <t>Learned about importing the Excel to Sharepoint list</t>
  </si>
  <si>
    <t>Worked on creating a list with customized columns that nneds to import from Excel</t>
  </si>
  <si>
    <t xml:space="preserve">Learned about the executing the SQL Query in nagios Monitoring </t>
  </si>
  <si>
    <t>Patrick's SAP Project</t>
  </si>
  <si>
    <t>Worked with SAP Team to extract the data from the SAP</t>
  </si>
  <si>
    <t>Practiced about Python collective Data Types</t>
  </si>
  <si>
    <t>Worked on creating a list from existing list that has information about the coperion server details. And have alligned the different column types that matched with new list.</t>
  </si>
  <si>
    <t>Intake Project</t>
  </si>
  <si>
    <t>Discussed about the standard Excel report to be imported to the Dataware as table to be consumed with PowerBI Dashboard.</t>
  </si>
  <si>
    <t>Worked with SAP Team to extract the data from the SAP with the required columns that we want</t>
  </si>
  <si>
    <t>Practiced about Python Data Types</t>
  </si>
  <si>
    <t>Worked on the powerautomate to create the flow to get the data from the excel and update to the list in the share point</t>
  </si>
  <si>
    <t>Order Intake Project</t>
  </si>
  <si>
    <t xml:space="preserve">Worked on the permission issue for Priya's PBI dashboard permission issue on the database and tables </t>
  </si>
  <si>
    <t>Worked on the loading the Bu level probability percentage into the server table names "FactBUProbability"</t>
  </si>
  <si>
    <t>Woorked on creation of multiple choice list to import the data from Excel</t>
  </si>
  <si>
    <t xml:space="preserve">Worked on the permission issue for Priya's PBI dashboard permission issue on the Stored procedures </t>
  </si>
  <si>
    <t>Patrick's Project</t>
  </si>
  <si>
    <t>DW project</t>
  </si>
  <si>
    <t>Worked on loading the SAP data from file to development server.</t>
  </si>
  <si>
    <t>Worked on the permission issue for Priya's PBI dashboard permission issue on the Stored procedures(sp_COP_GetReportDataset_ShutdownCalendar')</t>
  </si>
  <si>
    <t>Worked on fetching the file from different folder to import the data from the Excel.
Worked with SAP team to export the data from UAT server</t>
  </si>
  <si>
    <t>Worked with data quality issue with the file exported from the SAP</t>
  </si>
  <si>
    <t xml:space="preserve">Worked with SAP team for revised file to resolve the patrial file genration issue </t>
  </si>
  <si>
    <t>Worked on creation of multiple choice list to import the data from Excel</t>
  </si>
  <si>
    <t>Practiced about pysprak Dataframes data ingestion</t>
  </si>
  <si>
    <t>Redefined the Flow Heater based on the revised file format(Txt) to import the data from UAT server</t>
  </si>
  <si>
    <t>Worked with Flow heater to load the revsied file from SAP to DW</t>
  </si>
  <si>
    <t>Azure databricks</t>
  </si>
  <si>
    <t>Practiced about pysprak Dataframes data Extraction</t>
  </si>
  <si>
    <t>Worked on the movement from Development server to UAT server(Created tables and Stored procedures)</t>
  </si>
  <si>
    <t>Worked on the movement from Development server to UAT server(Change the confuguration in Flow heater)</t>
  </si>
  <si>
    <t>Worked on creating a list from existing list that has information about the coperion server details.</t>
  </si>
  <si>
    <t>Worked on the movement from Development server to UAT server with the table loaded from the file from Flow Heater</t>
  </si>
  <si>
    <t>Worked on PowerAutomate to create the flow update the sharepoint list when new file has been placed in the on drive</t>
  </si>
  <si>
    <t>General Meetings</t>
  </si>
  <si>
    <t>Meeting</t>
  </si>
  <si>
    <t>Discussed with Ralf regarding the current project status and upcoming projects</t>
  </si>
  <si>
    <t>Worked on the movement from UAT server to Production server(Created tables and Stored procedures)</t>
  </si>
  <si>
    <t>Worked on the movement from UAT server to Production server(Change the confuguration in Flow heater)</t>
  </si>
  <si>
    <t>Meeting with Ran and Bettania for new project which we need to develop the Power app for replacing existing Excel</t>
  </si>
  <si>
    <t>Execute and tested the flow with actual file with production movement</t>
  </si>
  <si>
    <t>Worked with SAP team and Ralf for files are not moved from SAP server to our GSS server. After resolved the file movement tested the flow in Production and Delivered the data and scheduled it on a daily basis to automate the process,</t>
  </si>
  <si>
    <t>Bettnia Project</t>
  </si>
  <si>
    <t>Analysed the various sheets in the excel share by the Bettania to replace the same with Power Apps</t>
  </si>
  <si>
    <t>Learned about the creating form to store the data to Sharepoint</t>
  </si>
  <si>
    <t>Version 2</t>
  </si>
  <si>
    <t>Analyse and preapre the data from the Excel to load the Data to DW</t>
  </si>
  <si>
    <t>Worked on the script to load the data from Excel to load the BU Probability data to DW</t>
  </si>
  <si>
    <t>Loaded the data for the BU Probability to DW in the production</t>
  </si>
  <si>
    <t>Global Marketing Project</t>
  </si>
  <si>
    <t>Worked on the Power Apps to create the Solution to have an app</t>
  </si>
  <si>
    <t>Non Working Days / Hrs</t>
  </si>
  <si>
    <t>New Year Holiday</t>
  </si>
  <si>
    <t>Worked on the Creating the App for to create the Form</t>
  </si>
  <si>
    <t>Worked on the Form to getting the data</t>
  </si>
  <si>
    <t>Worked on the Quotation/Invoice Entry Form</t>
  </si>
  <si>
    <t>Worked on the Quotation/Invoice view Form</t>
  </si>
  <si>
    <t>Loaded the data for the BU Probability to DW in the production(Revised file came for January)</t>
  </si>
  <si>
    <t>Attended with ADP meeting regarding the Tax Submission</t>
  </si>
  <si>
    <t>Pongal celebration</t>
  </si>
  <si>
    <t>Worked on the new list in the sharepoint from Global Marketing</t>
  </si>
  <si>
    <t>Had a discussion with Bettina about to work with new List from the Global Marketing sharepoint</t>
  </si>
  <si>
    <t>Pongal Holiday</t>
  </si>
  <si>
    <t>Optional Holiday</t>
  </si>
  <si>
    <t>Worked on the Creating the App for to create the Form and connected to the list</t>
  </si>
  <si>
    <t>Worked on the Form to getting the data from the list</t>
  </si>
  <si>
    <t>Worked on the Quotation/Invoice Entry Form to combine bot the screen into single screen</t>
  </si>
  <si>
    <t>worked on the logic for splitting the percentage and amount for each BU</t>
  </si>
  <si>
    <t>Call with Bettina</t>
  </si>
  <si>
    <t>Worked on the correction from the Bettina about the Apps for auto calculatin gthe anount from the cost for each BU</t>
  </si>
  <si>
    <t>Worked on the View screen to list the Invoices and done the logic for edit button</t>
  </si>
  <si>
    <t>Worked on the Form to include the "MPS" which was missed on the initial requirement. Have change the entrie logic that new BU has added</t>
  </si>
  <si>
    <t>Worked on BU allignment in the new Entry screen and delivered the First version of the App</t>
  </si>
  <si>
    <t>Worked on the power automate to convert the cost into EUR and USD Currency and update in the list</t>
  </si>
  <si>
    <t>Types / Documents</t>
  </si>
  <si>
    <t>Worked on the adding the extra logic requested by Bettina, to handle the similar invoice/Quatotaion needs to duplicate</t>
  </si>
  <si>
    <t xml:space="preserve">Worked on the copy Button in View screen </t>
  </si>
  <si>
    <t>Worked on the copy Button in View screen and Started to handle the Exchange rate conversion within the App</t>
  </si>
  <si>
    <t xml:space="preserve">Worked on the Exchange Rate conversion </t>
  </si>
  <si>
    <t>Worked on the Exchange Rate conversion connected to a list within Power Apps</t>
  </si>
  <si>
    <t xml:space="preserve">Worked on the Exchange Rate conversion connected to a list within Power Apps </t>
  </si>
  <si>
    <t>KeyTech Project</t>
  </si>
  <si>
    <t>Discussed about the new Requirement for Doing ETL for Keytech</t>
  </si>
  <si>
    <t xml:space="preserve">Worked and Tested the Power apps after implementing the Exchange Rate conversion </t>
  </si>
  <si>
    <t>Worked on the Power Bi Visuals for the Global Marketing</t>
  </si>
  <si>
    <t>Learned about the Adding Power BI Viauslas in Power Apps</t>
  </si>
  <si>
    <t>Keytech  Project</t>
  </si>
  <si>
    <t>Flow Heater</t>
  </si>
  <si>
    <t>Analysing and worked on initial setup for generating file from DB to Keytech sharepath</t>
  </si>
  <si>
    <t>Worked on the issue related to Herbold employees are not able to access the power BI, later found that file access has been not given after giving it the issue got resolved.</t>
  </si>
  <si>
    <t>Worked on ETL for Keytech get the data from DB (Flow heator)</t>
  </si>
  <si>
    <t>Learned about Debugging the power apps and trace it</t>
  </si>
  <si>
    <t>New Project Discussion</t>
  </si>
  <si>
    <t>Discussed about the new Etl from SAP to Data warehouse 
Discussed about the additional requirement in Keytech Project</t>
  </si>
  <si>
    <t>Worked on ETL for Keytech get the data from DB to the file</t>
  </si>
  <si>
    <t>Learned about in Flow Heater appending the existing file</t>
  </si>
  <si>
    <t>Worked on ETL for Keytech get the data from existing file into file</t>
  </si>
  <si>
    <t>Learned about in Power Bi integration into Power Apps</t>
  </si>
  <si>
    <t>Moriz Project</t>
  </si>
  <si>
    <t>Worked on the Flow heater configure the ETL with the csv file sent by Moritz</t>
  </si>
  <si>
    <t>Discussed with Ralf regarding the HerboldCRM data to analysed with Existing Query</t>
  </si>
  <si>
    <t>Herbold Intergration PowerBI</t>
  </si>
  <si>
    <t>Worked on the sql query comparision with existing column with Herbold CRM data and analysed the fields which are all not part of that Herbold Data</t>
  </si>
  <si>
    <t>BI</t>
  </si>
  <si>
    <t>Power Bi Integration with Power Apps</t>
  </si>
  <si>
    <t>Version 1</t>
  </si>
  <si>
    <t>Worked on the Global marketing power bi integration with power apps</t>
  </si>
  <si>
    <t>KeyTech Update on SP</t>
  </si>
  <si>
    <t>Stored Procedures</t>
  </si>
  <si>
    <t>Discussed and worked on the Keytech storedprocedures change</t>
  </si>
  <si>
    <t>-</t>
  </si>
  <si>
    <t>Essential Traning</t>
  </si>
  <si>
    <t>Training</t>
  </si>
  <si>
    <t>Essential Training (15 modules) completed</t>
  </si>
  <si>
    <t xml:space="preserve">Column validation with Priyadharshini for the Herbold Integration </t>
  </si>
  <si>
    <t>Worked on the sql query(Won) comparision with existing column with Herbold CRM data and analysed the fields which are all not part of that Herbold Data</t>
  </si>
  <si>
    <t>Discussed with Ralf regarding the Won SQL query and findout the missed columns and dervice the static values missed columns.</t>
  </si>
  <si>
    <t xml:space="preserve">Performance optmization in SQL with joins </t>
  </si>
  <si>
    <t>Worked on the DimeSalesHerboldCustomer to get the customer details with country region and georegion</t>
  </si>
  <si>
    <t>Performance optmization in SQL with joins and Indexing</t>
  </si>
  <si>
    <t>Leave</t>
  </si>
  <si>
    <t>Priyadharshini S</t>
  </si>
  <si>
    <t>Mar-25</t>
  </si>
  <si>
    <t xml:space="preserve">Transformation Essentials </t>
  </si>
  <si>
    <t>Performance optmization in SQL with Clustered index</t>
  </si>
  <si>
    <t>Performance optmization in SQL with Non-Clustered index</t>
  </si>
  <si>
    <t>CKS</t>
  </si>
  <si>
    <t>Meetings</t>
  </si>
  <si>
    <t>Disussed about the Herbold integration missing columns with Sasha and Patricia along with Priya and worked on the changes spoked during the call</t>
  </si>
  <si>
    <t>Performance optmization in SQL with Columnstore index</t>
  </si>
  <si>
    <t>Performance optmization in SQL with Joins</t>
  </si>
  <si>
    <t>Learned about Pyspark (RDD) file handling</t>
  </si>
  <si>
    <t xml:space="preserve">Column validation with Priyadharshini, Ralf and Team for the Herbold Integration </t>
  </si>
  <si>
    <t>Worked on the column level changes in the Query(Lost)</t>
  </si>
  <si>
    <t xml:space="preserve">Column validation with Priyadharshini, Sacha for the Herbold Integration </t>
  </si>
  <si>
    <t>Worked on the column level changes in the Query(Open)</t>
  </si>
  <si>
    <t>Learned about Pyspark (Dataframe)</t>
  </si>
  <si>
    <t>Training / Code of Ethical</t>
  </si>
  <si>
    <t>Ethical code of conduct in Workday</t>
  </si>
  <si>
    <t>Worked on the column level changes in the Query(order probability and order Lost type)</t>
  </si>
  <si>
    <t>Prepared the woraround document for Herbold integration projects susggested by Ralf,Sascha,Moritz and Patricia</t>
  </si>
  <si>
    <t>Worked on the double count issue , Lost /Not realized issue</t>
  </si>
  <si>
    <t>Discussed with business team about the recent development</t>
  </si>
  <si>
    <t>Worked on the open issues discussed over the call</t>
  </si>
  <si>
    <t>Discussed with patricia and sascha along with priya</t>
  </si>
  <si>
    <t>Worked on the changes discussed with the meeting</t>
  </si>
  <si>
    <t>Holiday</t>
  </si>
  <si>
    <t xml:space="preserve">Learned about the different cases SQL performance tuning and Execution Plan </t>
  </si>
  <si>
    <t>Worked on the Fk_Bpstatus in open cases to include the IN_OPN and QU_INWORK</t>
  </si>
  <si>
    <t>Discussed with business team and Priya about the open cases in Power Bi Report</t>
  </si>
  <si>
    <t>Learned about the Joins with Group by clauses</t>
  </si>
  <si>
    <t xml:space="preserve">Worked on the logic for Total Probability </t>
  </si>
  <si>
    <t>Added the project manager and compare the Herbold data with our DW data</t>
  </si>
  <si>
    <t>Learned about Datawarehouse concepts (Facts and Dimentions)</t>
  </si>
  <si>
    <t>Learned about the SQL Clustered Indexs and its Optimization</t>
  </si>
  <si>
    <t>Learned about the  Databricks to on-premise SQL Server connecting the data base</t>
  </si>
  <si>
    <t>Learned about the Where and Having  clauses alogn with Group BY</t>
  </si>
  <si>
    <t>Anti birabary Traning</t>
  </si>
  <si>
    <t xml:space="preserve">checking the fk_phase and change the flow heater </t>
  </si>
  <si>
    <t>SAP Transaction FactSapZFIOP</t>
  </si>
  <si>
    <t>DW</t>
  </si>
  <si>
    <t>adding the posting the date in factsapksb1</t>
  </si>
  <si>
    <t>Worked and Tested the  posting the date in factsapksb1</t>
  </si>
  <si>
    <t>General Data Protection Regulation Training</t>
  </si>
  <si>
    <t>call with ralf for 2 new task</t>
  </si>
  <si>
    <t>Learned about Datawarehouse concepts (Start schema)</t>
  </si>
  <si>
    <t>Done the changes in order value and Order on date</t>
  </si>
  <si>
    <t>Incident Tracking</t>
  </si>
  <si>
    <t>working on incident tracker ralf project analysing the requirement document and created the sharepoint list</t>
  </si>
  <si>
    <t>Worked on the creation of the power apps</t>
  </si>
  <si>
    <t>QADAccountReceivable</t>
  </si>
  <si>
    <t>Created the Etl through Flow Heater designer. Created the table structure in General Import and DW for staging table and the permant table</t>
  </si>
  <si>
    <t>Worked on the formating the Date fields(eff Date , Date and Due Date)</t>
  </si>
  <si>
    <t>Learned about the Multi selct column setting In Power apps and practised</t>
  </si>
  <si>
    <t>Worked on the Notes and the Status column in Open cases Query including all the data available for Coperion as Null and for Herbold from Integration</t>
  </si>
  <si>
    <t>Learned about the Union and Unoin All in SQL</t>
  </si>
  <si>
    <t>Holiday/Leave</t>
  </si>
  <si>
    <t>PowerApp Form for Salesforce Incident Tracking List</t>
  </si>
  <si>
    <t>Power App</t>
  </si>
  <si>
    <t>Designed the Entry Screen for incident tracking</t>
  </si>
  <si>
    <t>Designed the ViewScreen and the logic for entry screen for incident tracking</t>
  </si>
  <si>
    <t>Have discussed with Ralf and Wolfgang for power app an ddiscussed with jule over new project</t>
  </si>
  <si>
    <t>Worked on the user data card and view my incident page to make the incidents created by them selfs</t>
  </si>
  <si>
    <t>Discussed woth sanjeev Mid year review</t>
  </si>
  <si>
    <t>FactZfiop Integration</t>
  </si>
  <si>
    <t>Worked on the Floew heater to load the Zfiop transaction from SAP
Created the table structure in General Import and DW database to load the data and configure the Flow heater</t>
  </si>
  <si>
    <t>Have discussed with Lorenz about tne new intergration project from Automated Engineering Team.</t>
  </si>
  <si>
    <t>Worked on the logic of duplicating the record and added the reset button on the "View Screen" and "View all My incident" screen</t>
  </si>
  <si>
    <t>Have discussed with Ralf , regarding multple projects input folder and the access related issues.
Dicusse with Subba about the SAP ZFIOP related data issues.</t>
  </si>
  <si>
    <t>QADAccount Receiable</t>
  </si>
  <si>
    <t>Worked on QAD Account Receiable folder and created a new folder for QAD customer and Worked on the Robo Copy for moving the file</t>
  </si>
  <si>
    <t>Worked on the access issue related tho the power app for existing Azure actove directory group suers</t>
  </si>
  <si>
    <t>Learned about Datawarehouse concepts about Snowflake scheme in detailed</t>
  </si>
  <si>
    <t>Learned about Datawarehouse concepts about Start scheme in detailed</t>
  </si>
  <si>
    <t>Discussed With Subba regarding the iddue on ZFIOP file generation from SAP.</t>
  </si>
  <si>
    <t>Half Leave</t>
  </si>
  <si>
    <t>Worked on power done changes as per wolfgang's requirement</t>
  </si>
  <si>
    <t>Discuessed with Ralf and Wofgang regaridng the currecnt changes in Power app</t>
  </si>
  <si>
    <t>Worked on the robocopy cmd file to pick the file from their server to place it in GSS4 server</t>
  </si>
  <si>
    <t>Discuessed with Ralf regarding the Robocopy and flow heater</t>
  </si>
  <si>
    <t>EECBOM</t>
  </si>
  <si>
    <t>Worked with flowheater to fetch the xml file and loaded the test table in DW</t>
  </si>
  <si>
    <t>QAD</t>
  </si>
  <si>
    <t>Worked on  QAD customer and Worked on the Flow heater to process the ata into DW</t>
  </si>
  <si>
    <t>Coprion Global Marketing</t>
  </si>
  <si>
    <t>Worked on the changes in the report for coprion globalmarketing report adding filter like status and BU.</t>
  </si>
  <si>
    <t>Positive Parenting</t>
  </si>
  <si>
    <t>Learned about Datawarehouse concepts about Snowflake  scheme in detailed</t>
  </si>
  <si>
    <t>Worked with Subba and Karthik to resolve the issue with two columns inside the file</t>
  </si>
  <si>
    <t>Discuessed with Karthik and subba about the inut file issue and other meetings</t>
  </si>
  <si>
    <t>Learned about Datawarehouse concepts about Fact and Dimentions in detailed</t>
  </si>
  <si>
    <t>Worked on the rdatatype change for few columns in the Customer Table and tested it</t>
  </si>
  <si>
    <t>Learned about Database CRUD Operations and have hands on with that</t>
  </si>
  <si>
    <t>Worked on the changinfg the schedule timeing for robo copy to pickup the file</t>
  </si>
  <si>
    <t>Learned about Flow Heater loading XML files with UTF -16 and flatted the array type column</t>
  </si>
  <si>
    <t>Worked on the issue pretended to the issue with two columns</t>
  </si>
  <si>
    <t>Learned about Flow Heater loading XML files</t>
  </si>
  <si>
    <t xml:space="preserve">Worked on the issue that wolfgang reported about the user story number beyond 500 is not working. </t>
  </si>
  <si>
    <t>Worked on the increasing the column length in the factsapzfiop table for [Notiz AUF] and [Notiz] column to integrate the full records. Changed in the table structure with staging table and the fact table as well flow heater also.</t>
  </si>
  <si>
    <t>Analysed the [Bruttowert] and    [Betrag Hauswähr] to change in money datatype</t>
  </si>
  <si>
    <t>FactNavStructuralPlanLine</t>
  </si>
  <si>
    <t>Worked on the FactNavStructuralPlanLine table to add newly  DW reading from Navion</t>
  </si>
  <si>
    <t>Worked on the adding  46 columns in DW  table and altertred the storedprocedures</t>
  </si>
  <si>
    <t>Salesforce to DW integration</t>
  </si>
  <si>
    <t>Worked on the integration part from salesforce to DW</t>
  </si>
  <si>
    <t>Worked on the integration part creating the storeprocedure and created afunction to slipt the words between 50 character</t>
  </si>
  <si>
    <t>Worked on the issue pretainted to two column from Zfiop and worked with SAP team and Patrick to find the issue</t>
  </si>
  <si>
    <t>Worked with Patru from SAP team to find the duplicate that causing the file with generating empty value and changed the robocopy program from copy the file to move the file.</t>
  </si>
  <si>
    <t>QADAccount Receivable</t>
  </si>
  <si>
    <t>Added the two column in the QAD account receiable table. Altered the table structure and changed the configuration from the flow heater and tested</t>
  </si>
  <si>
    <t>Coprion Global Markting Power BI</t>
  </si>
  <si>
    <t>Worked on the multi select BU in the report configured in the power app.</t>
  </si>
  <si>
    <t>SalesForce Integration to DW</t>
  </si>
  <si>
    <t>Call with Ralf to discuss about the converting the xml to the sql variables</t>
  </si>
  <si>
    <t>Worked on the stored procedure that will assign the values to the declared variable from the XML</t>
  </si>
  <si>
    <t>Worked on the query will insert the data from each category.</t>
  </si>
  <si>
    <t>Learned about the dataframes and RDDs and DataSets</t>
  </si>
  <si>
    <t>Worked on the splittable table intertion for XML files</t>
  </si>
  <si>
    <t>Learned about the pivot,unpivot and indexes</t>
  </si>
  <si>
    <t>Checked the ZFIOP files with recent fix and connect SAP team and with Patrick</t>
  </si>
  <si>
    <t>Learned about Python Basics</t>
  </si>
  <si>
    <t xml:space="preserve">Learned about Python Data types </t>
  </si>
  <si>
    <t>Learned about Python Data strucutres</t>
  </si>
  <si>
    <t>Learned about Python in buildt functions</t>
  </si>
  <si>
    <t>Laura's Project</t>
  </si>
  <si>
    <t>Checking the Item classification column in nasion tables checking with stored procedures</t>
  </si>
  <si>
    <t>Learned about python object oriented concepts</t>
  </si>
  <si>
    <t>Have find the item classification column to help them to create a PBI report</t>
  </si>
  <si>
    <t>Learned about Python methods</t>
  </si>
  <si>
    <t>Learned about SSIS Source transformations</t>
  </si>
  <si>
    <t>Learned about Python OOPS concepts</t>
  </si>
  <si>
    <t>Learned about Python pandas and Numpy</t>
  </si>
  <si>
    <t>Jule's Project</t>
  </si>
  <si>
    <t>Analyze the requirement and started working on the import the data from SAP to our DW</t>
  </si>
  <si>
    <t>Learned SQL intergration with SSIS</t>
  </si>
  <si>
    <t>SAP OOIS Intergration to DW</t>
  </si>
  <si>
    <t>Defined the Table Structure for FactsapOOiSstaging in the Development server , Defining the Etl process in flow Heater</t>
  </si>
  <si>
    <t>Learn the date and time funcitons on SQL</t>
  </si>
  <si>
    <t>Learn the String Manipulation in SQL</t>
  </si>
  <si>
    <t>Worked on the integration process in Flow Heater for FactSAPOOISStaging</t>
  </si>
  <si>
    <t>written the stored procedures sp_loadfactsapOOIS to load the data from staging to fact table</t>
  </si>
  <si>
    <t>Learn the date and string manipulation in SQL</t>
  </si>
  <si>
    <t>Worked on the issues stored procedure sp_loadfactsapoois</t>
  </si>
  <si>
    <t>Moved the deliverables to the productions(Tables and stored procedures)</t>
  </si>
  <si>
    <t>S_ALR_87012994</t>
  </si>
  <si>
    <t>S.No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</si>
</sst>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d/mm/yyyy"/>
  </numFmts>
  <fonts count="5" x14ac:knownFonts="1">
    <font>
      <sz val="11"/>
      <color theme="1"/>
      <name val="Aptos Narrow"/>
      <family val="2"/>
      <scheme val="minor"/>
    </font>
    <font>
      <b/>
      <sz val="12"/>
      <color theme="0"/>
      <name val="Aptos Narrow"/>
      <family val="2"/>
      <scheme val="minor"/>
    </font>
    <font>
      <sz val="11"/>
      <color rgb="FF000000"/>
      <name val="Segoe UI"/>
      <family val="2"/>
    </font>
    <font>
      <sz val="11"/>
      <color rgb="FF000000"/>
      <name val="Aptos Narrow"/>
      <family val="2"/>
      <scheme val="minor"/>
    </font>
    <font>
      <sz val="12"/>
      <color theme="1"/>
      <name val="Aptos Narrow"/>
      <family val="2"/>
      <scheme val="minor"/>
    </font>
  </fonts>
  <fills count="8">
    <fill>
      <patternFill patternType="none"/>
    </fill>
    <fill>
      <patternFill patternType="gray125"/>
    </fill>
    <fill>
      <patternFill patternType="solid">
        <fgColor rgb="FF3F5A68"/>
        <bgColor indexed="64"/>
      </patternFill>
    </fill>
    <fill>
      <patternFill patternType="solid">
        <fgColor theme="9" tint="0.59999389629810485"/>
        <bgColor indexed="64"/>
      </patternFill>
    </fill>
    <fill>
      <patternFill patternType="solid">
        <fgColor theme="7" tint="0.79995117038483843"/>
        <bgColor indexed="64"/>
      </patternFill>
    </fill>
    <fill>
      <patternFill patternType="solid">
        <fgColor theme="7" tint="0.79998168889431442"/>
        <bgColor indexed="64"/>
      </patternFill>
    </fill>
    <fill>
      <patternFill patternType="solid">
        <fgColor rgb="FFC4DAE6"/>
        <bgColor indexed="64"/>
      </patternFill>
    </fill>
    <fill>
      <patternFill patternType="solid">
        <fgColor rgb="FFFFC000"/>
        <bgColor indexed="64"/>
      </patternFill>
    </fill>
  </fills>
  <borders count="13">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theme="0" tint="-0.14999847407452621"/>
      </left>
      <right style="thin">
        <color theme="0" tint="-0.14999847407452621"/>
      </right>
      <top/>
      <bottom/>
      <diagonal/>
    </border>
    <border>
      <left/>
      <right/>
      <top style="thin">
        <color indexed="64"/>
      </top>
      <bottom style="thin">
        <color indexed="64"/>
      </bottom>
      <diagonal/>
    </border>
  </borders>
  <cellStyleXfs count="1">
    <xf numFmtId="0" fontId="0" fillId="0" borderId="0"/>
  </cellStyleXfs>
  <cellXfs count="92">
    <xf numFmtId="0" fontId="0" fillId="0" borderId="0" xfId="0"/>
    <xf numFmtId="0" fontId="1" fillId="2" borderId="1" xfId="0" applyFont="1" applyFill="1" applyBorder="1" applyAlignment="1" applyProtection="1">
      <alignment horizontal="center" vertical="center" wrapText="1"/>
      <protection locked="0"/>
    </xf>
    <xf numFmtId="0" fontId="1" fillId="2" borderId="2" xfId="0" applyFont="1" applyFill="1" applyBorder="1" applyAlignment="1" applyProtection="1">
      <alignment horizontal="center" vertical="center" wrapText="1"/>
      <protection locked="0"/>
    </xf>
    <xf numFmtId="0" fontId="1" fillId="2" borderId="3" xfId="0" applyFont="1" applyFill="1" applyBorder="1" applyAlignment="1" applyProtection="1">
      <alignment horizontal="center" vertical="center" wrapText="1"/>
      <protection locked="0"/>
    </xf>
    <xf numFmtId="0" fontId="0" fillId="3" borderId="4" xfId="0" applyFill="1" applyBorder="1" applyProtection="1">
      <protection locked="0"/>
    </xf>
    <xf numFmtId="0" fontId="0" fillId="3" borderId="5" xfId="0" applyFill="1" applyBorder="1" applyAlignment="1" applyProtection="1">
      <alignment horizontal="center" vertical="center"/>
      <protection locked="0"/>
    </xf>
    <xf numFmtId="0" fontId="0" fillId="0" borderId="5" xfId="0" applyBorder="1" applyProtection="1">
      <protection locked="0"/>
    </xf>
    <xf numFmtId="2" fontId="0" fillId="0" borderId="5" xfId="0" applyNumberFormat="1" applyBorder="1" applyProtection="1">
      <protection locked="0"/>
    </xf>
    <xf numFmtId="0" fontId="0" fillId="3" borderId="5" xfId="0" applyFill="1" applyBorder="1" applyProtection="1">
      <protection locked="0"/>
    </xf>
    <xf numFmtId="14" fontId="0" fillId="3" borderId="5" xfId="0" applyNumberFormat="1" applyFill="1" applyBorder="1" applyAlignment="1" applyProtection="1">
      <alignment horizontal="center" vertical="center"/>
      <protection locked="0"/>
    </xf>
    <xf numFmtId="2" fontId="0" fillId="0" borderId="5" xfId="0" applyNumberFormat="1" applyBorder="1" applyAlignment="1" applyProtection="1">
      <alignment horizontal="center"/>
      <protection locked="0"/>
    </xf>
    <xf numFmtId="0" fontId="0" fillId="4" borderId="5" xfId="0" applyFill="1" applyBorder="1" applyAlignment="1" applyProtection="1">
      <alignment horizontal="center" vertical="center"/>
      <protection locked="0"/>
    </xf>
    <xf numFmtId="0" fontId="0" fillId="5" borderId="6" xfId="0" applyFill="1" applyBorder="1" applyProtection="1">
      <protection locked="0"/>
    </xf>
    <xf numFmtId="0" fontId="0" fillId="0" borderId="5" xfId="0" applyBorder="1" applyAlignment="1" applyProtection="1">
      <alignment wrapText="1"/>
      <protection locked="0"/>
    </xf>
    <xf numFmtId="164" fontId="0" fillId="3" borderId="5" xfId="0" applyNumberFormat="1" applyFill="1" applyBorder="1" applyAlignment="1" applyProtection="1">
      <alignment horizontal="center"/>
      <protection locked="0"/>
    </xf>
    <xf numFmtId="0" fontId="0" fillId="3" borderId="7" xfId="0" applyFill="1" applyBorder="1" applyProtection="1">
      <protection locked="0"/>
    </xf>
    <xf numFmtId="0" fontId="0" fillId="3" borderId="8" xfId="0" applyFill="1" applyBorder="1" applyAlignment="1" applyProtection="1">
      <alignment horizontal="center" vertical="center"/>
      <protection locked="0"/>
    </xf>
    <xf numFmtId="0" fontId="0" fillId="0" borderId="8" xfId="0" applyBorder="1" applyProtection="1">
      <protection locked="0"/>
    </xf>
    <xf numFmtId="2" fontId="0" fillId="0" borderId="8" xfId="0" applyNumberFormat="1" applyBorder="1" applyProtection="1">
      <protection locked="0"/>
    </xf>
    <xf numFmtId="0" fontId="0" fillId="3" borderId="8" xfId="0" applyFill="1" applyBorder="1" applyProtection="1">
      <protection locked="0"/>
    </xf>
    <xf numFmtId="164" fontId="0" fillId="3" borderId="8" xfId="0" applyNumberFormat="1" applyFill="1" applyBorder="1" applyAlignment="1" applyProtection="1">
      <alignment horizontal="center"/>
      <protection locked="0"/>
    </xf>
    <xf numFmtId="2" fontId="0" fillId="0" borderId="8" xfId="0" applyNumberFormat="1" applyBorder="1" applyAlignment="1" applyProtection="1">
      <alignment horizontal="center"/>
      <protection locked="0"/>
    </xf>
    <xf numFmtId="0" fontId="0" fillId="4" borderId="8" xfId="0" applyFill="1" applyBorder="1" applyAlignment="1" applyProtection="1">
      <alignment horizontal="center" vertical="center"/>
      <protection locked="0"/>
    </xf>
    <xf numFmtId="0" fontId="0" fillId="5" borderId="9" xfId="0" applyFill="1" applyBorder="1" applyProtection="1">
      <protection locked="0"/>
    </xf>
    <xf numFmtId="0" fontId="0" fillId="0" borderId="8" xfId="0" applyBorder="1" applyAlignment="1" applyProtection="1">
      <alignment wrapText="1"/>
      <protection locked="0"/>
    </xf>
    <xf numFmtId="0" fontId="0" fillId="0" borderId="7" xfId="0" applyBorder="1"/>
    <xf numFmtId="0" fontId="0" fillId="6" borderId="5" xfId="0" applyFill="1" applyBorder="1" applyProtection="1">
      <protection locked="0"/>
    </xf>
    <xf numFmtId="2" fontId="0" fillId="6" borderId="5" xfId="0" applyNumberFormat="1" applyFill="1" applyBorder="1" applyProtection="1">
      <protection locked="0"/>
    </xf>
    <xf numFmtId="0" fontId="0" fillId="6" borderId="5" xfId="0" applyFill="1" applyBorder="1" applyAlignment="1" applyProtection="1">
      <alignment wrapText="1"/>
      <protection locked="0"/>
    </xf>
    <xf numFmtId="0" fontId="0" fillId="6" borderId="8" xfId="0" applyFill="1" applyBorder="1" applyProtection="1">
      <protection locked="0"/>
    </xf>
    <xf numFmtId="2" fontId="0" fillId="6" borderId="8" xfId="0" applyNumberFormat="1" applyFill="1" applyBorder="1" applyProtection="1">
      <protection locked="0"/>
    </xf>
    <xf numFmtId="0" fontId="0" fillId="0" borderId="0" xfId="0" applyAlignment="1">
      <alignment wrapText="1"/>
    </xf>
    <xf numFmtId="0" fontId="2" fillId="0" borderId="5" xfId="0" applyFont="1" applyBorder="1" applyAlignment="1" applyProtection="1">
      <alignment wrapText="1"/>
      <protection locked="0"/>
    </xf>
    <xf numFmtId="0" fontId="1" fillId="2" borderId="11" xfId="0" applyFont="1" applyFill="1" applyBorder="1" applyAlignment="1" applyProtection="1">
      <alignment horizontal="center" vertical="center" wrapText="1"/>
      <protection locked="0"/>
    </xf>
    <xf numFmtId="0" fontId="0" fillId="0" borderId="2" xfId="0" applyBorder="1" applyProtection="1">
      <protection locked="0"/>
    </xf>
    <xf numFmtId="0" fontId="0" fillId="0" borderId="6" xfId="0" applyBorder="1" applyProtection="1">
      <protection locked="0"/>
    </xf>
    <xf numFmtId="0" fontId="0" fillId="5" borderId="5" xfId="0" applyFill="1" applyBorder="1" applyProtection="1">
      <protection locked="0"/>
    </xf>
    <xf numFmtId="0" fontId="0" fillId="0" borderId="4" xfId="0" applyBorder="1" applyProtection="1">
      <protection locked="0"/>
    </xf>
    <xf numFmtId="0" fontId="0" fillId="0" borderId="6" xfId="0" applyBorder="1" applyAlignment="1" applyProtection="1">
      <alignment wrapText="1"/>
      <protection locked="0"/>
    </xf>
    <xf numFmtId="2" fontId="0" fillId="0" borderId="4" xfId="0" applyNumberFormat="1" applyBorder="1" applyAlignment="1" applyProtection="1">
      <alignment horizontal="center"/>
      <protection locked="0"/>
    </xf>
    <xf numFmtId="0" fontId="0" fillId="4" borderId="4" xfId="0" applyFill="1" applyBorder="1" applyAlignment="1" applyProtection="1">
      <alignment horizontal="center" vertical="center"/>
      <protection locked="0"/>
    </xf>
    <xf numFmtId="0" fontId="0" fillId="3" borderId="6" xfId="0" applyFill="1" applyBorder="1" applyProtection="1">
      <protection locked="0"/>
    </xf>
    <xf numFmtId="0" fontId="0" fillId="3" borderId="12" xfId="0" applyFill="1" applyBorder="1" applyAlignment="1" applyProtection="1">
      <alignment horizontal="center" vertical="center"/>
      <protection locked="0"/>
    </xf>
    <xf numFmtId="0" fontId="0" fillId="0" borderId="4" xfId="0" applyBorder="1" applyAlignment="1" applyProtection="1">
      <alignment wrapText="1"/>
      <protection locked="0"/>
    </xf>
    <xf numFmtId="164" fontId="0" fillId="3" borderId="4" xfId="0" applyNumberFormat="1" applyFill="1" applyBorder="1" applyAlignment="1" applyProtection="1">
      <alignment horizontal="center"/>
      <protection locked="0"/>
    </xf>
    <xf numFmtId="0" fontId="0" fillId="3" borderId="9" xfId="0" applyFill="1" applyBorder="1" applyProtection="1">
      <protection locked="0"/>
    </xf>
    <xf numFmtId="0" fontId="0" fillId="3" borderId="10" xfId="0" applyFill="1" applyBorder="1" applyAlignment="1" applyProtection="1">
      <alignment horizontal="center" vertical="center"/>
      <protection locked="0"/>
    </xf>
    <xf numFmtId="0" fontId="0" fillId="0" borderId="7" xfId="0" applyBorder="1" applyProtection="1">
      <protection locked="0"/>
    </xf>
    <xf numFmtId="0" fontId="0" fillId="0" borderId="7" xfId="0" applyBorder="1" applyAlignment="1" applyProtection="1">
      <alignment wrapText="1"/>
      <protection locked="0"/>
    </xf>
    <xf numFmtId="0" fontId="0" fillId="0" borderId="9" xfId="0" applyBorder="1" applyAlignment="1" applyProtection="1">
      <alignment wrapText="1"/>
      <protection locked="0"/>
    </xf>
    <xf numFmtId="164" fontId="0" fillId="3" borderId="7" xfId="0" applyNumberFormat="1" applyFill="1" applyBorder="1" applyAlignment="1" applyProtection="1">
      <alignment horizontal="center"/>
      <protection locked="0"/>
    </xf>
    <xf numFmtId="2" fontId="0" fillId="0" borderId="7" xfId="0" applyNumberFormat="1" applyBorder="1" applyAlignment="1" applyProtection="1">
      <alignment horizontal="center"/>
      <protection locked="0"/>
    </xf>
    <xf numFmtId="0" fontId="0" fillId="0" borderId="9" xfId="0" applyBorder="1" applyProtection="1">
      <protection locked="0"/>
    </xf>
    <xf numFmtId="0" fontId="0" fillId="4" borderId="7" xfId="0" applyFill="1" applyBorder="1" applyAlignment="1" applyProtection="1">
      <alignment horizontal="center" vertical="center"/>
      <protection locked="0"/>
    </xf>
    <xf numFmtId="0" fontId="0" fillId="5" borderId="8" xfId="0" applyFill="1" applyBorder="1" applyProtection="1">
      <protection locked="0"/>
    </xf>
    <xf numFmtId="164" fontId="3" fillId="3" borderId="4" xfId="0" applyNumberFormat="1" applyFont="1" applyFill="1" applyBorder="1" applyAlignment="1" applyProtection="1">
      <alignment horizontal="center"/>
      <protection locked="0"/>
    </xf>
    <xf numFmtId="164" fontId="3" fillId="3" borderId="7" xfId="0" applyNumberFormat="1" applyFont="1" applyFill="1" applyBorder="1" applyAlignment="1" applyProtection="1">
      <alignment horizontal="center"/>
      <protection locked="0"/>
    </xf>
    <xf numFmtId="14" fontId="3" fillId="3" borderId="5" xfId="0" applyNumberFormat="1" applyFont="1" applyFill="1" applyBorder="1" applyAlignment="1">
      <alignment horizontal="center"/>
    </xf>
    <xf numFmtId="0" fontId="0" fillId="6" borderId="6" xfId="0" applyFill="1" applyBorder="1" applyAlignment="1" applyProtection="1">
      <alignment wrapText="1"/>
      <protection locked="0"/>
    </xf>
    <xf numFmtId="0" fontId="0" fillId="6" borderId="9" xfId="0" applyFill="1" applyBorder="1" applyAlignment="1" applyProtection="1">
      <alignment wrapText="1"/>
      <protection locked="0"/>
    </xf>
    <xf numFmtId="0" fontId="0" fillId="0" borderId="4" xfId="0" applyBorder="1" applyAlignment="1" applyProtection="1">
      <alignment horizontal="center" vertical="center"/>
      <protection locked="0"/>
    </xf>
    <xf numFmtId="2" fontId="0" fillId="0" borderId="5" xfId="0" applyNumberFormat="1" applyBorder="1" applyAlignment="1" applyProtection="1">
      <alignment wrapText="1"/>
      <protection locked="0"/>
    </xf>
    <xf numFmtId="0" fontId="0" fillId="3" borderId="6" xfId="0" applyFill="1" applyBorder="1" applyAlignment="1" applyProtection="1">
      <alignment wrapText="1"/>
      <protection locked="0"/>
    </xf>
    <xf numFmtId="2" fontId="0" fillId="0" borderId="6" xfId="0" applyNumberFormat="1" applyBorder="1" applyAlignment="1" applyProtection="1">
      <alignment horizontal="center"/>
      <protection locked="0"/>
    </xf>
    <xf numFmtId="0" fontId="0" fillId="0" borderId="7" xfId="0" applyBorder="1" applyAlignment="1" applyProtection="1">
      <alignment horizontal="center" vertical="center"/>
      <protection locked="0"/>
    </xf>
    <xf numFmtId="2" fontId="0" fillId="0" borderId="8" xfId="0" applyNumberFormat="1" applyBorder="1" applyAlignment="1" applyProtection="1">
      <alignment wrapText="1"/>
      <protection locked="0"/>
    </xf>
    <xf numFmtId="0" fontId="0" fillId="3" borderId="9" xfId="0" applyFill="1" applyBorder="1" applyAlignment="1" applyProtection="1">
      <alignment wrapText="1"/>
      <protection locked="0"/>
    </xf>
    <xf numFmtId="2" fontId="0" fillId="0" borderId="9" xfId="0" applyNumberFormat="1" applyBorder="1" applyAlignment="1" applyProtection="1">
      <alignment horizontal="center"/>
      <protection locked="0"/>
    </xf>
    <xf numFmtId="0" fontId="1" fillId="0" borderId="6" xfId="0" applyFont="1" applyBorder="1" applyAlignment="1" applyProtection="1">
      <alignment horizontal="center" vertical="center" wrapText="1"/>
      <protection locked="0"/>
    </xf>
    <xf numFmtId="0" fontId="4" fillId="3" borderId="6" xfId="0" applyFont="1" applyFill="1" applyBorder="1" applyProtection="1">
      <protection locked="0"/>
    </xf>
    <xf numFmtId="0" fontId="4" fillId="3" borderId="5" xfId="0" applyFont="1" applyFill="1" applyBorder="1" applyProtection="1">
      <protection locked="0"/>
    </xf>
    <xf numFmtId="0" fontId="0" fillId="3" borderId="5" xfId="0" applyFill="1" applyBorder="1"/>
    <xf numFmtId="0" fontId="1" fillId="0" borderId="5" xfId="0" applyFont="1" applyBorder="1" applyAlignment="1" applyProtection="1">
      <alignment horizontal="center" vertical="center" wrapText="1"/>
      <protection locked="0"/>
    </xf>
    <xf numFmtId="0" fontId="4" fillId="3" borderId="5" xfId="0" applyFont="1" applyFill="1" applyBorder="1"/>
    <xf numFmtId="0" fontId="0" fillId="3" borderId="5" xfId="0" applyFill="1" applyBorder="1" applyAlignment="1">
      <alignment horizontal="center" vertical="center"/>
    </xf>
    <xf numFmtId="0" fontId="0" fillId="6" borderId="4" xfId="0" applyFill="1" applyBorder="1"/>
    <xf numFmtId="0" fontId="0" fillId="6" borderId="4" xfId="0" applyFill="1" applyBorder="1" applyAlignment="1">
      <alignment wrapText="1"/>
    </xf>
    <xf numFmtId="2" fontId="0" fillId="6" borderId="5" xfId="0" applyNumberFormat="1" applyFill="1" applyBorder="1" applyAlignment="1">
      <alignment wrapText="1"/>
    </xf>
    <xf numFmtId="2" fontId="0" fillId="6" borderId="5" xfId="0" applyNumberFormat="1" applyFill="1" applyBorder="1"/>
    <xf numFmtId="0" fontId="0" fillId="6" borderId="6" xfId="0" applyFill="1" applyBorder="1" applyAlignment="1">
      <alignment wrapText="1"/>
    </xf>
    <xf numFmtId="2" fontId="0" fillId="6" borderId="5" xfId="0" applyNumberFormat="1" applyFill="1" applyBorder="1" applyAlignment="1">
      <alignment horizontal="center"/>
    </xf>
    <xf numFmtId="0" fontId="1" fillId="6" borderId="5" xfId="0" applyFont="1" applyFill="1" applyBorder="1" applyAlignment="1">
      <alignment horizontal="center" vertical="center" wrapText="1"/>
    </xf>
    <xf numFmtId="0" fontId="0" fillId="4" borderId="5" xfId="0" applyFill="1" applyBorder="1" applyAlignment="1">
      <alignment horizontal="center" vertical="center"/>
    </xf>
    <xf numFmtId="0" fontId="0" fillId="5" borderId="5" xfId="0" applyFill="1" applyBorder="1"/>
    <xf numFmtId="0" fontId="0" fillId="6" borderId="5" xfId="0" applyFill="1" applyBorder="1"/>
    <xf numFmtId="0" fontId="0" fillId="6" borderId="5" xfId="0" applyFill="1" applyBorder="1" applyAlignment="1">
      <alignment wrapText="1"/>
    </xf>
    <xf numFmtId="0" fontId="0" fillId="0" borderId="4" xfId="0" applyBorder="1" applyAlignment="1" applyProtection="1">
      <alignment horizontal="left" vertical="center"/>
      <protection locked="0"/>
    </xf>
    <xf numFmtId="0" fontId="0" fillId="0" borderId="5" xfId="0" applyBorder="1"/>
    <xf numFmtId="0" fontId="0" fillId="6" borderId="0" xfId="0" applyFill="1" applyBorder="1"/>
    <xf numFmtId="0" fontId="0" fillId="0" borderId="4" xfId="0" applyBorder="1"/>
    <xf numFmtId="0" fontId="0" fillId="0" borderId="0" xfId="0" applyBorder="1" applyProtection="1">
      <protection locked="0"/>
    </xf>
    <xf numFmtId="0" fontId="0" fillId="7" borderId="4" xfId="0" applyFill="1" applyBorder="1"/>
  </cellXfs>
  <cellStyles count="1">
    <cellStyle name="Normal" xfId="0" builtinId="0"/>
  </cellStyles>
  <dxfs count="41">
    <dxf>
      <numFmt numFmtId="0" formatCode="General"/>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fill>
        <patternFill patternType="solid">
          <fgColor indexed="64"/>
          <bgColor theme="7" tint="0.79995117038483843"/>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protection locked="0" hidden="0"/>
    </dxf>
    <dxf>
      <numFmt numFmtId="0" formatCode="General"/>
      <fill>
        <patternFill patternType="solid">
          <fgColor indexed="64"/>
          <bgColor theme="9" tint="0.59999389629810485"/>
        </patternFill>
      </fill>
      <border diagonalUp="0" diagonalDown="0" outline="0">
        <left style="thin">
          <color indexed="64"/>
        </left>
        <right style="thin">
          <color indexed="64"/>
        </right>
        <top style="thin">
          <color indexed="64"/>
        </top>
        <bottom style="thin">
          <color indexed="64"/>
        </bottom>
      </border>
      <protection locked="0" hidden="0"/>
    </dxf>
    <dxf>
      <fill>
        <patternFill patternType="none">
          <fgColor indexed="64"/>
          <bgColor auto="1"/>
        </patternFill>
      </fill>
      <border diagonalUp="0" diagonalDown="0" outline="0">
        <left style="thin">
          <color indexed="64"/>
        </left>
        <right/>
        <top style="thin">
          <color indexed="64"/>
        </top>
        <bottom style="thin">
          <color indexed="64"/>
        </bottom>
      </border>
      <protection locked="0" hidden="0"/>
    </dxf>
    <dxf>
      <numFmt numFmtId="2" formatCode="0.00"/>
      <fill>
        <patternFill patternType="none">
          <fgColor indexed="64"/>
          <bgColor auto="1"/>
        </patternFill>
      </fill>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protection locked="0" hidden="0"/>
    </dxf>
    <dxf>
      <numFmt numFmtId="164" formatCode="dd/mm/yyyy"/>
      <fill>
        <patternFill patternType="solid">
          <fgColor indexed="64"/>
          <bgColor theme="9" tint="0.59999389629810485"/>
        </patternFill>
      </fill>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protection locked="0" hidden="0"/>
    </dxf>
    <dxf>
      <numFmt numFmtId="0" formatCode="General"/>
      <fill>
        <patternFill patternType="solid">
          <fgColor indexed="64"/>
          <bgColor theme="9" tint="0.59999389629810485"/>
        </patternFill>
      </fill>
      <border diagonalUp="0" diagonalDown="0" outline="0">
        <left style="thin">
          <color indexed="64"/>
        </left>
        <right/>
        <top style="thin">
          <color indexed="64"/>
        </top>
        <bottom style="thin">
          <color indexed="64"/>
        </bottom>
      </border>
      <protection locked="0" hidden="0"/>
    </dxf>
    <dxf>
      <alignment textRotation="0" wrapText="1" justifyLastLine="0" shrinkToFit="0" readingOrder="0"/>
      <border diagonalUp="0" diagonalDown="0" outline="0">
        <left style="thin">
          <color indexed="64"/>
        </left>
        <right/>
        <top style="thin">
          <color indexed="64"/>
        </top>
        <bottom style="thin">
          <color indexed="64"/>
        </bottom>
      </border>
      <protection locked="0" hidden="0"/>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2" formatCode="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none">
          <fgColor indexed="64"/>
          <bgColor indexed="65"/>
        </patternFill>
      </fill>
      <alignment textRotation="0" wrapText="1" justifyLastLine="0" shrinkToFit="0" readingOrder="0"/>
      <border diagonalUp="0" diagonalDown="0" outline="0">
        <left/>
        <right style="thin">
          <color indexed="64"/>
        </right>
        <top style="thin">
          <color indexed="64"/>
        </top>
        <bottom style="thin">
          <color indexed="64"/>
        </bottom>
      </border>
      <protection locked="0" hidden="0"/>
    </dxf>
    <dxf>
      <numFmt numFmtId="0" formatCode="General"/>
      <fill>
        <patternFill patternType="none">
          <fgColor indexed="64"/>
          <bgColor indexed="65"/>
        </patternFill>
      </fill>
      <border diagonalUp="0" diagonalDown="0" outline="0">
        <left/>
        <right style="thin">
          <color indexed="64"/>
        </right>
        <top style="thin">
          <color indexed="64"/>
        </top>
        <bottom style="thin">
          <color indexed="64"/>
        </bottom>
      </border>
      <protection locked="0" hidden="0"/>
    </dxf>
    <dxf>
      <numFmt numFmtId="0" formatCode="General"/>
      <fill>
        <patternFill patternType="solid">
          <fgColor indexed="64"/>
          <bgColor theme="9" tint="0.59999389629810485"/>
        </patternFill>
      </fill>
      <alignment horizontal="center" vertical="center" textRotation="0" wrapText="0" indent="0" justifyLastLine="0" shrinkToFit="0" readingOrder="0"/>
      <border diagonalUp="0" diagonalDown="0" outline="0">
        <left/>
        <right/>
        <top style="thin">
          <color indexed="64"/>
        </top>
        <bottom style="thin">
          <color indexed="64"/>
        </bottom>
      </border>
      <protection locked="0" hidden="0"/>
    </dxf>
    <dxf>
      <numFmt numFmtId="0" formatCode="General"/>
      <fill>
        <patternFill patternType="solid">
          <fgColor indexed="64"/>
          <bgColor theme="9" tint="0.59999389629810485"/>
        </patternFill>
      </fill>
      <alignment horizontal="center" vertical="center" textRotation="0" wrapText="0" indent="0" justifyLastLine="0" shrinkToFit="0" readingOrder="0"/>
      <border diagonalUp="0" diagonalDown="0" outline="0">
        <left/>
        <right/>
        <top style="thin">
          <color indexed="64"/>
        </top>
        <bottom style="thin">
          <color indexed="64"/>
        </bottom>
      </border>
      <protection locked="0" hidden="0"/>
    </dxf>
    <dxf>
      <fill>
        <patternFill patternType="solid">
          <fgColor indexed="64"/>
          <bgColor theme="9" tint="0.59999389629810485"/>
        </patternFill>
      </fill>
      <border diagonalUp="0" diagonalDown="0" outline="0">
        <left style="thin">
          <color indexed="64"/>
        </left>
        <right/>
        <top style="thin">
          <color indexed="64"/>
        </top>
        <bottom style="thin">
          <color indexed="64"/>
        </bottom>
      </border>
      <protection locked="0" hidden="0"/>
    </dxf>
    <dxf>
      <border>
        <top style="thin">
          <color theme="0" tint="-0.14999847407452621"/>
        </top>
      </border>
    </dxf>
    <dxf>
      <border diagonalUp="0" diagonalDown="0">
        <left style="thin">
          <color theme="0" tint="-0.14999847407452621"/>
        </left>
        <right style="thin">
          <color theme="0" tint="-0.14999847407452621"/>
        </right>
        <top style="thin">
          <color theme="0" tint="-0.14999847407452621"/>
        </top>
        <bottom style="thin">
          <color theme="0" tint="-0.14999847407452621"/>
        </bottom>
      </border>
    </dxf>
    <dxf>
      <protection locked="0" hidden="0"/>
    </dxf>
    <dxf>
      <border>
        <bottom style="thin">
          <color theme="0" tint="-0.14999847407452621"/>
        </bottom>
      </border>
    </dxf>
    <dxf>
      <font>
        <b/>
        <i val="0"/>
        <strike val="0"/>
        <condense val="0"/>
        <extend val="0"/>
        <outline val="0"/>
        <shadow val="0"/>
        <u val="none"/>
        <vertAlign val="baseline"/>
        <sz val="12"/>
        <color theme="0"/>
        <name val="Aptos Narrow"/>
        <family val="2"/>
        <scheme val="minor"/>
      </font>
      <fill>
        <patternFill patternType="solid">
          <fgColor indexed="64"/>
          <bgColor rgb="FF3F5A68"/>
        </patternFill>
      </fill>
      <alignment horizontal="center" vertical="center" textRotation="0" wrapText="1" indent="0" justifyLastLine="0" shrinkToFit="0" readingOrder="0"/>
      <border diagonalUp="0" diagonalDown="0">
        <left style="thin">
          <color theme="0" tint="-0.14999847407452621"/>
        </left>
        <right style="thin">
          <color theme="0" tint="-0.14999847407452621"/>
        </right>
        <top/>
        <bottom/>
      </border>
      <protection locked="0" hidden="0"/>
    </dxf>
    <dxf>
      <numFmt numFmtId="0" formatCode="General"/>
      <fill>
        <patternFill patternType="solid">
          <fgColor indexed="64"/>
          <bgColor theme="7" tint="0.79998168889431442"/>
        </patternFill>
      </fill>
      <border diagonalUp="0" diagonalDown="0">
        <left style="thin">
          <color indexed="64"/>
        </left>
        <right/>
        <top style="thin">
          <color indexed="64"/>
        </top>
        <bottom style="thin">
          <color indexed="64"/>
        </bottom>
        <vertical style="thin">
          <color indexed="64"/>
        </vertical>
        <horizontal style="thin">
          <color indexed="64"/>
        </horizontal>
      </border>
      <protection locked="0" hidden="0"/>
    </dxf>
    <dxf>
      <numFmt numFmtId="0" formatCode="General"/>
      <fill>
        <patternFill patternType="solid">
          <fgColor indexed="64"/>
          <bgColor theme="7" tint="0.7999511703848384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fill>
        <patternFill patternType="solid">
          <fgColor indexed="64"/>
          <bgColor theme="9" tint="0.5999938962981048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none">
          <fgColor indexed="64"/>
          <bgColor auto="1"/>
        </patternFill>
      </fill>
      <alignment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none">
          <fgColor indexed="64"/>
          <bgColor auto="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64" formatCode="dd/mm/yyyy"/>
      <fill>
        <patternFill patternType="solid">
          <fgColor indexed="64"/>
          <bgColor theme="9" tint="0.5999938962981048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fill>
        <patternFill patternType="solid">
          <fgColor indexed="64"/>
          <bgColor theme="9" tint="0.5999938962981048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alignment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2" formatCode="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fill>
        <patternFill patternType="solid">
          <fgColor indexed="64"/>
          <bgColor theme="9" tint="0.5999938962981048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fill>
        <patternFill patternType="solid">
          <fgColor indexed="64"/>
          <bgColor theme="9" tint="0.5999938962981048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59999389629810485"/>
        </patternFill>
      </fill>
      <border diagonalUp="0" diagonalDown="0">
        <left/>
        <right style="thin">
          <color indexed="64"/>
        </right>
        <top style="thin">
          <color indexed="64"/>
        </top>
        <bottom style="thin">
          <color indexed="64"/>
        </bottom>
        <vertical style="thin">
          <color indexed="64"/>
        </vertical>
        <horizontal style="thin">
          <color indexed="64"/>
        </horizontal>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protection locked="0" hidden="0"/>
    </dxf>
    <dxf>
      <border>
        <bottom style="thin">
          <color indexed="64"/>
        </bottom>
      </border>
    </dxf>
    <dxf>
      <font>
        <b/>
        <i val="0"/>
        <strike val="0"/>
        <condense val="0"/>
        <extend val="0"/>
        <outline val="0"/>
        <shadow val="0"/>
        <u val="none"/>
        <vertAlign val="baseline"/>
        <sz val="12"/>
        <color theme="0"/>
        <name val="Aptos Narrow"/>
        <family val="2"/>
        <scheme val="minor"/>
      </font>
      <fill>
        <patternFill patternType="solid">
          <fgColor indexed="64"/>
          <bgColor rgb="FF3F5A68"/>
        </patternFill>
      </fill>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0" hidden="0"/>
    </dxf>
    <dxf>
      <fill>
        <patternFill>
          <bgColor rgb="FFC4DAE6"/>
        </patternFill>
      </fill>
    </dxf>
  </dxfs>
  <tableStyles count="1" defaultTableStyle="TableStyleMedium2" defaultPivotStyle="PivotStyleLight16">
    <tableStyle name="Table Style 1" pivot="0" count="1" xr9:uid="{D37C57AC-2466-4ED1-B534-B6B5F6147456}">
      <tableStyleElement type="firstRowStripe" dxfId="4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666580C-E449-49EC-BBA7-2175DC7AD109}" name="WTS" displayName="WTS" ref="A1:O200" totalsRowShown="0" headerRowDxfId="39" dataDxfId="37" headerRowBorderDxfId="38" tableBorderDxfId="36" totalsRowBorderDxfId="35">
  <sortState xmlns:xlrd2="http://schemas.microsoft.com/office/spreadsheetml/2017/richdata2" ref="A3:O201">
    <sortCondition ref="J2:J201"/>
  </sortState>
  <tableColumns count="15">
    <tableColumn id="1" xr3:uid="{241096DE-5F0C-4013-A7FF-8B7229F9DBA0}" name="Location" dataDxfId="34"/>
    <tableColumn id="2" xr3:uid="{3D526C76-AAC3-45E1-8FAA-9B38CE87A9F9}" name="Project Code" dataDxfId="33"/>
    <tableColumn id="3" xr3:uid="{17C85378-C87E-4EA3-8182-CA9DEEC40230}" name="ID" dataDxfId="32"/>
    <tableColumn id="4" xr3:uid="{74DABD43-12EC-4D8B-810F-55CD07C5414A}" name="Project" dataDxfId="31"/>
    <tableColumn id="5" xr3:uid="{3D71B3C1-B81B-4040-9410-44F56F5A0E95}" name="Document ID" dataDxfId="30"/>
    <tableColumn id="6" xr3:uid="{178B81B4-8071-4698-9AA5-36274A80D3FC}" name="Version #" dataDxfId="29"/>
    <tableColumn id="7" xr3:uid="{F99EC979-B8E2-4DA1-A5C3-DA7BA0854925}" name="Types of roject" dataDxfId="28"/>
    <tableColumn id="8" xr3:uid="{A1E787BD-E210-4B93-A034-1E3B371E79F6}" name="Description" dataDxfId="27"/>
    <tableColumn id="9" xr3:uid="{082212F7-980D-46FA-843E-0A309D9A6E7B}" name="Assigned To" dataDxfId="26"/>
    <tableColumn id="10" xr3:uid="{35202E82-5D7D-4E51-A0AD-3BED7D7C61E3}" name="Start Date" dataDxfId="25"/>
    <tableColumn id="12" xr3:uid="{0BB49953-E800-4FC4-818C-FBFBD590E761}" name="Actual Hours" dataDxfId="24"/>
    <tableColumn id="15" xr3:uid="{F03AC4BE-F6C0-4B5F-857C-2C8286654105}" name="Remarks" dataDxfId="23"/>
    <tableColumn id="16" xr3:uid="{289F5432-6986-4BEE-A575-BCDCE16E3420}" name="Task From Team" dataDxfId="22"/>
    <tableColumn id="17" xr3:uid="{34B70782-7A71-4AAF-8537-A2C865EB99D0}" name="WK#" dataDxfId="21">
      <calculatedColumnFormula>IF(J2&gt;0,WEEKNUM(J2,1),"")</calculatedColumnFormula>
    </tableColumn>
    <tableColumn id="18" xr3:uid="{43901948-30F5-4652-BB72-F6207ED98825}" name="Month" dataDxfId="20">
      <calculatedColumnFormula>IF(J2&gt;0,TEXT(J2,"Mmm-yy"),"")</calculatedColumnFormula>
    </tableColumn>
  </tableColumns>
  <tableStyleInfo name="Table Style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19A8206-436F-4643-8252-0824A4EDDE3F}" name="WTS_3" displayName="WTS_3" ref="A1:O199" totalsRowShown="0" headerRowDxfId="19" dataDxfId="17" headerRowBorderDxfId="18" tableBorderDxfId="16" totalsRowBorderDxfId="15">
  <tableColumns count="15">
    <tableColumn id="1" xr3:uid="{928014C9-C3C2-449B-9F5F-B5BA06ED2DD6}" name="Location" dataDxfId="14"/>
    <tableColumn id="2" xr3:uid="{FF647DFC-6FF0-4FAD-BBEB-B84C7A48452A}" name="Project Code" dataDxfId="13"/>
    <tableColumn id="3" xr3:uid="{EA87139F-5BD3-4764-A04F-949C8194B00A}" name="ID" dataDxfId="12"/>
    <tableColumn id="4" xr3:uid="{DDA31C00-092B-4291-A135-3601AAA28AD0}" name="Project" dataDxfId="11"/>
    <tableColumn id="5" xr3:uid="{75D7CCD7-F9BE-4AFC-BB8D-2A406DCFCF3B}" name="Document ID" dataDxfId="10"/>
    <tableColumn id="6" xr3:uid="{4893F93A-A8B6-4FDB-9FA1-8CF807D1A5C0}" name="Version #" dataDxfId="9"/>
    <tableColumn id="7" xr3:uid="{DDFBCC84-EEF2-4E45-A708-C02E297654F1}" name="Types / Documents" dataDxfId="8"/>
    <tableColumn id="8" xr3:uid="{891168F6-6CBF-431C-B342-44E1BA41A79A}" name="Description" dataDxfId="7"/>
    <tableColumn id="9" xr3:uid="{BA3D6164-2AE3-4E37-AAD4-BD8F1193DEC5}" name="Assigned To" dataDxfId="6"/>
    <tableColumn id="10" xr3:uid="{06AC92E5-5A8C-4F29-A3E6-4C911B9A690B}" name="Start Date" dataDxfId="5"/>
    <tableColumn id="12" xr3:uid="{ECCC5240-8356-4AA4-A9A8-A3EE6F63164D}" name="Actual Hours" dataDxfId="4"/>
    <tableColumn id="15" xr3:uid="{2709BDFE-D726-4BBF-9331-0A037DE30538}" name="Remarks" dataDxfId="3"/>
    <tableColumn id="16" xr3:uid="{176D3CDD-106A-485C-BB0A-2CE091963241}" name="Task From Team" dataDxfId="2"/>
    <tableColumn id="17" xr3:uid="{9055675C-46B3-4A6B-B30E-6DF6821BA11A}" name="WK#" dataDxfId="1">
      <calculatedColumnFormula>IF(J2&gt;0,WEEKNUM(J2,1),"")</calculatedColumnFormula>
    </tableColumn>
    <tableColumn id="18" xr3:uid="{CCA5D444-2A5B-402B-8F32-9721202236A0}" name="Month" dataDxfId="0">
      <calculatedColumnFormula>IF(J2&gt;0,TEXT(J2,"Mmm-yy"),"")</calculatedColumnFormula>
    </tableColumn>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3A823-F3E2-40B5-AEF3-BAD86D6071F8}">
  <dimension ref="A1:O200"/>
  <sheetViews>
    <sheetView workbookViewId="0"/>
  </sheetViews>
  <sheetFormatPr defaultColWidth="21.08984375" defaultRowHeight="14.5" x14ac:dyDescent="0.35"/>
  <cols>
    <col min="1" max="1" width="8.6328125" bestFit="1" customWidth="1"/>
    <col min="2" max="2" width="12.54296875" bestFit="1" customWidth="1"/>
    <col min="3" max="3" width="3.81640625" bestFit="1" customWidth="1"/>
    <col min="4" max="4" width="48.08984375" bestFit="1" customWidth="1"/>
    <col min="5" max="5" width="12.6328125" bestFit="1" customWidth="1"/>
    <col min="6" max="6" width="12.81640625" bestFit="1" customWidth="1"/>
    <col min="7" max="7" width="17" bestFit="1" customWidth="1"/>
    <col min="8" max="8" width="49.90625" style="31" customWidth="1"/>
    <col min="9" max="9" width="15.08984375" customWidth="1"/>
    <col min="10" max="10" width="10.08984375" bestFit="1" customWidth="1"/>
    <col min="11" max="11" width="13.08984375" customWidth="1"/>
    <col min="12" max="12" width="56.453125" style="31" customWidth="1"/>
    <col min="13" max="13" width="11.6328125" customWidth="1"/>
    <col min="14" max="14" width="5" bestFit="1" customWidth="1"/>
    <col min="15" max="15" width="6.81640625" bestFit="1" customWidth="1"/>
  </cols>
  <sheetData>
    <row r="1" spans="1:15" ht="32" x14ac:dyDescent="0.35">
      <c r="A1" s="1" t="s">
        <v>0</v>
      </c>
      <c r="B1" s="2" t="s">
        <v>1</v>
      </c>
      <c r="C1" s="2" t="s">
        <v>2</v>
      </c>
      <c r="D1" s="2" t="s">
        <v>3</v>
      </c>
      <c r="E1" s="2" t="s">
        <v>4</v>
      </c>
      <c r="F1" s="2" t="s">
        <v>5</v>
      </c>
      <c r="G1" s="2" t="s">
        <v>6</v>
      </c>
      <c r="H1" s="2" t="s">
        <v>7</v>
      </c>
      <c r="I1" s="2" t="s">
        <v>8</v>
      </c>
      <c r="J1" s="2" t="s">
        <v>9</v>
      </c>
      <c r="K1" s="2" t="s">
        <v>10</v>
      </c>
      <c r="L1" s="2" t="s">
        <v>11</v>
      </c>
      <c r="M1" s="2" t="s">
        <v>12</v>
      </c>
      <c r="N1" s="2" t="s">
        <v>13</v>
      </c>
      <c r="O1" s="3" t="s">
        <v>14</v>
      </c>
    </row>
    <row r="2" spans="1:15" ht="29" x14ac:dyDescent="0.35">
      <c r="A2" s="4" t="s">
        <v>15</v>
      </c>
      <c r="B2" s="5">
        <v>1001</v>
      </c>
      <c r="C2" s="5">
        <v>52</v>
      </c>
      <c r="D2" s="6" t="s">
        <v>16</v>
      </c>
      <c r="E2" s="6"/>
      <c r="F2" s="7" t="s">
        <v>17</v>
      </c>
      <c r="G2" s="6" t="s">
        <v>18</v>
      </c>
      <c r="H2" s="13" t="s">
        <v>19</v>
      </c>
      <c r="I2" s="8" t="s">
        <v>20</v>
      </c>
      <c r="J2" s="9">
        <v>45505</v>
      </c>
      <c r="K2" s="10">
        <v>4</v>
      </c>
      <c r="L2" s="13" t="s">
        <v>21</v>
      </c>
      <c r="M2" s="8" t="s">
        <v>22</v>
      </c>
      <c r="N2" s="11">
        <f t="shared" ref="N2:N33" si="0">IF(J2&gt;0,WEEKNUM(J2,1),"")</f>
        <v>31</v>
      </c>
      <c r="O2" s="12" t="str">
        <f t="shared" ref="O2:O33" si="1">IF(J2&gt;0,TEXT(J2,"Mmm-yy"),"")</f>
        <v>Aug-24</v>
      </c>
    </row>
    <row r="3" spans="1:15" x14ac:dyDescent="0.35">
      <c r="A3" s="4" t="s">
        <v>15</v>
      </c>
      <c r="B3" s="5">
        <v>2001</v>
      </c>
      <c r="C3" s="5">
        <v>52</v>
      </c>
      <c r="D3" s="6" t="s">
        <v>16</v>
      </c>
      <c r="E3" s="6"/>
      <c r="F3" s="7" t="s">
        <v>17</v>
      </c>
      <c r="G3" s="6" t="s">
        <v>18</v>
      </c>
      <c r="H3" s="13" t="s">
        <v>19</v>
      </c>
      <c r="I3" s="8" t="s">
        <v>20</v>
      </c>
      <c r="J3" s="9">
        <v>45505</v>
      </c>
      <c r="K3" s="10">
        <v>4</v>
      </c>
      <c r="L3" s="13" t="s">
        <v>23</v>
      </c>
      <c r="M3" s="8"/>
      <c r="N3" s="11">
        <f t="shared" si="0"/>
        <v>31</v>
      </c>
      <c r="O3" s="12" t="str">
        <f t="shared" si="1"/>
        <v>Aug-24</v>
      </c>
    </row>
    <row r="4" spans="1:15" ht="29" x14ac:dyDescent="0.35">
      <c r="A4" s="4" t="s">
        <v>15</v>
      </c>
      <c r="B4" s="5">
        <v>7001</v>
      </c>
      <c r="C4" s="5">
        <v>45</v>
      </c>
      <c r="D4" s="6" t="s">
        <v>24</v>
      </c>
      <c r="E4" s="6"/>
      <c r="F4" s="7" t="s">
        <v>17</v>
      </c>
      <c r="G4" s="6" t="s">
        <v>25</v>
      </c>
      <c r="H4" s="13" t="s">
        <v>26</v>
      </c>
      <c r="I4" s="8" t="s">
        <v>20</v>
      </c>
      <c r="J4" s="9">
        <v>45505</v>
      </c>
      <c r="K4" s="10">
        <v>1</v>
      </c>
      <c r="L4" s="13" t="s">
        <v>27</v>
      </c>
      <c r="M4" s="8"/>
      <c r="N4" s="11">
        <f t="shared" si="0"/>
        <v>31</v>
      </c>
      <c r="O4" s="12" t="str">
        <f t="shared" si="1"/>
        <v>Aug-24</v>
      </c>
    </row>
    <row r="5" spans="1:15" ht="29" x14ac:dyDescent="0.35">
      <c r="A5" s="4" t="s">
        <v>15</v>
      </c>
      <c r="B5" s="5">
        <v>7001</v>
      </c>
      <c r="C5" s="5">
        <v>52</v>
      </c>
      <c r="D5" s="6" t="s">
        <v>16</v>
      </c>
      <c r="E5" s="6"/>
      <c r="F5" s="7" t="s">
        <v>17</v>
      </c>
      <c r="G5" s="6" t="s">
        <v>18</v>
      </c>
      <c r="H5" s="13" t="s">
        <v>19</v>
      </c>
      <c r="I5" s="8" t="s">
        <v>20</v>
      </c>
      <c r="J5" s="9">
        <v>45506</v>
      </c>
      <c r="K5" s="10">
        <v>4</v>
      </c>
      <c r="L5" s="13" t="s">
        <v>28</v>
      </c>
      <c r="M5" s="8"/>
      <c r="N5" s="11">
        <f t="shared" si="0"/>
        <v>31</v>
      </c>
      <c r="O5" s="12" t="str">
        <f t="shared" si="1"/>
        <v>Aug-24</v>
      </c>
    </row>
    <row r="6" spans="1:15" ht="29" x14ac:dyDescent="0.35">
      <c r="A6" s="4" t="s">
        <v>15</v>
      </c>
      <c r="B6" s="5">
        <v>2001</v>
      </c>
      <c r="C6" s="5">
        <v>52</v>
      </c>
      <c r="D6" s="6" t="s">
        <v>16</v>
      </c>
      <c r="E6" s="6"/>
      <c r="F6" s="7" t="s">
        <v>29</v>
      </c>
      <c r="G6" s="6" t="s">
        <v>18</v>
      </c>
      <c r="H6" s="13" t="s">
        <v>19</v>
      </c>
      <c r="I6" s="8" t="s">
        <v>20</v>
      </c>
      <c r="J6" s="9">
        <v>45506</v>
      </c>
      <c r="K6" s="10">
        <v>5</v>
      </c>
      <c r="L6" s="13" t="s">
        <v>30</v>
      </c>
      <c r="M6" s="8"/>
      <c r="N6" s="11">
        <f t="shared" si="0"/>
        <v>31</v>
      </c>
      <c r="O6" s="12" t="str">
        <f t="shared" si="1"/>
        <v>Aug-24</v>
      </c>
    </row>
    <row r="7" spans="1:15" ht="29" x14ac:dyDescent="0.35">
      <c r="A7" s="4" t="s">
        <v>15</v>
      </c>
      <c r="B7" s="5">
        <v>7001</v>
      </c>
      <c r="C7" s="5">
        <v>53</v>
      </c>
      <c r="D7" s="6" t="s">
        <v>16</v>
      </c>
      <c r="E7" s="6"/>
      <c r="F7" s="7" t="s">
        <v>17</v>
      </c>
      <c r="G7" s="6" t="s">
        <v>18</v>
      </c>
      <c r="H7" s="13" t="s">
        <v>31</v>
      </c>
      <c r="I7" s="8" t="s">
        <v>20</v>
      </c>
      <c r="J7" s="9">
        <v>45509</v>
      </c>
      <c r="K7" s="10">
        <v>3</v>
      </c>
      <c r="L7" s="13" t="s">
        <v>32</v>
      </c>
      <c r="M7" s="8" t="s">
        <v>22</v>
      </c>
      <c r="N7" s="11">
        <f t="shared" si="0"/>
        <v>32</v>
      </c>
      <c r="O7" s="12" t="str">
        <f t="shared" si="1"/>
        <v>Aug-24</v>
      </c>
    </row>
    <row r="8" spans="1:15" x14ac:dyDescent="0.35">
      <c r="A8" s="4" t="s">
        <v>15</v>
      </c>
      <c r="B8" s="5">
        <v>2001</v>
      </c>
      <c r="C8" s="5">
        <v>53</v>
      </c>
      <c r="D8" s="6" t="s">
        <v>16</v>
      </c>
      <c r="E8" s="6"/>
      <c r="F8" s="7" t="s">
        <v>17</v>
      </c>
      <c r="G8" s="6" t="s">
        <v>18</v>
      </c>
      <c r="H8" s="13" t="s">
        <v>31</v>
      </c>
      <c r="I8" s="8" t="s">
        <v>20</v>
      </c>
      <c r="J8" s="9">
        <v>45509</v>
      </c>
      <c r="K8" s="10">
        <v>6</v>
      </c>
      <c r="L8" s="13" t="s">
        <v>33</v>
      </c>
      <c r="M8" s="8" t="s">
        <v>22</v>
      </c>
      <c r="N8" s="11">
        <f t="shared" si="0"/>
        <v>32</v>
      </c>
      <c r="O8" s="12" t="str">
        <f t="shared" si="1"/>
        <v>Aug-24</v>
      </c>
    </row>
    <row r="9" spans="1:15" ht="29" x14ac:dyDescent="0.35">
      <c r="A9" s="4" t="s">
        <v>15</v>
      </c>
      <c r="B9" s="5">
        <v>2001</v>
      </c>
      <c r="C9" s="5">
        <v>54</v>
      </c>
      <c r="D9" s="6" t="s">
        <v>16</v>
      </c>
      <c r="E9" s="6"/>
      <c r="F9" s="7" t="s">
        <v>17</v>
      </c>
      <c r="G9" s="6" t="s">
        <v>18</v>
      </c>
      <c r="H9" s="13" t="s">
        <v>34</v>
      </c>
      <c r="I9" s="8" t="s">
        <v>20</v>
      </c>
      <c r="J9" s="9">
        <v>45510</v>
      </c>
      <c r="K9" s="10">
        <v>5</v>
      </c>
      <c r="L9" s="13" t="s">
        <v>35</v>
      </c>
      <c r="M9" s="8" t="s">
        <v>22</v>
      </c>
      <c r="N9" s="11">
        <f t="shared" si="0"/>
        <v>32</v>
      </c>
      <c r="O9" s="12" t="str">
        <f t="shared" si="1"/>
        <v>Aug-24</v>
      </c>
    </row>
    <row r="10" spans="1:15" ht="58" x14ac:dyDescent="0.35">
      <c r="A10" s="4" t="s">
        <v>15</v>
      </c>
      <c r="B10" s="5">
        <v>4001</v>
      </c>
      <c r="C10" s="5">
        <v>54</v>
      </c>
      <c r="D10" s="6" t="s">
        <v>16</v>
      </c>
      <c r="E10" s="6"/>
      <c r="F10" s="7" t="s">
        <v>17</v>
      </c>
      <c r="G10" s="6" t="s">
        <v>18</v>
      </c>
      <c r="H10" s="13" t="s">
        <v>34</v>
      </c>
      <c r="I10" s="8" t="s">
        <v>20</v>
      </c>
      <c r="J10" s="9">
        <v>45510</v>
      </c>
      <c r="K10" s="10">
        <v>2</v>
      </c>
      <c r="L10" s="13" t="s">
        <v>36</v>
      </c>
      <c r="M10" s="8" t="s">
        <v>22</v>
      </c>
      <c r="N10" s="11">
        <f t="shared" si="0"/>
        <v>32</v>
      </c>
      <c r="O10" s="12" t="str">
        <f t="shared" si="1"/>
        <v>Aug-24</v>
      </c>
    </row>
    <row r="11" spans="1:15" ht="29" x14ac:dyDescent="0.35">
      <c r="A11" s="4" t="s">
        <v>15</v>
      </c>
      <c r="B11" s="5">
        <v>1001</v>
      </c>
      <c r="C11" s="5">
        <v>64</v>
      </c>
      <c r="D11" s="6" t="s">
        <v>37</v>
      </c>
      <c r="E11" s="6"/>
      <c r="F11" s="7" t="s">
        <v>17</v>
      </c>
      <c r="G11" s="6" t="s">
        <v>18</v>
      </c>
      <c r="H11" s="13" t="s">
        <v>38</v>
      </c>
      <c r="I11" s="8" t="s">
        <v>20</v>
      </c>
      <c r="J11" s="9">
        <v>45510</v>
      </c>
      <c r="K11" s="10">
        <v>3</v>
      </c>
      <c r="L11" s="13" t="s">
        <v>39</v>
      </c>
      <c r="M11" s="8" t="s">
        <v>22</v>
      </c>
      <c r="N11" s="11">
        <f t="shared" si="0"/>
        <v>32</v>
      </c>
      <c r="O11" s="12" t="str">
        <f t="shared" si="1"/>
        <v>Aug-24</v>
      </c>
    </row>
    <row r="12" spans="1:15" x14ac:dyDescent="0.35">
      <c r="A12" s="4" t="s">
        <v>15</v>
      </c>
      <c r="B12" s="5">
        <v>2001</v>
      </c>
      <c r="C12" s="5">
        <v>64</v>
      </c>
      <c r="D12" s="6" t="s">
        <v>37</v>
      </c>
      <c r="E12" s="6"/>
      <c r="F12" s="7" t="s">
        <v>17</v>
      </c>
      <c r="G12" s="6" t="s">
        <v>18</v>
      </c>
      <c r="H12" s="13" t="s">
        <v>38</v>
      </c>
      <c r="I12" s="8" t="s">
        <v>20</v>
      </c>
      <c r="J12" s="9">
        <v>45511</v>
      </c>
      <c r="K12" s="10">
        <v>4</v>
      </c>
      <c r="L12" s="13" t="s">
        <v>40</v>
      </c>
      <c r="M12" s="8" t="s">
        <v>22</v>
      </c>
      <c r="N12" s="11">
        <f t="shared" si="0"/>
        <v>32</v>
      </c>
      <c r="O12" s="12" t="str">
        <f t="shared" si="1"/>
        <v>Aug-24</v>
      </c>
    </row>
    <row r="13" spans="1:15" ht="29" x14ac:dyDescent="0.35">
      <c r="A13" s="4" t="s">
        <v>15</v>
      </c>
      <c r="B13" s="5">
        <v>2001</v>
      </c>
      <c r="C13" s="5">
        <v>65</v>
      </c>
      <c r="D13" s="6" t="s">
        <v>37</v>
      </c>
      <c r="E13" s="6"/>
      <c r="F13" s="7" t="s">
        <v>17</v>
      </c>
      <c r="G13" s="6" t="s">
        <v>18</v>
      </c>
      <c r="H13" s="13" t="s">
        <v>38</v>
      </c>
      <c r="I13" s="8" t="s">
        <v>20</v>
      </c>
      <c r="J13" s="9">
        <v>45511</v>
      </c>
      <c r="K13" s="10">
        <v>2</v>
      </c>
      <c r="L13" s="13" t="s">
        <v>41</v>
      </c>
      <c r="M13" s="8" t="s">
        <v>22</v>
      </c>
      <c r="N13" s="11">
        <f t="shared" si="0"/>
        <v>32</v>
      </c>
      <c r="O13" s="12" t="str">
        <f t="shared" si="1"/>
        <v>Aug-24</v>
      </c>
    </row>
    <row r="14" spans="1:15" ht="29" x14ac:dyDescent="0.35">
      <c r="A14" s="4" t="s">
        <v>15</v>
      </c>
      <c r="B14" s="5">
        <v>4001</v>
      </c>
      <c r="C14" s="5">
        <v>65</v>
      </c>
      <c r="D14" s="6" t="s">
        <v>37</v>
      </c>
      <c r="E14" s="6"/>
      <c r="F14" s="7" t="s">
        <v>17</v>
      </c>
      <c r="G14" s="6" t="s">
        <v>18</v>
      </c>
      <c r="H14" s="13" t="s">
        <v>38</v>
      </c>
      <c r="I14" s="8" t="s">
        <v>20</v>
      </c>
      <c r="J14" s="9">
        <v>45511</v>
      </c>
      <c r="K14" s="10">
        <v>4</v>
      </c>
      <c r="L14" s="13" t="s">
        <v>42</v>
      </c>
      <c r="M14" s="8" t="s">
        <v>22</v>
      </c>
      <c r="N14" s="11">
        <f t="shared" si="0"/>
        <v>32</v>
      </c>
      <c r="O14" s="12" t="str">
        <f t="shared" si="1"/>
        <v>Aug-24</v>
      </c>
    </row>
    <row r="15" spans="1:15" ht="29" x14ac:dyDescent="0.35">
      <c r="A15" s="4" t="s">
        <v>15</v>
      </c>
      <c r="B15" s="5">
        <v>7001</v>
      </c>
      <c r="C15" s="5">
        <v>66</v>
      </c>
      <c r="D15" s="6" t="s">
        <v>37</v>
      </c>
      <c r="E15" s="6"/>
      <c r="F15" s="7" t="s">
        <v>17</v>
      </c>
      <c r="G15" s="6" t="s">
        <v>18</v>
      </c>
      <c r="H15" s="13" t="s">
        <v>43</v>
      </c>
      <c r="I15" s="8" t="s">
        <v>20</v>
      </c>
      <c r="J15" s="9">
        <v>45512</v>
      </c>
      <c r="K15" s="10">
        <v>5</v>
      </c>
      <c r="L15" s="13" t="s">
        <v>44</v>
      </c>
      <c r="M15" s="8" t="s">
        <v>22</v>
      </c>
      <c r="N15" s="11">
        <f t="shared" si="0"/>
        <v>32</v>
      </c>
      <c r="O15" s="12" t="str">
        <f t="shared" si="1"/>
        <v>Aug-24</v>
      </c>
    </row>
    <row r="16" spans="1:15" x14ac:dyDescent="0.35">
      <c r="A16" s="4" t="s">
        <v>15</v>
      </c>
      <c r="B16" s="5">
        <v>4001</v>
      </c>
      <c r="C16" s="5">
        <v>67</v>
      </c>
      <c r="D16" s="6" t="s">
        <v>37</v>
      </c>
      <c r="E16" s="6"/>
      <c r="F16" s="7" t="s">
        <v>17</v>
      </c>
      <c r="G16" s="6" t="s">
        <v>18</v>
      </c>
      <c r="H16" s="13" t="s">
        <v>45</v>
      </c>
      <c r="I16" s="8" t="s">
        <v>20</v>
      </c>
      <c r="J16" s="9">
        <v>45512</v>
      </c>
      <c r="K16" s="10">
        <v>2</v>
      </c>
      <c r="L16" s="13" t="s">
        <v>46</v>
      </c>
      <c r="M16" s="8" t="s">
        <v>22</v>
      </c>
      <c r="N16" s="11">
        <f t="shared" si="0"/>
        <v>32</v>
      </c>
      <c r="O16" s="12" t="str">
        <f t="shared" si="1"/>
        <v>Aug-24</v>
      </c>
    </row>
    <row r="17" spans="1:15" ht="29" x14ac:dyDescent="0.35">
      <c r="A17" s="4" t="s">
        <v>15</v>
      </c>
      <c r="B17" s="5">
        <v>4001</v>
      </c>
      <c r="C17" s="5">
        <v>68</v>
      </c>
      <c r="D17" s="6" t="s">
        <v>37</v>
      </c>
      <c r="E17" s="6"/>
      <c r="F17" s="7" t="s">
        <v>17</v>
      </c>
      <c r="G17" s="6" t="s">
        <v>18</v>
      </c>
      <c r="H17" s="13" t="s">
        <v>45</v>
      </c>
      <c r="I17" s="8" t="s">
        <v>20</v>
      </c>
      <c r="J17" s="9">
        <v>45513</v>
      </c>
      <c r="K17" s="10">
        <v>4</v>
      </c>
      <c r="L17" s="13" t="s">
        <v>47</v>
      </c>
      <c r="M17" s="8" t="s">
        <v>22</v>
      </c>
      <c r="N17" s="11">
        <f t="shared" si="0"/>
        <v>32</v>
      </c>
      <c r="O17" s="12" t="str">
        <f t="shared" si="1"/>
        <v>Aug-24</v>
      </c>
    </row>
    <row r="18" spans="1:15" x14ac:dyDescent="0.35">
      <c r="A18" s="4" t="s">
        <v>15</v>
      </c>
      <c r="B18" s="5">
        <v>4001</v>
      </c>
      <c r="C18" s="5">
        <v>68</v>
      </c>
      <c r="D18" s="6" t="s">
        <v>37</v>
      </c>
      <c r="E18" s="6"/>
      <c r="F18" s="7" t="s">
        <v>17</v>
      </c>
      <c r="G18" s="6" t="s">
        <v>18</v>
      </c>
      <c r="H18" s="13" t="s">
        <v>45</v>
      </c>
      <c r="I18" s="8" t="s">
        <v>20</v>
      </c>
      <c r="J18" s="9">
        <v>45513</v>
      </c>
      <c r="K18" s="10">
        <v>2</v>
      </c>
      <c r="L18" s="13" t="s">
        <v>48</v>
      </c>
      <c r="M18" s="8" t="s">
        <v>22</v>
      </c>
      <c r="N18" s="11">
        <f t="shared" si="0"/>
        <v>32</v>
      </c>
      <c r="O18" s="12" t="str">
        <f t="shared" si="1"/>
        <v>Aug-24</v>
      </c>
    </row>
    <row r="19" spans="1:15" x14ac:dyDescent="0.35">
      <c r="A19" s="4" t="s">
        <v>15</v>
      </c>
      <c r="B19" s="5">
        <v>4001</v>
      </c>
      <c r="C19" s="5">
        <v>60</v>
      </c>
      <c r="D19" s="6" t="s">
        <v>16</v>
      </c>
      <c r="E19" s="6"/>
      <c r="F19" s="7" t="s">
        <v>17</v>
      </c>
      <c r="G19" s="6" t="s">
        <v>18</v>
      </c>
      <c r="H19" s="13" t="s">
        <v>49</v>
      </c>
      <c r="I19" s="8" t="s">
        <v>20</v>
      </c>
      <c r="J19" s="9">
        <v>45513</v>
      </c>
      <c r="K19" s="10">
        <v>3</v>
      </c>
      <c r="L19" s="13" t="s">
        <v>50</v>
      </c>
      <c r="M19" s="8" t="s">
        <v>22</v>
      </c>
      <c r="N19" s="11">
        <f t="shared" si="0"/>
        <v>32</v>
      </c>
      <c r="O19" s="12" t="str">
        <f t="shared" si="1"/>
        <v>Aug-24</v>
      </c>
    </row>
    <row r="20" spans="1:15" ht="43.5" x14ac:dyDescent="0.35">
      <c r="A20" s="4" t="s">
        <v>15</v>
      </c>
      <c r="B20" s="5">
        <v>1001</v>
      </c>
      <c r="C20" s="5">
        <v>49</v>
      </c>
      <c r="D20" s="6" t="s">
        <v>16</v>
      </c>
      <c r="E20" s="6"/>
      <c r="F20" s="7" t="s">
        <v>17</v>
      </c>
      <c r="G20" s="6" t="s">
        <v>18</v>
      </c>
      <c r="H20" s="13" t="s">
        <v>51</v>
      </c>
      <c r="I20" s="8" t="s">
        <v>20</v>
      </c>
      <c r="J20" s="14">
        <v>45516</v>
      </c>
      <c r="K20" s="10">
        <v>1</v>
      </c>
      <c r="L20" s="13" t="s">
        <v>52</v>
      </c>
      <c r="M20" s="8" t="s">
        <v>22</v>
      </c>
      <c r="N20" s="11">
        <f t="shared" si="0"/>
        <v>33</v>
      </c>
      <c r="O20" s="12" t="str">
        <f t="shared" si="1"/>
        <v>Aug-24</v>
      </c>
    </row>
    <row r="21" spans="1:15" ht="33" x14ac:dyDescent="0.45">
      <c r="A21" s="4" t="s">
        <v>15</v>
      </c>
      <c r="B21" s="5">
        <v>2001</v>
      </c>
      <c r="C21" s="5">
        <v>50</v>
      </c>
      <c r="D21" s="6" t="s">
        <v>16</v>
      </c>
      <c r="E21" s="6"/>
      <c r="F21" s="7" t="s">
        <v>17</v>
      </c>
      <c r="G21" s="6" t="s">
        <v>18</v>
      </c>
      <c r="H21" s="13" t="s">
        <v>53</v>
      </c>
      <c r="I21" s="8" t="s">
        <v>20</v>
      </c>
      <c r="J21" s="14">
        <v>45516</v>
      </c>
      <c r="K21" s="10">
        <v>4</v>
      </c>
      <c r="L21" s="32" t="s">
        <v>54</v>
      </c>
      <c r="M21" s="8" t="s">
        <v>22</v>
      </c>
      <c r="N21" s="11">
        <f t="shared" si="0"/>
        <v>33</v>
      </c>
      <c r="O21" s="12" t="str">
        <f t="shared" si="1"/>
        <v>Aug-24</v>
      </c>
    </row>
    <row r="22" spans="1:15" ht="29" x14ac:dyDescent="0.35">
      <c r="A22" s="4" t="s">
        <v>15</v>
      </c>
      <c r="B22" s="5">
        <v>4001</v>
      </c>
      <c r="C22" s="5">
        <v>54</v>
      </c>
      <c r="D22" s="6" t="s">
        <v>16</v>
      </c>
      <c r="E22" s="6"/>
      <c r="F22" s="7" t="s">
        <v>17</v>
      </c>
      <c r="G22" s="6" t="s">
        <v>18</v>
      </c>
      <c r="H22" s="13" t="s">
        <v>55</v>
      </c>
      <c r="I22" s="8" t="s">
        <v>20</v>
      </c>
      <c r="J22" s="14">
        <v>45516</v>
      </c>
      <c r="K22" s="10">
        <v>4</v>
      </c>
      <c r="L22" s="13" t="s">
        <v>56</v>
      </c>
      <c r="M22" s="8" t="s">
        <v>22</v>
      </c>
      <c r="N22" s="11">
        <f t="shared" si="0"/>
        <v>33</v>
      </c>
      <c r="O22" s="12" t="str">
        <f t="shared" si="1"/>
        <v>Aug-24</v>
      </c>
    </row>
    <row r="23" spans="1:15" x14ac:dyDescent="0.35">
      <c r="A23" s="4" t="s">
        <v>15</v>
      </c>
      <c r="B23" s="5">
        <v>1001</v>
      </c>
      <c r="C23" s="5">
        <v>81</v>
      </c>
      <c r="D23" s="6" t="s">
        <v>57</v>
      </c>
      <c r="E23" s="6"/>
      <c r="F23" s="7" t="s">
        <v>17</v>
      </c>
      <c r="G23" s="6" t="s">
        <v>18</v>
      </c>
      <c r="H23" s="13" t="s">
        <v>58</v>
      </c>
      <c r="I23" s="8" t="s">
        <v>20</v>
      </c>
      <c r="J23" s="14">
        <v>45517</v>
      </c>
      <c r="K23" s="10">
        <v>1</v>
      </c>
      <c r="L23" s="13" t="s">
        <v>59</v>
      </c>
      <c r="M23" s="8" t="s">
        <v>22</v>
      </c>
      <c r="N23" s="11">
        <f t="shared" si="0"/>
        <v>33</v>
      </c>
      <c r="O23" s="12" t="str">
        <f t="shared" si="1"/>
        <v>Aug-24</v>
      </c>
    </row>
    <row r="24" spans="1:15" x14ac:dyDescent="0.35">
      <c r="A24" s="4" t="s">
        <v>15</v>
      </c>
      <c r="B24" s="5">
        <v>2001</v>
      </c>
      <c r="C24" s="5">
        <v>81</v>
      </c>
      <c r="D24" s="6" t="s">
        <v>57</v>
      </c>
      <c r="E24" s="6"/>
      <c r="F24" s="7" t="s">
        <v>17</v>
      </c>
      <c r="G24" s="6" t="s">
        <v>60</v>
      </c>
      <c r="H24" s="13" t="s">
        <v>61</v>
      </c>
      <c r="I24" s="8" t="s">
        <v>20</v>
      </c>
      <c r="J24" s="14">
        <v>45517</v>
      </c>
      <c r="K24" s="10">
        <v>4</v>
      </c>
      <c r="L24" s="13" t="s">
        <v>62</v>
      </c>
      <c r="M24" s="8" t="s">
        <v>22</v>
      </c>
      <c r="N24" s="11">
        <f t="shared" si="0"/>
        <v>33</v>
      </c>
      <c r="O24" s="12" t="str">
        <f t="shared" si="1"/>
        <v>Aug-24</v>
      </c>
    </row>
    <row r="25" spans="1:15" x14ac:dyDescent="0.35">
      <c r="A25" s="4" t="s">
        <v>15</v>
      </c>
      <c r="B25" s="5">
        <v>4001</v>
      </c>
      <c r="C25" s="5">
        <v>81</v>
      </c>
      <c r="D25" s="6" t="s">
        <v>57</v>
      </c>
      <c r="E25" s="6"/>
      <c r="F25" s="7" t="s">
        <v>17</v>
      </c>
      <c r="G25" s="6" t="s">
        <v>60</v>
      </c>
      <c r="H25" s="13" t="s">
        <v>63</v>
      </c>
      <c r="I25" s="8" t="s">
        <v>20</v>
      </c>
      <c r="J25" s="14">
        <v>45517</v>
      </c>
      <c r="K25" s="10">
        <v>4</v>
      </c>
      <c r="L25" s="13" t="s">
        <v>64</v>
      </c>
      <c r="M25" s="8" t="s">
        <v>22</v>
      </c>
      <c r="N25" s="11">
        <f t="shared" si="0"/>
        <v>33</v>
      </c>
      <c r="O25" s="12" t="str">
        <f t="shared" si="1"/>
        <v>Aug-24</v>
      </c>
    </row>
    <row r="26" spans="1:15" x14ac:dyDescent="0.35">
      <c r="A26" s="4" t="s">
        <v>15</v>
      </c>
      <c r="B26" s="5">
        <v>1001</v>
      </c>
      <c r="C26" s="5">
        <v>70</v>
      </c>
      <c r="D26" s="6" t="s">
        <v>65</v>
      </c>
      <c r="E26" s="6"/>
      <c r="F26" s="7" t="s">
        <v>17</v>
      </c>
      <c r="G26" s="6" t="s">
        <v>66</v>
      </c>
      <c r="H26" s="13" t="s">
        <v>67</v>
      </c>
      <c r="I26" s="8" t="s">
        <v>20</v>
      </c>
      <c r="J26" s="14">
        <v>45518</v>
      </c>
      <c r="K26" s="10">
        <v>1</v>
      </c>
      <c r="L26" s="13" t="s">
        <v>68</v>
      </c>
      <c r="M26" s="8" t="s">
        <v>22</v>
      </c>
      <c r="N26" s="11">
        <f t="shared" si="0"/>
        <v>33</v>
      </c>
      <c r="O26" s="12" t="str">
        <f t="shared" si="1"/>
        <v>Aug-24</v>
      </c>
    </row>
    <row r="27" spans="1:15" ht="29" x14ac:dyDescent="0.35">
      <c r="A27" s="4" t="s">
        <v>15</v>
      </c>
      <c r="B27" s="5">
        <v>2001</v>
      </c>
      <c r="C27" s="5">
        <v>70</v>
      </c>
      <c r="D27" s="6" t="s">
        <v>65</v>
      </c>
      <c r="E27" s="6"/>
      <c r="F27" s="7" t="s">
        <v>17</v>
      </c>
      <c r="G27" s="6" t="s">
        <v>66</v>
      </c>
      <c r="H27" s="13" t="s">
        <v>67</v>
      </c>
      <c r="I27" s="8" t="s">
        <v>20</v>
      </c>
      <c r="J27" s="14">
        <v>45518</v>
      </c>
      <c r="K27" s="10">
        <v>5</v>
      </c>
      <c r="L27" s="13" t="s">
        <v>69</v>
      </c>
      <c r="M27" s="8" t="s">
        <v>22</v>
      </c>
      <c r="N27" s="11">
        <f t="shared" si="0"/>
        <v>33</v>
      </c>
      <c r="O27" s="12" t="str">
        <f t="shared" si="1"/>
        <v>Aug-24</v>
      </c>
    </row>
    <row r="28" spans="1:15" x14ac:dyDescent="0.35">
      <c r="A28" s="4" t="s">
        <v>15</v>
      </c>
      <c r="B28" s="5">
        <v>4001</v>
      </c>
      <c r="C28" s="5">
        <v>70</v>
      </c>
      <c r="D28" s="6" t="s">
        <v>65</v>
      </c>
      <c r="E28" s="6"/>
      <c r="F28" s="7" t="s">
        <v>17</v>
      </c>
      <c r="G28" s="6" t="s">
        <v>66</v>
      </c>
      <c r="H28" s="13" t="s">
        <v>67</v>
      </c>
      <c r="I28" s="8" t="s">
        <v>20</v>
      </c>
      <c r="J28" s="14">
        <v>45518</v>
      </c>
      <c r="K28" s="10">
        <v>3</v>
      </c>
      <c r="L28" s="13" t="s">
        <v>70</v>
      </c>
      <c r="M28" s="8" t="s">
        <v>22</v>
      </c>
      <c r="N28" s="11">
        <f t="shared" si="0"/>
        <v>33</v>
      </c>
      <c r="O28" s="12" t="str">
        <f t="shared" si="1"/>
        <v>Aug-24</v>
      </c>
    </row>
    <row r="29" spans="1:15" ht="29" x14ac:dyDescent="0.35">
      <c r="A29" s="4" t="s">
        <v>15</v>
      </c>
      <c r="B29" s="5">
        <v>6001</v>
      </c>
      <c r="C29" s="5">
        <v>81</v>
      </c>
      <c r="D29" s="6" t="s">
        <v>57</v>
      </c>
      <c r="E29" s="6"/>
      <c r="F29" s="7" t="s">
        <v>17</v>
      </c>
      <c r="G29" s="6" t="s">
        <v>60</v>
      </c>
      <c r="H29" s="13" t="s">
        <v>71</v>
      </c>
      <c r="I29" s="8" t="s">
        <v>20</v>
      </c>
      <c r="J29" s="14">
        <v>45520</v>
      </c>
      <c r="K29" s="10">
        <v>1</v>
      </c>
      <c r="L29" s="13" t="s">
        <v>72</v>
      </c>
      <c r="M29" s="8" t="s">
        <v>22</v>
      </c>
      <c r="N29" s="11">
        <f t="shared" si="0"/>
        <v>33</v>
      </c>
      <c r="O29" s="12" t="str">
        <f t="shared" si="1"/>
        <v>Aug-24</v>
      </c>
    </row>
    <row r="30" spans="1:15" ht="29" x14ac:dyDescent="0.35">
      <c r="A30" s="4" t="s">
        <v>15</v>
      </c>
      <c r="B30" s="5">
        <v>1001</v>
      </c>
      <c r="C30" s="5">
        <v>71</v>
      </c>
      <c r="D30" s="6" t="s">
        <v>65</v>
      </c>
      <c r="E30" s="6"/>
      <c r="F30" s="7" t="s">
        <v>17</v>
      </c>
      <c r="G30" s="6" t="s">
        <v>66</v>
      </c>
      <c r="H30" s="13" t="s">
        <v>73</v>
      </c>
      <c r="I30" s="8" t="s">
        <v>20</v>
      </c>
      <c r="J30" s="14">
        <v>45520</v>
      </c>
      <c r="K30" s="10">
        <v>6</v>
      </c>
      <c r="L30" s="13" t="s">
        <v>74</v>
      </c>
      <c r="M30" s="8" t="s">
        <v>22</v>
      </c>
      <c r="N30" s="11">
        <f t="shared" si="0"/>
        <v>33</v>
      </c>
      <c r="O30" s="12" t="str">
        <f t="shared" si="1"/>
        <v>Aug-24</v>
      </c>
    </row>
    <row r="31" spans="1:15" x14ac:dyDescent="0.35">
      <c r="A31" s="15" t="s">
        <v>15</v>
      </c>
      <c r="B31" s="16">
        <v>1001</v>
      </c>
      <c r="C31" s="16">
        <v>85</v>
      </c>
      <c r="D31" s="17" t="s">
        <v>75</v>
      </c>
      <c r="E31" s="17"/>
      <c r="F31" s="18" t="s">
        <v>17</v>
      </c>
      <c r="G31" s="17" t="s">
        <v>66</v>
      </c>
      <c r="H31" s="24" t="s">
        <v>76</v>
      </c>
      <c r="I31" s="19" t="s">
        <v>20</v>
      </c>
      <c r="J31" s="20">
        <v>45520</v>
      </c>
      <c r="K31" s="21">
        <v>2</v>
      </c>
      <c r="L31" s="24" t="s">
        <v>77</v>
      </c>
      <c r="M31" s="19" t="s">
        <v>22</v>
      </c>
      <c r="N31" s="22">
        <f t="shared" si="0"/>
        <v>33</v>
      </c>
      <c r="O31" s="23" t="str">
        <f t="shared" si="1"/>
        <v>Aug-24</v>
      </c>
    </row>
    <row r="32" spans="1:15" x14ac:dyDescent="0.35">
      <c r="A32" s="4" t="s">
        <v>15</v>
      </c>
      <c r="B32" s="5">
        <v>1001</v>
      </c>
      <c r="C32" s="5">
        <v>87</v>
      </c>
      <c r="D32" s="6" t="s">
        <v>78</v>
      </c>
      <c r="E32" s="6"/>
      <c r="F32" s="7" t="s">
        <v>17</v>
      </c>
      <c r="G32" s="6" t="s">
        <v>79</v>
      </c>
      <c r="H32" s="13" t="s">
        <v>80</v>
      </c>
      <c r="I32" s="8" t="s">
        <v>20</v>
      </c>
      <c r="J32" s="14">
        <v>45523</v>
      </c>
      <c r="K32" s="10">
        <v>2</v>
      </c>
      <c r="L32" s="13"/>
      <c r="M32" s="8" t="s">
        <v>22</v>
      </c>
      <c r="N32" s="11">
        <f t="shared" si="0"/>
        <v>34</v>
      </c>
      <c r="O32" s="12" t="str">
        <f t="shared" si="1"/>
        <v>Aug-24</v>
      </c>
    </row>
    <row r="33" spans="1:15" ht="29" x14ac:dyDescent="0.35">
      <c r="A33" s="4" t="s">
        <v>15</v>
      </c>
      <c r="B33" s="5">
        <v>6001</v>
      </c>
      <c r="C33" s="5">
        <v>71</v>
      </c>
      <c r="D33" s="6" t="s">
        <v>65</v>
      </c>
      <c r="E33" s="6"/>
      <c r="F33" s="7" t="s">
        <v>17</v>
      </c>
      <c r="G33" s="6" t="s">
        <v>66</v>
      </c>
      <c r="H33" s="13" t="s">
        <v>81</v>
      </c>
      <c r="I33" s="8" t="s">
        <v>20</v>
      </c>
      <c r="J33" s="14">
        <v>45523</v>
      </c>
      <c r="K33" s="10">
        <v>3</v>
      </c>
      <c r="L33" s="13"/>
      <c r="M33" s="8" t="s">
        <v>22</v>
      </c>
      <c r="N33" s="11">
        <f t="shared" si="0"/>
        <v>34</v>
      </c>
      <c r="O33" s="12" t="str">
        <f t="shared" si="1"/>
        <v>Aug-24</v>
      </c>
    </row>
    <row r="34" spans="1:15" ht="29" x14ac:dyDescent="0.35">
      <c r="A34" s="4" t="s">
        <v>15</v>
      </c>
      <c r="B34" s="5">
        <v>7001</v>
      </c>
      <c r="C34" s="5">
        <v>71</v>
      </c>
      <c r="D34" s="6" t="s">
        <v>65</v>
      </c>
      <c r="E34" s="6"/>
      <c r="F34" s="7" t="s">
        <v>17</v>
      </c>
      <c r="G34" s="6" t="s">
        <v>66</v>
      </c>
      <c r="H34" s="13" t="s">
        <v>82</v>
      </c>
      <c r="I34" s="8" t="s">
        <v>20</v>
      </c>
      <c r="J34" s="14">
        <v>45523</v>
      </c>
      <c r="K34" s="10">
        <v>4</v>
      </c>
      <c r="L34" s="13"/>
      <c r="M34" s="8" t="s">
        <v>22</v>
      </c>
      <c r="N34" s="11">
        <f t="shared" ref="N34:N65" si="2">IF(J34&gt;0,WEEKNUM(J34,1),"")</f>
        <v>34</v>
      </c>
      <c r="O34" s="12" t="str">
        <f t="shared" ref="O34:O65" si="3">IF(J34&gt;0,TEXT(J34,"Mmm-yy"),"")</f>
        <v>Aug-24</v>
      </c>
    </row>
    <row r="35" spans="1:15" ht="29" x14ac:dyDescent="0.35">
      <c r="A35" s="4" t="s">
        <v>15</v>
      </c>
      <c r="B35" s="5">
        <v>1001</v>
      </c>
      <c r="C35" s="5">
        <v>87</v>
      </c>
      <c r="D35" s="6" t="s">
        <v>78</v>
      </c>
      <c r="E35" s="6"/>
      <c r="F35" s="7" t="s">
        <v>17</v>
      </c>
      <c r="G35" s="6" t="s">
        <v>79</v>
      </c>
      <c r="H35" s="13" t="s">
        <v>83</v>
      </c>
      <c r="I35" s="8" t="s">
        <v>20</v>
      </c>
      <c r="J35" s="14">
        <v>45523</v>
      </c>
      <c r="K35" s="10">
        <v>2</v>
      </c>
      <c r="L35" s="13"/>
      <c r="M35" s="8" t="s">
        <v>22</v>
      </c>
      <c r="N35" s="11">
        <f t="shared" si="2"/>
        <v>34</v>
      </c>
      <c r="O35" s="12" t="str">
        <f t="shared" si="3"/>
        <v>Aug-24</v>
      </c>
    </row>
    <row r="36" spans="1:15" ht="29" x14ac:dyDescent="0.35">
      <c r="A36" s="4" t="s">
        <v>15</v>
      </c>
      <c r="B36" s="5">
        <v>6001</v>
      </c>
      <c r="C36" s="5">
        <v>71</v>
      </c>
      <c r="D36" s="6" t="s">
        <v>65</v>
      </c>
      <c r="E36" s="6"/>
      <c r="F36" s="7" t="s">
        <v>17</v>
      </c>
      <c r="G36" s="6" t="s">
        <v>66</v>
      </c>
      <c r="H36" s="13" t="s">
        <v>81</v>
      </c>
      <c r="I36" s="8" t="s">
        <v>20</v>
      </c>
      <c r="J36" s="14">
        <v>45523</v>
      </c>
      <c r="K36" s="10">
        <v>3</v>
      </c>
      <c r="L36" s="13"/>
      <c r="M36" s="8" t="s">
        <v>22</v>
      </c>
      <c r="N36" s="11">
        <f t="shared" si="2"/>
        <v>34</v>
      </c>
      <c r="O36" s="12" t="str">
        <f t="shared" si="3"/>
        <v>Aug-24</v>
      </c>
    </row>
    <row r="37" spans="1:15" ht="29" x14ac:dyDescent="0.35">
      <c r="A37" s="4" t="s">
        <v>15</v>
      </c>
      <c r="B37" s="5">
        <v>4001</v>
      </c>
      <c r="C37" s="5">
        <v>71</v>
      </c>
      <c r="D37" s="6" t="s">
        <v>65</v>
      </c>
      <c r="E37" s="6"/>
      <c r="F37" s="7" t="s">
        <v>17</v>
      </c>
      <c r="G37" s="6" t="s">
        <v>66</v>
      </c>
      <c r="H37" s="13" t="s">
        <v>82</v>
      </c>
      <c r="I37" s="8" t="s">
        <v>20</v>
      </c>
      <c r="J37" s="14">
        <v>45523</v>
      </c>
      <c r="K37" s="10">
        <v>4</v>
      </c>
      <c r="L37" s="13"/>
      <c r="M37" s="8" t="s">
        <v>22</v>
      </c>
      <c r="N37" s="11">
        <f t="shared" si="2"/>
        <v>34</v>
      </c>
      <c r="O37" s="12" t="str">
        <f t="shared" si="3"/>
        <v>Aug-24</v>
      </c>
    </row>
    <row r="38" spans="1:15" x14ac:dyDescent="0.35">
      <c r="A38" s="4" t="s">
        <v>15</v>
      </c>
      <c r="B38" s="5">
        <v>4001</v>
      </c>
      <c r="C38" s="5">
        <v>71</v>
      </c>
      <c r="D38" s="6" t="s">
        <v>65</v>
      </c>
      <c r="E38" s="6"/>
      <c r="F38" s="7" t="s">
        <v>17</v>
      </c>
      <c r="G38" s="6" t="s">
        <v>66</v>
      </c>
      <c r="H38" s="13" t="s">
        <v>84</v>
      </c>
      <c r="I38" s="8" t="s">
        <v>20</v>
      </c>
      <c r="J38" s="14">
        <v>45524</v>
      </c>
      <c r="K38" s="10">
        <v>5</v>
      </c>
      <c r="L38" s="13"/>
      <c r="M38" s="8" t="s">
        <v>22</v>
      </c>
      <c r="N38" s="11">
        <f t="shared" si="2"/>
        <v>34</v>
      </c>
      <c r="O38" s="12" t="str">
        <f t="shared" si="3"/>
        <v>Aug-24</v>
      </c>
    </row>
    <row r="39" spans="1:15" x14ac:dyDescent="0.35">
      <c r="A39" s="4" t="s">
        <v>15</v>
      </c>
      <c r="B39" s="5">
        <v>8001</v>
      </c>
      <c r="C39" s="5">
        <v>71</v>
      </c>
      <c r="D39" s="6" t="s">
        <v>65</v>
      </c>
      <c r="E39" s="6"/>
      <c r="F39" s="7" t="s">
        <v>17</v>
      </c>
      <c r="G39" s="6" t="s">
        <v>66</v>
      </c>
      <c r="H39" s="13" t="s">
        <v>85</v>
      </c>
      <c r="I39" s="8" t="s">
        <v>20</v>
      </c>
      <c r="J39" s="14">
        <v>45524</v>
      </c>
      <c r="K39" s="10">
        <v>1.5</v>
      </c>
      <c r="L39" s="13"/>
      <c r="M39" s="8" t="s">
        <v>22</v>
      </c>
      <c r="N39" s="11">
        <f t="shared" si="2"/>
        <v>34</v>
      </c>
      <c r="O39" s="12" t="str">
        <f t="shared" si="3"/>
        <v>Aug-24</v>
      </c>
    </row>
    <row r="40" spans="1:15" ht="29" x14ac:dyDescent="0.35">
      <c r="A40" s="4" t="s">
        <v>15</v>
      </c>
      <c r="B40" s="5">
        <v>7001</v>
      </c>
      <c r="C40" s="5">
        <v>71</v>
      </c>
      <c r="D40" s="6" t="s">
        <v>65</v>
      </c>
      <c r="E40" s="6"/>
      <c r="F40" s="7" t="s">
        <v>17</v>
      </c>
      <c r="G40" s="6" t="s">
        <v>66</v>
      </c>
      <c r="H40" s="13" t="s">
        <v>86</v>
      </c>
      <c r="I40" s="8" t="s">
        <v>20</v>
      </c>
      <c r="J40" s="14">
        <v>45524</v>
      </c>
      <c r="K40" s="10">
        <v>2.5</v>
      </c>
      <c r="L40" s="13"/>
      <c r="M40" s="8" t="s">
        <v>22</v>
      </c>
      <c r="N40" s="11">
        <f t="shared" si="2"/>
        <v>34</v>
      </c>
      <c r="O40" s="12" t="str">
        <f t="shared" si="3"/>
        <v>Aug-24</v>
      </c>
    </row>
    <row r="41" spans="1:15" x14ac:dyDescent="0.35">
      <c r="A41" s="4" t="s">
        <v>15</v>
      </c>
      <c r="B41" s="5">
        <v>4001</v>
      </c>
      <c r="C41" s="5">
        <v>71</v>
      </c>
      <c r="D41" s="6" t="s">
        <v>65</v>
      </c>
      <c r="E41" s="6"/>
      <c r="F41" s="7" t="s">
        <v>17</v>
      </c>
      <c r="G41" s="6" t="s">
        <v>66</v>
      </c>
      <c r="H41" s="13" t="s">
        <v>84</v>
      </c>
      <c r="I41" s="8" t="s">
        <v>20</v>
      </c>
      <c r="J41" s="14">
        <v>45524</v>
      </c>
      <c r="K41" s="10">
        <v>2.5</v>
      </c>
      <c r="L41" s="13"/>
      <c r="M41" s="8" t="s">
        <v>22</v>
      </c>
      <c r="N41" s="11">
        <f t="shared" si="2"/>
        <v>34</v>
      </c>
      <c r="O41" s="12" t="str">
        <f t="shared" si="3"/>
        <v>Aug-24</v>
      </c>
    </row>
    <row r="42" spans="1:15" x14ac:dyDescent="0.35">
      <c r="A42" s="15" t="s">
        <v>15</v>
      </c>
      <c r="B42" s="16">
        <v>8001</v>
      </c>
      <c r="C42" s="16">
        <v>71</v>
      </c>
      <c r="D42" s="17" t="s">
        <v>65</v>
      </c>
      <c r="E42" s="17"/>
      <c r="F42" s="18" t="s">
        <v>17</v>
      </c>
      <c r="G42" s="17" t="s">
        <v>66</v>
      </c>
      <c r="H42" s="24" t="s">
        <v>85</v>
      </c>
      <c r="I42" s="19" t="s">
        <v>20</v>
      </c>
      <c r="J42" s="20">
        <v>45524</v>
      </c>
      <c r="K42" s="21">
        <v>1.5</v>
      </c>
      <c r="L42" s="24"/>
      <c r="M42" s="19" t="s">
        <v>22</v>
      </c>
      <c r="N42" s="22">
        <f t="shared" si="2"/>
        <v>34</v>
      </c>
      <c r="O42" s="23" t="str">
        <f t="shared" si="3"/>
        <v>Aug-24</v>
      </c>
    </row>
    <row r="43" spans="1:15" ht="29" x14ac:dyDescent="0.35">
      <c r="A43" s="4" t="s">
        <v>15</v>
      </c>
      <c r="B43" s="5">
        <v>7001</v>
      </c>
      <c r="C43" s="5">
        <v>71</v>
      </c>
      <c r="D43" s="6" t="s">
        <v>65</v>
      </c>
      <c r="E43" s="6"/>
      <c r="F43" s="7" t="s">
        <v>17</v>
      </c>
      <c r="G43" s="6" t="s">
        <v>66</v>
      </c>
      <c r="H43" s="13" t="s">
        <v>86</v>
      </c>
      <c r="I43" s="8" t="s">
        <v>20</v>
      </c>
      <c r="J43" s="14">
        <v>45524</v>
      </c>
      <c r="K43" s="10">
        <v>5</v>
      </c>
      <c r="L43" s="13"/>
      <c r="M43" s="8" t="s">
        <v>22</v>
      </c>
      <c r="N43" s="11">
        <f t="shared" si="2"/>
        <v>34</v>
      </c>
      <c r="O43" s="12" t="str">
        <f t="shared" si="3"/>
        <v>Aug-24</v>
      </c>
    </row>
    <row r="44" spans="1:15" ht="29" x14ac:dyDescent="0.35">
      <c r="A44" s="4" t="s">
        <v>15</v>
      </c>
      <c r="B44" s="5">
        <v>1001</v>
      </c>
      <c r="C44" s="5">
        <v>88</v>
      </c>
      <c r="D44" s="6" t="s">
        <v>78</v>
      </c>
      <c r="E44" s="6"/>
      <c r="F44" s="7" t="s">
        <v>17</v>
      </c>
      <c r="G44" s="6" t="s">
        <v>79</v>
      </c>
      <c r="H44" s="13" t="s">
        <v>87</v>
      </c>
      <c r="I44" s="8" t="s">
        <v>20</v>
      </c>
      <c r="J44" s="14">
        <v>45525</v>
      </c>
      <c r="K44" s="10">
        <v>4</v>
      </c>
      <c r="L44" s="13"/>
      <c r="M44" s="8" t="s">
        <v>22</v>
      </c>
      <c r="N44" s="11">
        <f t="shared" si="2"/>
        <v>34</v>
      </c>
      <c r="O44" s="12" t="str">
        <f t="shared" si="3"/>
        <v>Aug-24</v>
      </c>
    </row>
    <row r="45" spans="1:15" ht="29" x14ac:dyDescent="0.35">
      <c r="A45" s="4" t="s">
        <v>15</v>
      </c>
      <c r="B45" s="5">
        <v>5001</v>
      </c>
      <c r="C45" s="5">
        <v>42</v>
      </c>
      <c r="D45" s="6" t="s">
        <v>24</v>
      </c>
      <c r="E45" s="6"/>
      <c r="F45" s="7" t="s">
        <v>17</v>
      </c>
      <c r="G45" s="6" t="s">
        <v>60</v>
      </c>
      <c r="H45" s="13" t="s">
        <v>88</v>
      </c>
      <c r="I45" s="8" t="s">
        <v>20</v>
      </c>
      <c r="J45" s="14">
        <v>45525</v>
      </c>
      <c r="K45" s="10">
        <v>5</v>
      </c>
      <c r="L45" s="13"/>
      <c r="M45" s="8" t="s">
        <v>22</v>
      </c>
      <c r="N45" s="11">
        <f t="shared" si="2"/>
        <v>34</v>
      </c>
      <c r="O45" s="12" t="str">
        <f t="shared" si="3"/>
        <v>Aug-24</v>
      </c>
    </row>
    <row r="46" spans="1:15" ht="29" x14ac:dyDescent="0.35">
      <c r="A46" s="4" t="s">
        <v>15</v>
      </c>
      <c r="B46" s="5">
        <v>1001</v>
      </c>
      <c r="C46" s="5">
        <v>88</v>
      </c>
      <c r="D46" s="6" t="s">
        <v>78</v>
      </c>
      <c r="E46" s="6"/>
      <c r="F46" s="7" t="s">
        <v>17</v>
      </c>
      <c r="G46" s="6" t="s">
        <v>79</v>
      </c>
      <c r="H46" s="13" t="s">
        <v>87</v>
      </c>
      <c r="I46" s="8" t="s">
        <v>20</v>
      </c>
      <c r="J46" s="14">
        <v>45525</v>
      </c>
      <c r="K46" s="10">
        <v>4</v>
      </c>
      <c r="L46" s="13"/>
      <c r="M46" s="8" t="s">
        <v>22</v>
      </c>
      <c r="N46" s="11">
        <f t="shared" si="2"/>
        <v>34</v>
      </c>
      <c r="O46" s="12" t="str">
        <f t="shared" si="3"/>
        <v>Aug-24</v>
      </c>
    </row>
    <row r="47" spans="1:15" ht="29" x14ac:dyDescent="0.35">
      <c r="A47" s="4" t="s">
        <v>15</v>
      </c>
      <c r="B47" s="5">
        <v>5001</v>
      </c>
      <c r="C47" s="5">
        <v>42</v>
      </c>
      <c r="D47" s="6" t="s">
        <v>24</v>
      </c>
      <c r="E47" s="6"/>
      <c r="F47" s="7" t="s">
        <v>17</v>
      </c>
      <c r="G47" s="6" t="s">
        <v>60</v>
      </c>
      <c r="H47" s="13" t="s">
        <v>88</v>
      </c>
      <c r="I47" s="8" t="s">
        <v>20</v>
      </c>
      <c r="J47" s="14">
        <v>45525</v>
      </c>
      <c r="K47" s="10">
        <v>5</v>
      </c>
      <c r="L47" s="13"/>
      <c r="M47" s="8" t="s">
        <v>22</v>
      </c>
      <c r="N47" s="11">
        <f t="shared" si="2"/>
        <v>34</v>
      </c>
      <c r="O47" s="12" t="str">
        <f t="shared" si="3"/>
        <v>Aug-24</v>
      </c>
    </row>
    <row r="48" spans="1:15" x14ac:dyDescent="0.35">
      <c r="A48" s="4" t="s">
        <v>15</v>
      </c>
      <c r="B48" s="5">
        <v>1001</v>
      </c>
      <c r="C48" s="5">
        <v>56</v>
      </c>
      <c r="D48" s="6" t="s">
        <v>89</v>
      </c>
      <c r="E48" s="6"/>
      <c r="F48" s="7" t="s">
        <v>17</v>
      </c>
      <c r="G48" s="6" t="s">
        <v>90</v>
      </c>
      <c r="H48" s="13" t="s">
        <v>91</v>
      </c>
      <c r="I48" s="8" t="s">
        <v>20</v>
      </c>
      <c r="J48" s="14">
        <v>45526</v>
      </c>
      <c r="K48" s="10">
        <v>4</v>
      </c>
      <c r="L48" s="13"/>
      <c r="M48" s="8" t="s">
        <v>22</v>
      </c>
      <c r="N48" s="11">
        <f t="shared" si="2"/>
        <v>34</v>
      </c>
      <c r="O48" s="12" t="str">
        <f t="shared" si="3"/>
        <v>Aug-24</v>
      </c>
    </row>
    <row r="49" spans="1:15" x14ac:dyDescent="0.35">
      <c r="A49" s="4" t="s">
        <v>15</v>
      </c>
      <c r="B49" s="5">
        <v>4001</v>
      </c>
      <c r="C49" s="5">
        <v>44</v>
      </c>
      <c r="D49" s="6" t="s">
        <v>24</v>
      </c>
      <c r="E49" s="6"/>
      <c r="F49" s="7" t="s">
        <v>17</v>
      </c>
      <c r="G49" s="6" t="s">
        <v>60</v>
      </c>
      <c r="H49" s="13" t="s">
        <v>92</v>
      </c>
      <c r="I49" s="8" t="s">
        <v>20</v>
      </c>
      <c r="J49" s="14">
        <v>45526</v>
      </c>
      <c r="K49" s="10">
        <v>5</v>
      </c>
      <c r="L49" s="13"/>
      <c r="M49" s="8" t="s">
        <v>22</v>
      </c>
      <c r="N49" s="11">
        <f t="shared" si="2"/>
        <v>34</v>
      </c>
      <c r="O49" s="12" t="str">
        <f t="shared" si="3"/>
        <v>Aug-24</v>
      </c>
    </row>
    <row r="50" spans="1:15" ht="29" x14ac:dyDescent="0.35">
      <c r="A50" s="4" t="s">
        <v>15</v>
      </c>
      <c r="B50" s="5">
        <v>1001</v>
      </c>
      <c r="C50" s="5">
        <v>56</v>
      </c>
      <c r="D50" s="6" t="s">
        <v>89</v>
      </c>
      <c r="E50" s="6"/>
      <c r="F50" s="7" t="s">
        <v>17</v>
      </c>
      <c r="G50" s="6" t="s">
        <v>90</v>
      </c>
      <c r="H50" s="13" t="s">
        <v>93</v>
      </c>
      <c r="I50" s="8" t="s">
        <v>20</v>
      </c>
      <c r="J50" s="14">
        <v>45526</v>
      </c>
      <c r="K50" s="10">
        <v>4</v>
      </c>
      <c r="L50" s="13"/>
      <c r="M50" s="8" t="s">
        <v>22</v>
      </c>
      <c r="N50" s="11">
        <f t="shared" si="2"/>
        <v>34</v>
      </c>
      <c r="O50" s="12" t="str">
        <f t="shared" si="3"/>
        <v>Aug-24</v>
      </c>
    </row>
    <row r="51" spans="1:15" x14ac:dyDescent="0.35">
      <c r="A51" s="4" t="s">
        <v>15</v>
      </c>
      <c r="B51" s="5">
        <v>4001</v>
      </c>
      <c r="C51" s="5">
        <v>44</v>
      </c>
      <c r="D51" s="6" t="s">
        <v>24</v>
      </c>
      <c r="E51" s="6"/>
      <c r="F51" s="7" t="s">
        <v>17</v>
      </c>
      <c r="G51" s="6" t="s">
        <v>60</v>
      </c>
      <c r="H51" s="13" t="s">
        <v>94</v>
      </c>
      <c r="I51" s="8" t="s">
        <v>20</v>
      </c>
      <c r="J51" s="14">
        <v>45526</v>
      </c>
      <c r="K51" s="10">
        <v>5</v>
      </c>
      <c r="L51" s="13"/>
      <c r="M51" s="8" t="s">
        <v>22</v>
      </c>
      <c r="N51" s="11">
        <f t="shared" si="2"/>
        <v>34</v>
      </c>
      <c r="O51" s="12" t="str">
        <f t="shared" si="3"/>
        <v>Aug-24</v>
      </c>
    </row>
    <row r="52" spans="1:15" ht="29" x14ac:dyDescent="0.35">
      <c r="A52" s="4" t="s">
        <v>15</v>
      </c>
      <c r="B52" s="5">
        <v>1001</v>
      </c>
      <c r="C52" s="5">
        <v>56</v>
      </c>
      <c r="D52" s="6" t="s">
        <v>89</v>
      </c>
      <c r="E52" s="6"/>
      <c r="F52" s="7" t="s">
        <v>17</v>
      </c>
      <c r="G52" s="6" t="s">
        <v>90</v>
      </c>
      <c r="H52" s="13" t="s">
        <v>95</v>
      </c>
      <c r="I52" s="8" t="s">
        <v>20</v>
      </c>
      <c r="J52" s="14">
        <v>45526</v>
      </c>
      <c r="K52" s="10">
        <v>2</v>
      </c>
      <c r="L52" s="13"/>
      <c r="M52" s="8" t="s">
        <v>22</v>
      </c>
      <c r="N52" s="11">
        <f t="shared" si="2"/>
        <v>34</v>
      </c>
      <c r="O52" s="12" t="str">
        <f t="shared" si="3"/>
        <v>Aug-24</v>
      </c>
    </row>
    <row r="53" spans="1:15" ht="29" x14ac:dyDescent="0.35">
      <c r="A53" s="4" t="s">
        <v>15</v>
      </c>
      <c r="B53" s="5">
        <v>6001</v>
      </c>
      <c r="C53" s="5">
        <v>42</v>
      </c>
      <c r="D53" s="6" t="s">
        <v>24</v>
      </c>
      <c r="E53" s="6"/>
      <c r="F53" s="7" t="s">
        <v>17</v>
      </c>
      <c r="G53" s="6" t="s">
        <v>60</v>
      </c>
      <c r="H53" s="13" t="s">
        <v>96</v>
      </c>
      <c r="I53" s="8" t="s">
        <v>20</v>
      </c>
      <c r="J53" s="14">
        <v>45527</v>
      </c>
      <c r="K53" s="10">
        <v>4</v>
      </c>
      <c r="L53" s="13"/>
      <c r="M53" s="8" t="s">
        <v>22</v>
      </c>
      <c r="N53" s="11">
        <f t="shared" si="2"/>
        <v>34</v>
      </c>
      <c r="O53" s="12" t="str">
        <f t="shared" si="3"/>
        <v>Aug-24</v>
      </c>
    </row>
    <row r="54" spans="1:15" ht="43.5" x14ac:dyDescent="0.35">
      <c r="A54" s="15" t="s">
        <v>15</v>
      </c>
      <c r="B54" s="16">
        <v>4001</v>
      </c>
      <c r="C54" s="16">
        <v>42</v>
      </c>
      <c r="D54" s="17" t="s">
        <v>24</v>
      </c>
      <c r="E54" s="17"/>
      <c r="F54" s="18" t="s">
        <v>17</v>
      </c>
      <c r="G54" s="17" t="s">
        <v>60</v>
      </c>
      <c r="H54" s="24" t="s">
        <v>97</v>
      </c>
      <c r="I54" s="19" t="s">
        <v>20</v>
      </c>
      <c r="J54" s="20">
        <v>45527</v>
      </c>
      <c r="K54" s="21">
        <v>7</v>
      </c>
      <c r="L54" s="24"/>
      <c r="M54" s="19" t="s">
        <v>22</v>
      </c>
      <c r="N54" s="22">
        <f t="shared" si="2"/>
        <v>34</v>
      </c>
      <c r="O54" s="23" t="str">
        <f t="shared" si="3"/>
        <v>Aug-24</v>
      </c>
    </row>
    <row r="55" spans="1:15" ht="29" x14ac:dyDescent="0.35">
      <c r="A55" s="4" t="s">
        <v>15</v>
      </c>
      <c r="B55" s="5">
        <v>1001</v>
      </c>
      <c r="C55" s="5">
        <v>42</v>
      </c>
      <c r="D55" s="6" t="s">
        <v>24</v>
      </c>
      <c r="E55" s="6"/>
      <c r="F55" s="7" t="s">
        <v>17</v>
      </c>
      <c r="G55" s="6" t="s">
        <v>60</v>
      </c>
      <c r="H55" s="13" t="s">
        <v>98</v>
      </c>
      <c r="I55" s="8" t="s">
        <v>20</v>
      </c>
      <c r="J55" s="14">
        <v>45531</v>
      </c>
      <c r="K55" s="10">
        <v>5</v>
      </c>
      <c r="L55" s="13"/>
      <c r="M55" s="8" t="s">
        <v>22</v>
      </c>
      <c r="N55" s="11">
        <f t="shared" si="2"/>
        <v>35</v>
      </c>
      <c r="O55" s="12" t="str">
        <f t="shared" si="3"/>
        <v>Aug-24</v>
      </c>
    </row>
    <row r="56" spans="1:15" ht="29" x14ac:dyDescent="0.35">
      <c r="A56" s="4" t="s">
        <v>15</v>
      </c>
      <c r="B56" s="5">
        <v>2001</v>
      </c>
      <c r="C56" s="5">
        <v>42</v>
      </c>
      <c r="D56" s="6" t="s">
        <v>24</v>
      </c>
      <c r="E56" s="6"/>
      <c r="F56" s="7" t="s">
        <v>17</v>
      </c>
      <c r="G56" s="6" t="s">
        <v>60</v>
      </c>
      <c r="H56" s="13" t="s">
        <v>99</v>
      </c>
      <c r="I56" s="8" t="s">
        <v>20</v>
      </c>
      <c r="J56" s="14">
        <v>45531</v>
      </c>
      <c r="K56" s="10">
        <v>4</v>
      </c>
      <c r="L56" s="13"/>
      <c r="M56" s="8" t="s">
        <v>22</v>
      </c>
      <c r="N56" s="11">
        <f t="shared" si="2"/>
        <v>35</v>
      </c>
      <c r="O56" s="12" t="str">
        <f t="shared" si="3"/>
        <v>Aug-24</v>
      </c>
    </row>
    <row r="57" spans="1:15" ht="29" x14ac:dyDescent="0.35">
      <c r="A57" s="4" t="s">
        <v>15</v>
      </c>
      <c r="B57" s="5">
        <v>1001</v>
      </c>
      <c r="C57" s="5">
        <v>101</v>
      </c>
      <c r="D57" s="6" t="s">
        <v>24</v>
      </c>
      <c r="E57" s="6"/>
      <c r="F57" s="7" t="s">
        <v>17</v>
      </c>
      <c r="G57" s="6" t="s">
        <v>60</v>
      </c>
      <c r="H57" s="13" t="s">
        <v>100</v>
      </c>
      <c r="I57" s="8" t="s">
        <v>20</v>
      </c>
      <c r="J57" s="14">
        <v>45532</v>
      </c>
      <c r="K57" s="10">
        <v>9</v>
      </c>
      <c r="L57" s="13"/>
      <c r="M57" s="8" t="s">
        <v>22</v>
      </c>
      <c r="N57" s="11">
        <f t="shared" si="2"/>
        <v>35</v>
      </c>
      <c r="O57" s="12" t="str">
        <f t="shared" si="3"/>
        <v>Aug-24</v>
      </c>
    </row>
    <row r="58" spans="1:15" x14ac:dyDescent="0.35">
      <c r="A58" s="4" t="s">
        <v>15</v>
      </c>
      <c r="B58" s="5">
        <v>6001</v>
      </c>
      <c r="C58" s="5">
        <v>81</v>
      </c>
      <c r="D58" s="6" t="s">
        <v>101</v>
      </c>
      <c r="E58" s="6"/>
      <c r="F58" s="7" t="s">
        <v>17</v>
      </c>
      <c r="G58" s="6" t="s">
        <v>60</v>
      </c>
      <c r="H58" s="13" t="s">
        <v>102</v>
      </c>
      <c r="I58" s="8" t="s">
        <v>20</v>
      </c>
      <c r="J58" s="14">
        <v>45533</v>
      </c>
      <c r="K58" s="10">
        <v>4</v>
      </c>
      <c r="L58" s="13"/>
      <c r="M58" s="8" t="s">
        <v>22</v>
      </c>
      <c r="N58" s="11">
        <f t="shared" si="2"/>
        <v>35</v>
      </c>
      <c r="O58" s="12" t="str">
        <f t="shared" si="3"/>
        <v>Aug-24</v>
      </c>
    </row>
    <row r="59" spans="1:15" ht="29" x14ac:dyDescent="0.35">
      <c r="A59" s="4" t="s">
        <v>15</v>
      </c>
      <c r="B59" s="5">
        <v>2001</v>
      </c>
      <c r="C59" s="5">
        <v>101</v>
      </c>
      <c r="D59" s="6" t="s">
        <v>24</v>
      </c>
      <c r="E59" s="6"/>
      <c r="F59" s="7" t="s">
        <v>17</v>
      </c>
      <c r="G59" s="6" t="s">
        <v>60</v>
      </c>
      <c r="H59" s="13" t="s">
        <v>103</v>
      </c>
      <c r="I59" s="8" t="s">
        <v>20</v>
      </c>
      <c r="J59" s="14">
        <v>45533</v>
      </c>
      <c r="K59" s="10">
        <v>5</v>
      </c>
      <c r="L59" s="13"/>
      <c r="M59" s="8" t="s">
        <v>22</v>
      </c>
      <c r="N59" s="11">
        <f t="shared" si="2"/>
        <v>35</v>
      </c>
      <c r="O59" s="12" t="str">
        <f t="shared" si="3"/>
        <v>Aug-24</v>
      </c>
    </row>
    <row r="60" spans="1:15" ht="29" x14ac:dyDescent="0.35">
      <c r="A60" s="4" t="s">
        <v>15</v>
      </c>
      <c r="B60" s="5">
        <v>4001</v>
      </c>
      <c r="C60" s="5">
        <v>101</v>
      </c>
      <c r="D60" s="6" t="s">
        <v>24</v>
      </c>
      <c r="E60" s="6"/>
      <c r="F60" s="7" t="s">
        <v>17</v>
      </c>
      <c r="G60" s="6" t="s">
        <v>60</v>
      </c>
      <c r="H60" s="13" t="s">
        <v>104</v>
      </c>
      <c r="I60" s="8" t="s">
        <v>20</v>
      </c>
      <c r="J60" s="14">
        <v>45534</v>
      </c>
      <c r="K60" s="10">
        <v>3</v>
      </c>
      <c r="L60" s="13"/>
      <c r="M60" s="8" t="s">
        <v>22</v>
      </c>
      <c r="N60" s="11">
        <f t="shared" si="2"/>
        <v>35</v>
      </c>
      <c r="O60" s="12" t="str">
        <f t="shared" si="3"/>
        <v>Aug-24</v>
      </c>
    </row>
    <row r="61" spans="1:15" ht="29" x14ac:dyDescent="0.35">
      <c r="A61" s="15" t="s">
        <v>15</v>
      </c>
      <c r="B61" s="16">
        <v>10001</v>
      </c>
      <c r="C61" s="16">
        <v>57</v>
      </c>
      <c r="D61" s="17" t="s">
        <v>89</v>
      </c>
      <c r="E61" s="17"/>
      <c r="F61" s="18" t="s">
        <v>17</v>
      </c>
      <c r="G61" s="17" t="s">
        <v>90</v>
      </c>
      <c r="H61" s="24" t="s">
        <v>105</v>
      </c>
      <c r="I61" s="19" t="s">
        <v>20</v>
      </c>
      <c r="J61" s="20">
        <v>45534</v>
      </c>
      <c r="K61" s="21">
        <v>6</v>
      </c>
      <c r="L61" s="24"/>
      <c r="M61" s="19" t="s">
        <v>22</v>
      </c>
      <c r="N61" s="22">
        <f t="shared" si="2"/>
        <v>35</v>
      </c>
      <c r="O61" s="23" t="str">
        <f t="shared" si="3"/>
        <v>Aug-24</v>
      </c>
    </row>
    <row r="62" spans="1:15" ht="29" x14ac:dyDescent="0.35">
      <c r="A62" s="4" t="s">
        <v>15</v>
      </c>
      <c r="B62" s="5">
        <v>10001</v>
      </c>
      <c r="C62" s="5">
        <v>57</v>
      </c>
      <c r="D62" s="6" t="s">
        <v>89</v>
      </c>
      <c r="E62" s="6"/>
      <c r="F62" s="7" t="s">
        <v>17</v>
      </c>
      <c r="G62" s="6" t="s">
        <v>90</v>
      </c>
      <c r="H62" s="13" t="s">
        <v>105</v>
      </c>
      <c r="I62" s="8" t="s">
        <v>20</v>
      </c>
      <c r="J62" s="14">
        <v>45537</v>
      </c>
      <c r="K62" s="10">
        <v>9</v>
      </c>
      <c r="L62" s="13"/>
      <c r="M62" s="8" t="s">
        <v>22</v>
      </c>
      <c r="N62" s="11">
        <f t="shared" si="2"/>
        <v>36</v>
      </c>
      <c r="O62" s="12" t="str">
        <f t="shared" si="3"/>
        <v>Sep-24</v>
      </c>
    </row>
    <row r="63" spans="1:15" ht="29" x14ac:dyDescent="0.35">
      <c r="A63" s="4" t="s">
        <v>15</v>
      </c>
      <c r="B63" s="5">
        <v>1001</v>
      </c>
      <c r="C63" s="5">
        <v>42</v>
      </c>
      <c r="D63" s="6" t="s">
        <v>24</v>
      </c>
      <c r="E63" s="6"/>
      <c r="F63" s="7" t="s">
        <v>17</v>
      </c>
      <c r="G63" s="6" t="s">
        <v>60</v>
      </c>
      <c r="H63" s="13" t="s">
        <v>106</v>
      </c>
      <c r="I63" s="8" t="s">
        <v>20</v>
      </c>
      <c r="J63" s="14">
        <v>45538</v>
      </c>
      <c r="K63" s="10">
        <v>3</v>
      </c>
      <c r="L63" s="13"/>
      <c r="M63" s="8" t="s">
        <v>22</v>
      </c>
      <c r="N63" s="11">
        <f t="shared" si="2"/>
        <v>36</v>
      </c>
      <c r="O63" s="12" t="str">
        <f t="shared" si="3"/>
        <v>Sep-24</v>
      </c>
    </row>
    <row r="64" spans="1:15" x14ac:dyDescent="0.35">
      <c r="A64" s="4" t="s">
        <v>15</v>
      </c>
      <c r="B64" s="5">
        <v>10001</v>
      </c>
      <c r="C64" s="5">
        <v>57</v>
      </c>
      <c r="D64" s="6" t="s">
        <v>107</v>
      </c>
      <c r="E64" s="6"/>
      <c r="F64" s="7" t="s">
        <v>17</v>
      </c>
      <c r="G64" s="6" t="s">
        <v>90</v>
      </c>
      <c r="H64" s="13" t="s">
        <v>108</v>
      </c>
      <c r="I64" s="8" t="s">
        <v>20</v>
      </c>
      <c r="J64" s="14">
        <v>45538</v>
      </c>
      <c r="K64" s="10">
        <v>6</v>
      </c>
      <c r="L64" s="13"/>
      <c r="M64" s="8" t="s">
        <v>22</v>
      </c>
      <c r="N64" s="11">
        <f t="shared" si="2"/>
        <v>36</v>
      </c>
      <c r="O64" s="12" t="str">
        <f t="shared" si="3"/>
        <v>Sep-24</v>
      </c>
    </row>
    <row r="65" spans="1:15" x14ac:dyDescent="0.35">
      <c r="A65" s="4" t="s">
        <v>15</v>
      </c>
      <c r="B65" s="5">
        <v>10001</v>
      </c>
      <c r="C65" s="5">
        <v>86</v>
      </c>
      <c r="D65" s="6" t="s">
        <v>109</v>
      </c>
      <c r="E65" s="6"/>
      <c r="F65" s="7" t="s">
        <v>17</v>
      </c>
      <c r="G65" s="6" t="s">
        <v>109</v>
      </c>
      <c r="H65" s="13" t="s">
        <v>110</v>
      </c>
      <c r="I65" s="8" t="s">
        <v>20</v>
      </c>
      <c r="J65" s="14">
        <v>45539</v>
      </c>
      <c r="K65" s="10">
        <v>9</v>
      </c>
      <c r="L65" s="13"/>
      <c r="M65" s="8" t="s">
        <v>22</v>
      </c>
      <c r="N65" s="11">
        <f t="shared" si="2"/>
        <v>36</v>
      </c>
      <c r="O65" s="12" t="str">
        <f t="shared" si="3"/>
        <v>Sep-24</v>
      </c>
    </row>
    <row r="66" spans="1:15" x14ac:dyDescent="0.35">
      <c r="A66" s="4" t="s">
        <v>15</v>
      </c>
      <c r="B66" s="5">
        <v>10001</v>
      </c>
      <c r="C66" s="5">
        <v>57</v>
      </c>
      <c r="D66" s="6" t="s">
        <v>89</v>
      </c>
      <c r="E66" s="6"/>
      <c r="F66" s="7" t="s">
        <v>17</v>
      </c>
      <c r="G66" s="6" t="s">
        <v>90</v>
      </c>
      <c r="H66" s="13" t="s">
        <v>111</v>
      </c>
      <c r="I66" s="8" t="s">
        <v>20</v>
      </c>
      <c r="J66" s="14">
        <v>45540</v>
      </c>
      <c r="K66" s="10">
        <v>9</v>
      </c>
      <c r="L66" s="13"/>
      <c r="M66" s="8" t="s">
        <v>22</v>
      </c>
      <c r="N66" s="11">
        <f t="shared" ref="N66:N97" si="4">IF(J66&gt;0,WEEKNUM(J66,1),"")</f>
        <v>36</v>
      </c>
      <c r="O66" s="12" t="str">
        <f t="shared" ref="O66:O97" si="5">IF(J66&gt;0,TEXT(J66,"Mmm-yy"),"")</f>
        <v>Sep-24</v>
      </c>
    </row>
    <row r="67" spans="1:15" ht="29" x14ac:dyDescent="0.35">
      <c r="A67" s="4" t="s">
        <v>15</v>
      </c>
      <c r="B67" s="5">
        <v>4001</v>
      </c>
      <c r="C67" s="5">
        <v>81</v>
      </c>
      <c r="D67" s="6" t="s">
        <v>101</v>
      </c>
      <c r="E67" s="6"/>
      <c r="F67" s="7" t="s">
        <v>17</v>
      </c>
      <c r="G67" s="6" t="s">
        <v>60</v>
      </c>
      <c r="H67" s="13" t="s">
        <v>112</v>
      </c>
      <c r="I67" s="8" t="s">
        <v>20</v>
      </c>
      <c r="J67" s="14">
        <v>45541</v>
      </c>
      <c r="K67" s="10">
        <v>4</v>
      </c>
      <c r="L67" s="13"/>
      <c r="M67" s="8" t="s">
        <v>22</v>
      </c>
      <c r="N67" s="11">
        <f t="shared" si="4"/>
        <v>36</v>
      </c>
      <c r="O67" s="12" t="str">
        <f t="shared" si="5"/>
        <v>Sep-24</v>
      </c>
    </row>
    <row r="68" spans="1:15" x14ac:dyDescent="0.35">
      <c r="A68" s="15" t="s">
        <v>15</v>
      </c>
      <c r="B68" s="16">
        <v>10001</v>
      </c>
      <c r="C68" s="16">
        <v>57</v>
      </c>
      <c r="D68" s="17" t="s">
        <v>113</v>
      </c>
      <c r="E68" s="17"/>
      <c r="F68" s="18" t="s">
        <v>17</v>
      </c>
      <c r="G68" s="17" t="s">
        <v>90</v>
      </c>
      <c r="H68" s="24" t="s">
        <v>114</v>
      </c>
      <c r="I68" s="19" t="s">
        <v>20</v>
      </c>
      <c r="J68" s="20">
        <v>45541</v>
      </c>
      <c r="K68" s="21">
        <v>5</v>
      </c>
      <c r="L68" s="24"/>
      <c r="M68" s="19" t="s">
        <v>22</v>
      </c>
      <c r="N68" s="22">
        <f t="shared" si="4"/>
        <v>36</v>
      </c>
      <c r="O68" s="23" t="str">
        <f t="shared" si="5"/>
        <v>Sep-24</v>
      </c>
    </row>
    <row r="69" spans="1:15" ht="29" x14ac:dyDescent="0.35">
      <c r="A69" s="4" t="s">
        <v>15</v>
      </c>
      <c r="B69" s="5">
        <v>2001</v>
      </c>
      <c r="C69" s="5">
        <v>81</v>
      </c>
      <c r="D69" s="6" t="s">
        <v>101</v>
      </c>
      <c r="E69" s="6"/>
      <c r="F69" s="7" t="s">
        <v>17</v>
      </c>
      <c r="G69" s="6" t="s">
        <v>60</v>
      </c>
      <c r="H69" s="13" t="s">
        <v>115</v>
      </c>
      <c r="I69" s="8" t="s">
        <v>20</v>
      </c>
      <c r="J69" s="14">
        <v>45544</v>
      </c>
      <c r="K69" s="10">
        <v>9</v>
      </c>
      <c r="L69" s="13"/>
      <c r="M69" s="8" t="s">
        <v>22</v>
      </c>
      <c r="N69" s="11">
        <f t="shared" si="4"/>
        <v>37</v>
      </c>
      <c r="O69" s="12" t="str">
        <f t="shared" si="5"/>
        <v>Sep-24</v>
      </c>
    </row>
    <row r="70" spans="1:15" ht="29" x14ac:dyDescent="0.35">
      <c r="A70" s="4" t="s">
        <v>15</v>
      </c>
      <c r="B70" s="5">
        <v>2001</v>
      </c>
      <c r="C70" s="5">
        <v>81</v>
      </c>
      <c r="D70" s="6" t="s">
        <v>101</v>
      </c>
      <c r="E70" s="6"/>
      <c r="F70" s="7" t="s">
        <v>17</v>
      </c>
      <c r="G70" s="6" t="s">
        <v>60</v>
      </c>
      <c r="H70" s="13" t="s">
        <v>116</v>
      </c>
      <c r="I70" s="8" t="s">
        <v>20</v>
      </c>
      <c r="J70" s="14">
        <v>45545</v>
      </c>
      <c r="K70" s="10">
        <v>9</v>
      </c>
      <c r="L70" s="13"/>
      <c r="M70" s="8" t="s">
        <v>22</v>
      </c>
      <c r="N70" s="11">
        <f t="shared" si="4"/>
        <v>37</v>
      </c>
      <c r="O70" s="12" t="str">
        <f t="shared" si="5"/>
        <v>Sep-24</v>
      </c>
    </row>
    <row r="71" spans="1:15" ht="29" x14ac:dyDescent="0.35">
      <c r="A71" s="4" t="s">
        <v>15</v>
      </c>
      <c r="B71" s="5">
        <v>4001</v>
      </c>
      <c r="C71" s="5">
        <v>81</v>
      </c>
      <c r="D71" s="6" t="s">
        <v>101</v>
      </c>
      <c r="E71" s="6"/>
      <c r="F71" s="7" t="s">
        <v>17</v>
      </c>
      <c r="G71" s="6" t="s">
        <v>60</v>
      </c>
      <c r="H71" s="13" t="s">
        <v>117</v>
      </c>
      <c r="I71" s="8" t="s">
        <v>20</v>
      </c>
      <c r="J71" s="14">
        <v>45546</v>
      </c>
      <c r="K71" s="10">
        <v>5</v>
      </c>
      <c r="L71" s="13"/>
      <c r="M71" s="8" t="s">
        <v>22</v>
      </c>
      <c r="N71" s="11">
        <f t="shared" si="4"/>
        <v>37</v>
      </c>
      <c r="O71" s="12" t="str">
        <f t="shared" si="5"/>
        <v>Sep-24</v>
      </c>
    </row>
    <row r="72" spans="1:15" ht="29" x14ac:dyDescent="0.35">
      <c r="A72" s="4" t="s">
        <v>15</v>
      </c>
      <c r="B72" s="5">
        <v>7001</v>
      </c>
      <c r="C72" s="5">
        <v>81</v>
      </c>
      <c r="D72" s="6" t="s">
        <v>101</v>
      </c>
      <c r="E72" s="6"/>
      <c r="F72" s="7" t="s">
        <v>17</v>
      </c>
      <c r="G72" s="6" t="s">
        <v>60</v>
      </c>
      <c r="H72" s="13" t="s">
        <v>118</v>
      </c>
      <c r="I72" s="8" t="s">
        <v>20</v>
      </c>
      <c r="J72" s="14">
        <v>45546</v>
      </c>
      <c r="K72" s="10">
        <v>4</v>
      </c>
      <c r="L72" s="13"/>
      <c r="M72" s="8" t="s">
        <v>22</v>
      </c>
      <c r="N72" s="11">
        <f t="shared" si="4"/>
        <v>37</v>
      </c>
      <c r="O72" s="12" t="str">
        <f t="shared" si="5"/>
        <v>Sep-24</v>
      </c>
    </row>
    <row r="73" spans="1:15" ht="43.5" x14ac:dyDescent="0.35">
      <c r="A73" s="4" t="s">
        <v>15</v>
      </c>
      <c r="B73" s="5">
        <v>4001</v>
      </c>
      <c r="C73" s="5">
        <v>81</v>
      </c>
      <c r="D73" s="6" t="s">
        <v>101</v>
      </c>
      <c r="E73" s="6"/>
      <c r="F73" s="7" t="s">
        <v>17</v>
      </c>
      <c r="G73" s="6" t="s">
        <v>60</v>
      </c>
      <c r="H73" s="13" t="s">
        <v>119</v>
      </c>
      <c r="I73" s="8" t="s">
        <v>20</v>
      </c>
      <c r="J73" s="14">
        <v>45547</v>
      </c>
      <c r="K73" s="10">
        <v>9</v>
      </c>
      <c r="L73" s="13"/>
      <c r="M73" s="8" t="s">
        <v>22</v>
      </c>
      <c r="N73" s="11">
        <f t="shared" si="4"/>
        <v>37</v>
      </c>
      <c r="O73" s="12" t="str">
        <f t="shared" si="5"/>
        <v>Sep-24</v>
      </c>
    </row>
    <row r="74" spans="1:15" ht="29" x14ac:dyDescent="0.35">
      <c r="A74" s="15" t="s">
        <v>15</v>
      </c>
      <c r="B74" s="16">
        <v>7001</v>
      </c>
      <c r="C74" s="16">
        <v>81</v>
      </c>
      <c r="D74" s="17" t="s">
        <v>101</v>
      </c>
      <c r="E74" s="17"/>
      <c r="F74" s="18" t="s">
        <v>17</v>
      </c>
      <c r="G74" s="17" t="s">
        <v>60</v>
      </c>
      <c r="H74" s="24" t="s">
        <v>120</v>
      </c>
      <c r="I74" s="19" t="s">
        <v>20</v>
      </c>
      <c r="J74" s="20">
        <v>45548</v>
      </c>
      <c r="K74" s="21">
        <v>9</v>
      </c>
      <c r="L74" s="24"/>
      <c r="M74" s="19" t="s">
        <v>22</v>
      </c>
      <c r="N74" s="22">
        <f t="shared" si="4"/>
        <v>37</v>
      </c>
      <c r="O74" s="23" t="str">
        <f t="shared" si="5"/>
        <v>Sep-24</v>
      </c>
    </row>
    <row r="75" spans="1:15" ht="29" x14ac:dyDescent="0.35">
      <c r="A75" s="4" t="s">
        <v>15</v>
      </c>
      <c r="B75" s="5">
        <v>4001</v>
      </c>
      <c r="C75" s="5">
        <v>81</v>
      </c>
      <c r="D75" s="6" t="s">
        <v>101</v>
      </c>
      <c r="E75" s="6"/>
      <c r="F75" s="7" t="s">
        <v>17</v>
      </c>
      <c r="G75" s="6" t="s">
        <v>60</v>
      </c>
      <c r="H75" s="13" t="s">
        <v>121</v>
      </c>
      <c r="I75" s="8" t="s">
        <v>20</v>
      </c>
      <c r="J75" s="14">
        <v>45551</v>
      </c>
      <c r="K75" s="10">
        <v>7</v>
      </c>
      <c r="L75" s="13"/>
      <c r="M75" s="8" t="s">
        <v>22</v>
      </c>
      <c r="N75" s="11">
        <f t="shared" si="4"/>
        <v>38</v>
      </c>
      <c r="O75" s="12" t="str">
        <f t="shared" si="5"/>
        <v>Sep-24</v>
      </c>
    </row>
    <row r="76" spans="1:15" ht="29" x14ac:dyDescent="0.35">
      <c r="A76" s="4" t="s">
        <v>15</v>
      </c>
      <c r="B76" s="5">
        <v>7001</v>
      </c>
      <c r="C76" s="5">
        <v>81</v>
      </c>
      <c r="D76" s="6" t="s">
        <v>101</v>
      </c>
      <c r="E76" s="6"/>
      <c r="F76" s="7" t="s">
        <v>17</v>
      </c>
      <c r="G76" s="6" t="s">
        <v>60</v>
      </c>
      <c r="H76" s="13" t="s">
        <v>122</v>
      </c>
      <c r="I76" s="8" t="s">
        <v>20</v>
      </c>
      <c r="J76" s="14">
        <v>45551</v>
      </c>
      <c r="K76" s="10">
        <v>2</v>
      </c>
      <c r="L76" s="13"/>
      <c r="M76" s="8" t="s">
        <v>22</v>
      </c>
      <c r="N76" s="11">
        <f t="shared" si="4"/>
        <v>38</v>
      </c>
      <c r="O76" s="12" t="str">
        <f t="shared" si="5"/>
        <v>Sep-24</v>
      </c>
    </row>
    <row r="77" spans="1:15" ht="29" x14ac:dyDescent="0.35">
      <c r="A77" s="4" t="s">
        <v>15</v>
      </c>
      <c r="B77" s="5">
        <v>1001</v>
      </c>
      <c r="C77" s="5">
        <v>1</v>
      </c>
      <c r="D77" s="6" t="s">
        <v>123</v>
      </c>
      <c r="E77" s="6"/>
      <c r="F77" s="7" t="s">
        <v>17</v>
      </c>
      <c r="G77" s="6" t="s">
        <v>60</v>
      </c>
      <c r="H77" s="13" t="s">
        <v>124</v>
      </c>
      <c r="I77" s="8" t="s">
        <v>20</v>
      </c>
      <c r="J77" s="14">
        <v>45552</v>
      </c>
      <c r="K77" s="10">
        <v>3</v>
      </c>
      <c r="L77" s="13"/>
      <c r="M77" s="8" t="s">
        <v>22</v>
      </c>
      <c r="N77" s="11">
        <f t="shared" si="4"/>
        <v>38</v>
      </c>
      <c r="O77" s="12" t="str">
        <f t="shared" si="5"/>
        <v>Sep-24</v>
      </c>
    </row>
    <row r="78" spans="1:15" x14ac:dyDescent="0.35">
      <c r="A78" s="4" t="s">
        <v>15</v>
      </c>
      <c r="B78" s="5">
        <v>10001</v>
      </c>
      <c r="C78" s="5">
        <v>57</v>
      </c>
      <c r="D78" s="6" t="s">
        <v>125</v>
      </c>
      <c r="E78" s="6"/>
      <c r="F78" s="7" t="s">
        <v>17</v>
      </c>
      <c r="G78" s="6" t="s">
        <v>90</v>
      </c>
      <c r="H78" s="13" t="s">
        <v>126</v>
      </c>
      <c r="I78" s="8" t="s">
        <v>20</v>
      </c>
      <c r="J78" s="14">
        <v>45552</v>
      </c>
      <c r="K78" s="10">
        <v>6</v>
      </c>
      <c r="L78" s="13"/>
      <c r="M78" s="8" t="s">
        <v>22</v>
      </c>
      <c r="N78" s="11">
        <f t="shared" si="4"/>
        <v>38</v>
      </c>
      <c r="O78" s="12" t="str">
        <f t="shared" si="5"/>
        <v>Sep-24</v>
      </c>
    </row>
    <row r="79" spans="1:15" ht="29" x14ac:dyDescent="0.35">
      <c r="A79" s="4" t="s">
        <v>15</v>
      </c>
      <c r="B79" s="5">
        <v>4001</v>
      </c>
      <c r="C79" s="5">
        <v>81</v>
      </c>
      <c r="D79" s="6" t="s">
        <v>101</v>
      </c>
      <c r="E79" s="6"/>
      <c r="F79" s="7" t="s">
        <v>17</v>
      </c>
      <c r="G79" s="6" t="s">
        <v>60</v>
      </c>
      <c r="H79" s="13" t="s">
        <v>127</v>
      </c>
      <c r="I79" s="8" t="s">
        <v>20</v>
      </c>
      <c r="J79" s="14">
        <v>45553</v>
      </c>
      <c r="K79" s="10">
        <v>9</v>
      </c>
      <c r="L79" s="13"/>
      <c r="M79" s="8" t="s">
        <v>22</v>
      </c>
      <c r="N79" s="11">
        <f t="shared" si="4"/>
        <v>38</v>
      </c>
      <c r="O79" s="12" t="str">
        <f t="shared" si="5"/>
        <v>Sep-24</v>
      </c>
    </row>
    <row r="80" spans="1:15" ht="29" x14ac:dyDescent="0.35">
      <c r="A80" s="4" t="s">
        <v>15</v>
      </c>
      <c r="B80" s="5">
        <v>7001</v>
      </c>
      <c r="C80" s="5">
        <v>81</v>
      </c>
      <c r="D80" s="6" t="s">
        <v>101</v>
      </c>
      <c r="E80" s="6"/>
      <c r="F80" s="7" t="s">
        <v>17</v>
      </c>
      <c r="G80" s="6" t="s">
        <v>60</v>
      </c>
      <c r="H80" s="13" t="s">
        <v>122</v>
      </c>
      <c r="I80" s="8" t="s">
        <v>20</v>
      </c>
      <c r="J80" s="14">
        <v>45554</v>
      </c>
      <c r="K80" s="10">
        <v>2</v>
      </c>
      <c r="L80" s="13"/>
      <c r="M80" s="8" t="s">
        <v>22</v>
      </c>
      <c r="N80" s="11">
        <f t="shared" si="4"/>
        <v>38</v>
      </c>
      <c r="O80" s="12" t="str">
        <f t="shared" si="5"/>
        <v>Sep-24</v>
      </c>
    </row>
    <row r="81" spans="1:15" x14ac:dyDescent="0.35">
      <c r="A81" s="4" t="s">
        <v>15</v>
      </c>
      <c r="B81" s="5">
        <v>10001</v>
      </c>
      <c r="C81" s="5">
        <v>57</v>
      </c>
      <c r="D81" s="6" t="s">
        <v>125</v>
      </c>
      <c r="E81" s="6"/>
      <c r="F81" s="7" t="s">
        <v>17</v>
      </c>
      <c r="G81" s="6" t="s">
        <v>90</v>
      </c>
      <c r="H81" s="13" t="s">
        <v>126</v>
      </c>
      <c r="I81" s="8" t="s">
        <v>20</v>
      </c>
      <c r="J81" s="14">
        <v>45554</v>
      </c>
      <c r="K81" s="10">
        <v>7</v>
      </c>
      <c r="L81" s="13"/>
      <c r="M81" s="8" t="s">
        <v>22</v>
      </c>
      <c r="N81" s="11">
        <f t="shared" si="4"/>
        <v>38</v>
      </c>
      <c r="O81" s="12" t="str">
        <f t="shared" si="5"/>
        <v>Sep-24</v>
      </c>
    </row>
    <row r="82" spans="1:15" x14ac:dyDescent="0.35">
      <c r="A82" s="15" t="s">
        <v>15</v>
      </c>
      <c r="B82" s="16">
        <v>10001</v>
      </c>
      <c r="C82" s="16">
        <v>57</v>
      </c>
      <c r="D82" s="17" t="s">
        <v>125</v>
      </c>
      <c r="E82" s="17"/>
      <c r="F82" s="18" t="s">
        <v>17</v>
      </c>
      <c r="G82" s="17" t="s">
        <v>90</v>
      </c>
      <c r="H82" s="24" t="s">
        <v>128</v>
      </c>
      <c r="I82" s="19" t="s">
        <v>20</v>
      </c>
      <c r="J82" s="20">
        <v>45555</v>
      </c>
      <c r="K82" s="21">
        <v>9</v>
      </c>
      <c r="L82" s="24"/>
      <c r="M82" s="19" t="s">
        <v>22</v>
      </c>
      <c r="N82" s="22">
        <f t="shared" si="4"/>
        <v>38</v>
      </c>
      <c r="O82" s="23" t="str">
        <f t="shared" si="5"/>
        <v>Sep-24</v>
      </c>
    </row>
    <row r="83" spans="1:15" x14ac:dyDescent="0.35">
      <c r="A83" s="4" t="s">
        <v>15</v>
      </c>
      <c r="B83" s="5">
        <v>4001</v>
      </c>
      <c r="C83" s="5">
        <v>57</v>
      </c>
      <c r="D83" s="6" t="s">
        <v>125</v>
      </c>
      <c r="E83" s="6"/>
      <c r="F83" s="7" t="s">
        <v>17</v>
      </c>
      <c r="G83" s="6" t="s">
        <v>90</v>
      </c>
      <c r="H83" s="13" t="s">
        <v>129</v>
      </c>
      <c r="I83" s="8" t="s">
        <v>20</v>
      </c>
      <c r="J83" s="14">
        <v>45558</v>
      </c>
      <c r="K83" s="10">
        <v>9</v>
      </c>
      <c r="L83" s="13"/>
      <c r="M83" s="8" t="s">
        <v>22</v>
      </c>
      <c r="N83" s="11">
        <f t="shared" si="4"/>
        <v>39</v>
      </c>
      <c r="O83" s="12" t="str">
        <f t="shared" si="5"/>
        <v>Sep-24</v>
      </c>
    </row>
    <row r="84" spans="1:15" x14ac:dyDescent="0.35">
      <c r="A84" s="4" t="s">
        <v>15</v>
      </c>
      <c r="B84" s="5">
        <v>4001</v>
      </c>
      <c r="C84" s="5">
        <v>71</v>
      </c>
      <c r="D84" s="6" t="s">
        <v>65</v>
      </c>
      <c r="E84" s="6"/>
      <c r="F84" s="7" t="s">
        <v>17</v>
      </c>
      <c r="G84" s="6" t="s">
        <v>66</v>
      </c>
      <c r="H84" s="13" t="s">
        <v>84</v>
      </c>
      <c r="I84" s="8" t="s">
        <v>20</v>
      </c>
      <c r="J84" s="14">
        <v>45559</v>
      </c>
      <c r="K84" s="10">
        <v>5</v>
      </c>
      <c r="L84" s="13"/>
      <c r="M84" s="8" t="s">
        <v>22</v>
      </c>
      <c r="N84" s="11">
        <f t="shared" si="4"/>
        <v>39</v>
      </c>
      <c r="O84" s="12" t="str">
        <f t="shared" si="5"/>
        <v>Sep-24</v>
      </c>
    </row>
    <row r="85" spans="1:15" x14ac:dyDescent="0.35">
      <c r="A85" s="4" t="s">
        <v>15</v>
      </c>
      <c r="B85" s="5">
        <v>10001</v>
      </c>
      <c r="C85" s="5">
        <v>71</v>
      </c>
      <c r="D85" s="6" t="s">
        <v>125</v>
      </c>
      <c r="E85" s="6"/>
      <c r="F85" s="7" t="s">
        <v>17</v>
      </c>
      <c r="G85" s="6" t="s">
        <v>90</v>
      </c>
      <c r="H85" s="13" t="s">
        <v>126</v>
      </c>
      <c r="I85" s="8" t="s">
        <v>20</v>
      </c>
      <c r="J85" s="14">
        <v>45559</v>
      </c>
      <c r="K85" s="10">
        <v>4</v>
      </c>
      <c r="L85" s="13"/>
      <c r="M85" s="8" t="s">
        <v>22</v>
      </c>
      <c r="N85" s="11">
        <f t="shared" si="4"/>
        <v>39</v>
      </c>
      <c r="O85" s="12" t="str">
        <f t="shared" si="5"/>
        <v>Sep-24</v>
      </c>
    </row>
    <row r="86" spans="1:15" ht="29" x14ac:dyDescent="0.35">
      <c r="A86" s="4" t="s">
        <v>15</v>
      </c>
      <c r="B86" s="5">
        <v>1001</v>
      </c>
      <c r="C86" s="5">
        <v>2</v>
      </c>
      <c r="D86" s="6" t="s">
        <v>130</v>
      </c>
      <c r="E86" s="6"/>
      <c r="F86" s="7" t="s">
        <v>17</v>
      </c>
      <c r="G86" s="6" t="s">
        <v>131</v>
      </c>
      <c r="H86" s="13" t="s">
        <v>132</v>
      </c>
      <c r="I86" s="8" t="s">
        <v>20</v>
      </c>
      <c r="J86" s="14">
        <v>45560</v>
      </c>
      <c r="K86" s="10">
        <v>3</v>
      </c>
      <c r="L86" s="13"/>
      <c r="M86" s="8" t="s">
        <v>22</v>
      </c>
      <c r="N86" s="11">
        <f t="shared" si="4"/>
        <v>39</v>
      </c>
      <c r="O86" s="12" t="str">
        <f t="shared" si="5"/>
        <v>Sep-24</v>
      </c>
    </row>
    <row r="87" spans="1:15" x14ac:dyDescent="0.35">
      <c r="A87" s="4" t="s">
        <v>15</v>
      </c>
      <c r="B87" s="5">
        <v>1001</v>
      </c>
      <c r="C87" s="5">
        <v>2</v>
      </c>
      <c r="D87" s="6" t="s">
        <v>130</v>
      </c>
      <c r="E87" s="6"/>
      <c r="F87" s="7" t="s">
        <v>17</v>
      </c>
      <c r="G87" s="6" t="s">
        <v>131</v>
      </c>
      <c r="H87" s="13" t="s">
        <v>133</v>
      </c>
      <c r="I87" s="8" t="s">
        <v>20</v>
      </c>
      <c r="J87" s="14">
        <v>45560</v>
      </c>
      <c r="K87" s="10">
        <v>6</v>
      </c>
      <c r="L87" s="13"/>
      <c r="M87" s="8" t="s">
        <v>22</v>
      </c>
      <c r="N87" s="11">
        <f t="shared" si="4"/>
        <v>39</v>
      </c>
      <c r="O87" s="12" t="str">
        <f t="shared" si="5"/>
        <v>Sep-24</v>
      </c>
    </row>
    <row r="88" spans="1:15" ht="29" x14ac:dyDescent="0.35">
      <c r="A88" s="15" t="s">
        <v>15</v>
      </c>
      <c r="B88" s="16">
        <v>10001</v>
      </c>
      <c r="C88" s="16">
        <v>57</v>
      </c>
      <c r="D88" s="17" t="s">
        <v>130</v>
      </c>
      <c r="E88" s="17"/>
      <c r="F88" s="18" t="s">
        <v>17</v>
      </c>
      <c r="G88" s="17" t="s">
        <v>131</v>
      </c>
      <c r="H88" s="24" t="s">
        <v>134</v>
      </c>
      <c r="I88" s="19" t="s">
        <v>20</v>
      </c>
      <c r="J88" s="20">
        <v>45561</v>
      </c>
      <c r="K88" s="21">
        <v>9</v>
      </c>
      <c r="L88" s="24"/>
      <c r="M88" s="19" t="s">
        <v>22</v>
      </c>
      <c r="N88" s="22">
        <f t="shared" si="4"/>
        <v>39</v>
      </c>
      <c r="O88" s="23" t="str">
        <f t="shared" si="5"/>
        <v>Sep-24</v>
      </c>
    </row>
    <row r="89" spans="1:15" x14ac:dyDescent="0.35">
      <c r="A89" s="4" t="s">
        <v>15</v>
      </c>
      <c r="B89" s="5">
        <v>10001</v>
      </c>
      <c r="C89" s="5">
        <v>57</v>
      </c>
      <c r="D89" s="6" t="s">
        <v>125</v>
      </c>
      <c r="E89" s="6"/>
      <c r="F89" s="7" t="s">
        <v>17</v>
      </c>
      <c r="G89" s="6" t="s">
        <v>107</v>
      </c>
      <c r="H89" s="13" t="s">
        <v>135</v>
      </c>
      <c r="I89" s="8" t="s">
        <v>20</v>
      </c>
      <c r="J89" s="14">
        <v>45565</v>
      </c>
      <c r="K89" s="10">
        <v>9</v>
      </c>
      <c r="L89" s="13"/>
      <c r="M89" s="8" t="s">
        <v>22</v>
      </c>
      <c r="N89" s="11">
        <f t="shared" si="4"/>
        <v>40</v>
      </c>
      <c r="O89" s="12" t="str">
        <f t="shared" si="5"/>
        <v>Sep-24</v>
      </c>
    </row>
    <row r="90" spans="1:15" ht="29" x14ac:dyDescent="0.35">
      <c r="A90" s="4" t="s">
        <v>15</v>
      </c>
      <c r="B90" s="5">
        <v>10001</v>
      </c>
      <c r="C90" s="5">
        <v>57</v>
      </c>
      <c r="D90" s="6" t="s">
        <v>125</v>
      </c>
      <c r="E90" s="6"/>
      <c r="F90" s="7" t="s">
        <v>17</v>
      </c>
      <c r="G90" s="6" t="s">
        <v>136</v>
      </c>
      <c r="H90" s="13" t="s">
        <v>137</v>
      </c>
      <c r="I90" s="8" t="s">
        <v>20</v>
      </c>
      <c r="J90" s="14">
        <v>45566</v>
      </c>
      <c r="K90" s="10">
        <v>9</v>
      </c>
      <c r="L90" s="13"/>
      <c r="M90" s="8" t="s">
        <v>22</v>
      </c>
      <c r="N90" s="11">
        <f t="shared" si="4"/>
        <v>40</v>
      </c>
      <c r="O90" s="12" t="str">
        <f t="shared" si="5"/>
        <v>Oct-24</v>
      </c>
    </row>
    <row r="91" spans="1:15" x14ac:dyDescent="0.35">
      <c r="A91" s="4" t="s">
        <v>15</v>
      </c>
      <c r="B91" s="5">
        <v>10001</v>
      </c>
      <c r="C91" s="5">
        <v>57</v>
      </c>
      <c r="D91" s="6" t="s">
        <v>125</v>
      </c>
      <c r="E91" s="6"/>
      <c r="F91" s="7" t="s">
        <v>17</v>
      </c>
      <c r="G91" s="6" t="s">
        <v>107</v>
      </c>
      <c r="H91" s="13" t="s">
        <v>129</v>
      </c>
      <c r="I91" s="8" t="s">
        <v>20</v>
      </c>
      <c r="J91" s="14">
        <v>45568</v>
      </c>
      <c r="K91" s="10">
        <v>9</v>
      </c>
      <c r="L91" s="13"/>
      <c r="M91" s="8" t="s">
        <v>22</v>
      </c>
      <c r="N91" s="11">
        <f t="shared" si="4"/>
        <v>40</v>
      </c>
      <c r="O91" s="12" t="str">
        <f t="shared" si="5"/>
        <v>Oct-24</v>
      </c>
    </row>
    <row r="92" spans="1:15" x14ac:dyDescent="0.35">
      <c r="A92" s="15" t="s">
        <v>15</v>
      </c>
      <c r="B92" s="16">
        <v>10001</v>
      </c>
      <c r="C92" s="16">
        <v>57</v>
      </c>
      <c r="D92" s="17" t="s">
        <v>125</v>
      </c>
      <c r="E92" s="17"/>
      <c r="F92" s="18" t="s">
        <v>17</v>
      </c>
      <c r="G92" s="17" t="s">
        <v>136</v>
      </c>
      <c r="H92" s="24" t="s">
        <v>138</v>
      </c>
      <c r="I92" s="19" t="s">
        <v>20</v>
      </c>
      <c r="J92" s="20">
        <v>45569</v>
      </c>
      <c r="K92" s="21">
        <v>9</v>
      </c>
      <c r="L92" s="24"/>
      <c r="M92" s="19"/>
      <c r="N92" s="22">
        <f t="shared" si="4"/>
        <v>40</v>
      </c>
      <c r="O92" s="23" t="str">
        <f t="shared" si="5"/>
        <v>Oct-24</v>
      </c>
    </row>
    <row r="93" spans="1:15" x14ac:dyDescent="0.35">
      <c r="A93" s="4" t="s">
        <v>15</v>
      </c>
      <c r="B93" s="5">
        <v>10001</v>
      </c>
      <c r="C93" s="5">
        <v>57</v>
      </c>
      <c r="D93" s="6" t="s">
        <v>125</v>
      </c>
      <c r="E93" s="6"/>
      <c r="F93" s="7" t="s">
        <v>17</v>
      </c>
      <c r="G93" s="6" t="s">
        <v>107</v>
      </c>
      <c r="H93" s="13" t="s">
        <v>139</v>
      </c>
      <c r="I93" s="8" t="s">
        <v>20</v>
      </c>
      <c r="J93" s="14">
        <v>45572</v>
      </c>
      <c r="K93" s="10">
        <v>9</v>
      </c>
      <c r="L93" s="13"/>
      <c r="M93" s="8" t="s">
        <v>22</v>
      </c>
      <c r="N93" s="11">
        <f t="shared" si="4"/>
        <v>41</v>
      </c>
      <c r="O93" s="12" t="str">
        <f t="shared" si="5"/>
        <v>Oct-24</v>
      </c>
    </row>
    <row r="94" spans="1:15" x14ac:dyDescent="0.35">
      <c r="A94" s="4" t="s">
        <v>15</v>
      </c>
      <c r="B94" s="5">
        <v>10001</v>
      </c>
      <c r="C94" s="5">
        <v>57</v>
      </c>
      <c r="D94" s="6" t="s">
        <v>125</v>
      </c>
      <c r="E94" s="6"/>
      <c r="F94" s="7" t="s">
        <v>17</v>
      </c>
      <c r="G94" s="6" t="s">
        <v>89</v>
      </c>
      <c r="H94" s="13" t="s">
        <v>140</v>
      </c>
      <c r="I94" s="8" t="s">
        <v>20</v>
      </c>
      <c r="J94" s="14">
        <v>45573</v>
      </c>
      <c r="K94" s="10">
        <v>9</v>
      </c>
      <c r="L94" s="13"/>
      <c r="M94" s="8" t="s">
        <v>22</v>
      </c>
      <c r="N94" s="11">
        <f t="shared" si="4"/>
        <v>41</v>
      </c>
      <c r="O94" s="12" t="str">
        <f t="shared" si="5"/>
        <v>Oct-24</v>
      </c>
    </row>
    <row r="95" spans="1:15" x14ac:dyDescent="0.35">
      <c r="A95" s="4" t="s">
        <v>15</v>
      </c>
      <c r="B95" s="5">
        <v>10001</v>
      </c>
      <c r="C95" s="5">
        <v>57</v>
      </c>
      <c r="D95" s="6" t="s">
        <v>125</v>
      </c>
      <c r="E95" s="6"/>
      <c r="F95" s="7" t="s">
        <v>17</v>
      </c>
      <c r="G95" s="6" t="s">
        <v>107</v>
      </c>
      <c r="H95" s="13" t="s">
        <v>141</v>
      </c>
      <c r="I95" s="8" t="s">
        <v>20</v>
      </c>
      <c r="J95" s="14">
        <v>45574</v>
      </c>
      <c r="K95" s="10">
        <v>9</v>
      </c>
      <c r="L95" s="13"/>
      <c r="M95" s="8" t="s">
        <v>22</v>
      </c>
      <c r="N95" s="11">
        <f t="shared" si="4"/>
        <v>41</v>
      </c>
      <c r="O95" s="12" t="str">
        <f t="shared" si="5"/>
        <v>Oct-24</v>
      </c>
    </row>
    <row r="96" spans="1:15" x14ac:dyDescent="0.35">
      <c r="A96" s="15" t="s">
        <v>15</v>
      </c>
      <c r="B96" s="16">
        <v>10001</v>
      </c>
      <c r="C96" s="16">
        <v>57</v>
      </c>
      <c r="D96" s="17" t="s">
        <v>125</v>
      </c>
      <c r="E96" s="17"/>
      <c r="F96" s="18" t="s">
        <v>17</v>
      </c>
      <c r="G96" s="17" t="s">
        <v>89</v>
      </c>
      <c r="H96" s="24" t="s">
        <v>142</v>
      </c>
      <c r="I96" s="19" t="s">
        <v>20</v>
      </c>
      <c r="J96" s="20">
        <v>45575</v>
      </c>
      <c r="K96" s="21">
        <v>9</v>
      </c>
      <c r="L96" s="24"/>
      <c r="M96" s="19"/>
      <c r="N96" s="22">
        <f t="shared" si="4"/>
        <v>41</v>
      </c>
      <c r="O96" s="23" t="str">
        <f t="shared" si="5"/>
        <v>Oct-24</v>
      </c>
    </row>
    <row r="97" spans="1:15" x14ac:dyDescent="0.35">
      <c r="A97" s="4" t="s">
        <v>15</v>
      </c>
      <c r="B97" s="5">
        <v>10001</v>
      </c>
      <c r="C97" s="5">
        <v>57</v>
      </c>
      <c r="D97" s="6" t="s">
        <v>125</v>
      </c>
      <c r="E97" s="6"/>
      <c r="F97" s="7" t="s">
        <v>17</v>
      </c>
      <c r="G97" s="6" t="s">
        <v>107</v>
      </c>
      <c r="H97" s="13" t="s">
        <v>135</v>
      </c>
      <c r="I97" s="8" t="s">
        <v>20</v>
      </c>
      <c r="J97" s="14">
        <v>45579</v>
      </c>
      <c r="K97" s="10">
        <v>9</v>
      </c>
      <c r="L97" s="13"/>
      <c r="M97" s="8" t="s">
        <v>22</v>
      </c>
      <c r="N97" s="11">
        <f t="shared" si="4"/>
        <v>42</v>
      </c>
      <c r="O97" s="12" t="str">
        <f t="shared" si="5"/>
        <v>Oct-24</v>
      </c>
    </row>
    <row r="98" spans="1:15" x14ac:dyDescent="0.35">
      <c r="A98" s="4" t="s">
        <v>15</v>
      </c>
      <c r="B98" s="5">
        <v>10001</v>
      </c>
      <c r="C98" s="5">
        <v>57</v>
      </c>
      <c r="D98" s="6" t="s">
        <v>125</v>
      </c>
      <c r="E98" s="6"/>
      <c r="F98" s="7" t="s">
        <v>17</v>
      </c>
      <c r="G98" s="6" t="s">
        <v>89</v>
      </c>
      <c r="H98" s="13" t="s">
        <v>143</v>
      </c>
      <c r="I98" s="8" t="s">
        <v>20</v>
      </c>
      <c r="J98" s="14">
        <v>45580</v>
      </c>
      <c r="K98" s="10">
        <v>4</v>
      </c>
      <c r="L98" s="13"/>
      <c r="M98" s="8" t="s">
        <v>22</v>
      </c>
      <c r="N98" s="11">
        <f t="shared" ref="N98:N129" si="6">IF(J98&gt;0,WEEKNUM(J98,1),"")</f>
        <v>42</v>
      </c>
      <c r="O98" s="12" t="str">
        <f t="shared" ref="O98:O129" si="7">IF(J98&gt;0,TEXT(J98,"Mmm-yy"),"")</f>
        <v>Oct-24</v>
      </c>
    </row>
    <row r="99" spans="1:15" ht="29" x14ac:dyDescent="0.35">
      <c r="A99" s="4" t="s">
        <v>15</v>
      </c>
      <c r="B99" s="5">
        <v>1001</v>
      </c>
      <c r="C99" s="5">
        <v>2</v>
      </c>
      <c r="D99" s="6" t="s">
        <v>144</v>
      </c>
      <c r="E99" s="6"/>
      <c r="F99" s="7" t="s">
        <v>17</v>
      </c>
      <c r="G99" s="6" t="s">
        <v>60</v>
      </c>
      <c r="H99" s="13" t="s">
        <v>145</v>
      </c>
      <c r="I99" s="8" t="s">
        <v>20</v>
      </c>
      <c r="J99" s="14">
        <v>45580</v>
      </c>
      <c r="K99" s="10">
        <v>5</v>
      </c>
      <c r="L99" s="13"/>
      <c r="M99" s="8" t="s">
        <v>22</v>
      </c>
      <c r="N99" s="11">
        <f t="shared" si="6"/>
        <v>42</v>
      </c>
      <c r="O99" s="12" t="str">
        <f t="shared" si="7"/>
        <v>Oct-24</v>
      </c>
    </row>
    <row r="100" spans="1:15" x14ac:dyDescent="0.35">
      <c r="A100" s="4" t="s">
        <v>15</v>
      </c>
      <c r="B100" s="5">
        <v>10001</v>
      </c>
      <c r="C100" s="5">
        <v>57</v>
      </c>
      <c r="D100" s="6" t="s">
        <v>125</v>
      </c>
      <c r="E100" s="6"/>
      <c r="F100" s="7" t="s">
        <v>17</v>
      </c>
      <c r="G100" s="6" t="s">
        <v>107</v>
      </c>
      <c r="H100" s="13" t="s">
        <v>141</v>
      </c>
      <c r="I100" s="8" t="s">
        <v>20</v>
      </c>
      <c r="J100" s="14">
        <v>45581</v>
      </c>
      <c r="K100" s="10">
        <v>3</v>
      </c>
      <c r="L100" s="13"/>
      <c r="M100" s="8" t="s">
        <v>22</v>
      </c>
      <c r="N100" s="11">
        <f t="shared" si="6"/>
        <v>42</v>
      </c>
      <c r="O100" s="12" t="str">
        <f t="shared" si="7"/>
        <v>Oct-24</v>
      </c>
    </row>
    <row r="101" spans="1:15" x14ac:dyDescent="0.35">
      <c r="A101" s="4" t="s">
        <v>15</v>
      </c>
      <c r="B101" s="5">
        <v>2001</v>
      </c>
      <c r="C101" s="5">
        <v>2</v>
      </c>
      <c r="D101" s="6" t="s">
        <v>144</v>
      </c>
      <c r="E101" s="6"/>
      <c r="F101" s="7" t="s">
        <v>17</v>
      </c>
      <c r="G101" s="6" t="s">
        <v>60</v>
      </c>
      <c r="H101" s="13" t="s">
        <v>146</v>
      </c>
      <c r="I101" s="8" t="s">
        <v>20</v>
      </c>
      <c r="J101" s="14">
        <v>45581</v>
      </c>
      <c r="K101" s="10">
        <v>6</v>
      </c>
      <c r="L101" s="13"/>
      <c r="M101" s="8" t="s">
        <v>22</v>
      </c>
      <c r="N101" s="11">
        <f t="shared" si="6"/>
        <v>42</v>
      </c>
      <c r="O101" s="12" t="str">
        <f t="shared" si="7"/>
        <v>Oct-24</v>
      </c>
    </row>
    <row r="102" spans="1:15" x14ac:dyDescent="0.35">
      <c r="A102" s="4" t="s">
        <v>15</v>
      </c>
      <c r="B102" s="5">
        <v>10001</v>
      </c>
      <c r="C102" s="5">
        <v>57</v>
      </c>
      <c r="D102" s="6" t="s">
        <v>125</v>
      </c>
      <c r="E102" s="6"/>
      <c r="F102" s="7" t="s">
        <v>17</v>
      </c>
      <c r="G102" s="6" t="s">
        <v>89</v>
      </c>
      <c r="H102" s="13" t="s">
        <v>147</v>
      </c>
      <c r="I102" s="8" t="s">
        <v>20</v>
      </c>
      <c r="J102" s="14">
        <v>45582</v>
      </c>
      <c r="K102" s="10">
        <v>9</v>
      </c>
      <c r="L102" s="13"/>
      <c r="M102" s="8" t="s">
        <v>22</v>
      </c>
      <c r="N102" s="11">
        <f t="shared" si="6"/>
        <v>42</v>
      </c>
      <c r="O102" s="12" t="str">
        <f t="shared" si="7"/>
        <v>Oct-24</v>
      </c>
    </row>
    <row r="103" spans="1:15" ht="29" x14ac:dyDescent="0.35">
      <c r="A103" s="4" t="s">
        <v>15</v>
      </c>
      <c r="B103" s="5">
        <v>2001</v>
      </c>
      <c r="C103" s="5">
        <v>2</v>
      </c>
      <c r="D103" s="6" t="s">
        <v>144</v>
      </c>
      <c r="E103" s="6"/>
      <c r="F103" s="7" t="s">
        <v>17</v>
      </c>
      <c r="G103" s="6" t="s">
        <v>60</v>
      </c>
      <c r="H103" s="13" t="s">
        <v>148</v>
      </c>
      <c r="I103" s="8" t="s">
        <v>20</v>
      </c>
      <c r="J103" s="14">
        <v>45583</v>
      </c>
      <c r="K103" s="10">
        <v>4</v>
      </c>
      <c r="L103" s="13"/>
      <c r="M103" s="8" t="s">
        <v>22</v>
      </c>
      <c r="N103" s="11">
        <f t="shared" si="6"/>
        <v>42</v>
      </c>
      <c r="O103" s="12" t="str">
        <f t="shared" si="7"/>
        <v>Oct-24</v>
      </c>
    </row>
    <row r="104" spans="1:15" x14ac:dyDescent="0.35">
      <c r="A104" s="15" t="s">
        <v>15</v>
      </c>
      <c r="B104" s="16">
        <v>10001</v>
      </c>
      <c r="C104" s="16">
        <v>57</v>
      </c>
      <c r="D104" s="17" t="s">
        <v>125</v>
      </c>
      <c r="E104" s="17"/>
      <c r="F104" s="18" t="s">
        <v>17</v>
      </c>
      <c r="G104" s="17" t="s">
        <v>89</v>
      </c>
      <c r="H104" s="24" t="s">
        <v>149</v>
      </c>
      <c r="I104" s="19" t="s">
        <v>20</v>
      </c>
      <c r="J104" s="20">
        <v>45583</v>
      </c>
      <c r="K104" s="21">
        <v>5</v>
      </c>
      <c r="L104" s="24"/>
      <c r="M104" s="19" t="s">
        <v>22</v>
      </c>
      <c r="N104" s="22">
        <f t="shared" si="6"/>
        <v>42</v>
      </c>
      <c r="O104" s="23" t="str">
        <f t="shared" si="7"/>
        <v>Oct-24</v>
      </c>
    </row>
    <row r="105" spans="1:15" x14ac:dyDescent="0.35">
      <c r="A105" s="4" t="s">
        <v>15</v>
      </c>
      <c r="B105" s="5">
        <v>10001</v>
      </c>
      <c r="C105" s="5">
        <v>57</v>
      </c>
      <c r="D105" s="6" t="s">
        <v>125</v>
      </c>
      <c r="E105" s="6"/>
      <c r="F105" s="7" t="s">
        <v>17</v>
      </c>
      <c r="G105" s="6" t="s">
        <v>107</v>
      </c>
      <c r="H105" s="13" t="s">
        <v>150</v>
      </c>
      <c r="I105" s="8" t="s">
        <v>20</v>
      </c>
      <c r="J105" s="14">
        <v>45586</v>
      </c>
      <c r="K105" s="10">
        <v>9</v>
      </c>
      <c r="L105" s="13"/>
      <c r="M105" s="8" t="s">
        <v>22</v>
      </c>
      <c r="N105" s="11">
        <f t="shared" si="6"/>
        <v>43</v>
      </c>
      <c r="O105" s="12" t="str">
        <f t="shared" si="7"/>
        <v>Oct-24</v>
      </c>
    </row>
    <row r="106" spans="1:15" ht="29" x14ac:dyDescent="0.35">
      <c r="A106" s="4" t="s">
        <v>15</v>
      </c>
      <c r="B106" s="5">
        <v>10001</v>
      </c>
      <c r="C106" s="5">
        <v>57</v>
      </c>
      <c r="D106" s="6" t="s">
        <v>125</v>
      </c>
      <c r="E106" s="6"/>
      <c r="F106" s="7" t="s">
        <v>17</v>
      </c>
      <c r="G106" s="6" t="s">
        <v>89</v>
      </c>
      <c r="H106" s="13" t="s">
        <v>151</v>
      </c>
      <c r="I106" s="8" t="s">
        <v>20</v>
      </c>
      <c r="J106" s="14">
        <v>45587</v>
      </c>
      <c r="K106" s="10">
        <v>4</v>
      </c>
      <c r="L106" s="13"/>
      <c r="M106" s="8" t="s">
        <v>22</v>
      </c>
      <c r="N106" s="11">
        <f t="shared" si="6"/>
        <v>43</v>
      </c>
      <c r="O106" s="12" t="str">
        <f t="shared" si="7"/>
        <v>Oct-24</v>
      </c>
    </row>
    <row r="107" spans="1:15" x14ac:dyDescent="0.35">
      <c r="A107" s="4" t="s">
        <v>15</v>
      </c>
      <c r="B107" s="5">
        <v>1001</v>
      </c>
      <c r="C107" s="5">
        <v>2</v>
      </c>
      <c r="D107" s="6" t="s">
        <v>125</v>
      </c>
      <c r="E107" s="6"/>
      <c r="F107" s="7" t="s">
        <v>17</v>
      </c>
      <c r="G107" s="6" t="s">
        <v>89</v>
      </c>
      <c r="H107" s="13" t="s">
        <v>152</v>
      </c>
      <c r="I107" s="8" t="s">
        <v>20</v>
      </c>
      <c r="J107" s="14">
        <v>45587</v>
      </c>
      <c r="K107" s="10">
        <v>5</v>
      </c>
      <c r="L107" s="13"/>
      <c r="M107" s="8" t="s">
        <v>22</v>
      </c>
      <c r="N107" s="11">
        <f t="shared" si="6"/>
        <v>43</v>
      </c>
      <c r="O107" s="12" t="str">
        <f t="shared" si="7"/>
        <v>Oct-24</v>
      </c>
    </row>
    <row r="108" spans="1:15" x14ac:dyDescent="0.35">
      <c r="A108" s="4" t="s">
        <v>15</v>
      </c>
      <c r="B108" s="5">
        <v>10001</v>
      </c>
      <c r="C108" s="5">
        <v>57</v>
      </c>
      <c r="D108" s="6" t="s">
        <v>125</v>
      </c>
      <c r="E108" s="6"/>
      <c r="F108" s="7" t="s">
        <v>17</v>
      </c>
      <c r="G108" s="6" t="s">
        <v>107</v>
      </c>
      <c r="H108" s="13" t="s">
        <v>153</v>
      </c>
      <c r="I108" s="8" t="s">
        <v>20</v>
      </c>
      <c r="J108" s="14">
        <v>45588</v>
      </c>
      <c r="K108" s="10">
        <v>9</v>
      </c>
      <c r="L108" s="13"/>
      <c r="M108" s="8" t="s">
        <v>22</v>
      </c>
      <c r="N108" s="11">
        <f t="shared" si="6"/>
        <v>43</v>
      </c>
      <c r="O108" s="12" t="str">
        <f t="shared" si="7"/>
        <v>Oct-24</v>
      </c>
    </row>
    <row r="109" spans="1:15" ht="29" x14ac:dyDescent="0.35">
      <c r="A109" s="4" t="s">
        <v>15</v>
      </c>
      <c r="B109" s="5">
        <v>2001</v>
      </c>
      <c r="C109" s="5">
        <v>2</v>
      </c>
      <c r="D109" s="6" t="s">
        <v>144</v>
      </c>
      <c r="E109" s="6"/>
      <c r="F109" s="7" t="s">
        <v>17</v>
      </c>
      <c r="G109" s="6" t="s">
        <v>60</v>
      </c>
      <c r="H109" s="13" t="s">
        <v>154</v>
      </c>
      <c r="I109" s="8" t="s">
        <v>20</v>
      </c>
      <c r="J109" s="14">
        <v>45589</v>
      </c>
      <c r="K109" s="10">
        <v>9</v>
      </c>
      <c r="L109" s="13"/>
      <c r="M109" s="8" t="s">
        <v>22</v>
      </c>
      <c r="N109" s="11">
        <f t="shared" si="6"/>
        <v>43</v>
      </c>
      <c r="O109" s="12" t="str">
        <f t="shared" si="7"/>
        <v>Oct-24</v>
      </c>
    </row>
    <row r="110" spans="1:15" x14ac:dyDescent="0.35">
      <c r="A110" s="4" t="s">
        <v>15</v>
      </c>
      <c r="B110" s="5">
        <v>2001</v>
      </c>
      <c r="C110" s="5">
        <v>2</v>
      </c>
      <c r="D110" s="6" t="s">
        <v>155</v>
      </c>
      <c r="E110" s="6"/>
      <c r="F110" s="7" t="s">
        <v>17</v>
      </c>
      <c r="G110" s="6" t="s">
        <v>60</v>
      </c>
      <c r="H110" s="13" t="s">
        <v>156</v>
      </c>
      <c r="I110" s="8" t="s">
        <v>20</v>
      </c>
      <c r="J110" s="14">
        <v>45590</v>
      </c>
      <c r="K110" s="10">
        <v>9</v>
      </c>
      <c r="L110" s="13"/>
      <c r="M110" s="8" t="s">
        <v>22</v>
      </c>
      <c r="N110" s="11">
        <f t="shared" si="6"/>
        <v>43</v>
      </c>
      <c r="O110" s="12" t="str">
        <f t="shared" si="7"/>
        <v>Oct-24</v>
      </c>
    </row>
    <row r="111" spans="1:15" ht="29" x14ac:dyDescent="0.35">
      <c r="A111" s="4" t="s">
        <v>15</v>
      </c>
      <c r="B111" s="5">
        <v>2001</v>
      </c>
      <c r="C111" s="5">
        <v>2</v>
      </c>
      <c r="D111" s="6" t="s">
        <v>144</v>
      </c>
      <c r="E111" s="6"/>
      <c r="F111" s="7" t="s">
        <v>17</v>
      </c>
      <c r="G111" s="6" t="s">
        <v>60</v>
      </c>
      <c r="H111" s="13" t="s">
        <v>148</v>
      </c>
      <c r="I111" s="8" t="s">
        <v>20</v>
      </c>
      <c r="J111" s="14">
        <v>45591</v>
      </c>
      <c r="K111" s="10">
        <v>4</v>
      </c>
      <c r="L111" s="13"/>
      <c r="M111" s="8" t="s">
        <v>22</v>
      </c>
      <c r="N111" s="11">
        <f t="shared" si="6"/>
        <v>43</v>
      </c>
      <c r="O111" s="12" t="str">
        <f t="shared" si="7"/>
        <v>Oct-24</v>
      </c>
    </row>
    <row r="112" spans="1:15" ht="29" x14ac:dyDescent="0.35">
      <c r="A112" s="15" t="s">
        <v>15</v>
      </c>
      <c r="B112" s="16">
        <v>2001</v>
      </c>
      <c r="C112" s="16">
        <v>2</v>
      </c>
      <c r="D112" s="17" t="s">
        <v>155</v>
      </c>
      <c r="E112" s="17"/>
      <c r="F112" s="18" t="s">
        <v>17</v>
      </c>
      <c r="G112" s="17" t="s">
        <v>60</v>
      </c>
      <c r="H112" s="24" t="s">
        <v>157</v>
      </c>
      <c r="I112" s="19" t="s">
        <v>20</v>
      </c>
      <c r="J112" s="20">
        <v>45591</v>
      </c>
      <c r="K112" s="21">
        <v>5</v>
      </c>
      <c r="L112" s="24"/>
      <c r="M112" s="19" t="s">
        <v>22</v>
      </c>
      <c r="N112" s="22">
        <f t="shared" si="6"/>
        <v>43</v>
      </c>
      <c r="O112" s="23" t="str">
        <f t="shared" si="7"/>
        <v>Oct-24</v>
      </c>
    </row>
    <row r="113" spans="1:15" ht="29" x14ac:dyDescent="0.35">
      <c r="A113" s="4" t="s">
        <v>15</v>
      </c>
      <c r="B113" s="5">
        <v>2001</v>
      </c>
      <c r="C113" s="5">
        <v>2</v>
      </c>
      <c r="D113" s="6" t="s">
        <v>155</v>
      </c>
      <c r="E113" s="6"/>
      <c r="F113" s="7" t="s">
        <v>17</v>
      </c>
      <c r="G113" s="6" t="s">
        <v>60</v>
      </c>
      <c r="H113" s="13" t="s">
        <v>158</v>
      </c>
      <c r="I113" s="8" t="s">
        <v>20</v>
      </c>
      <c r="J113" s="14">
        <v>45593</v>
      </c>
      <c r="K113" s="10">
        <v>9</v>
      </c>
      <c r="L113" s="13"/>
      <c r="M113" s="8" t="s">
        <v>22</v>
      </c>
      <c r="N113" s="11">
        <f t="shared" si="6"/>
        <v>44</v>
      </c>
      <c r="O113" s="12" t="str">
        <f t="shared" si="7"/>
        <v>Oct-24</v>
      </c>
    </row>
    <row r="114" spans="1:15" ht="29" x14ac:dyDescent="0.35">
      <c r="A114" s="4" t="s">
        <v>15</v>
      </c>
      <c r="B114" s="5">
        <v>4001</v>
      </c>
      <c r="C114" s="5">
        <v>2</v>
      </c>
      <c r="D114" s="6" t="s">
        <v>155</v>
      </c>
      <c r="E114" s="6"/>
      <c r="F114" s="7" t="s">
        <v>17</v>
      </c>
      <c r="G114" s="6" t="s">
        <v>60</v>
      </c>
      <c r="H114" s="13" t="s">
        <v>159</v>
      </c>
      <c r="I114" s="8" t="s">
        <v>20</v>
      </c>
      <c r="J114" s="14">
        <v>45594</v>
      </c>
      <c r="K114" s="10">
        <v>9</v>
      </c>
      <c r="L114" s="13"/>
      <c r="M114" s="8" t="s">
        <v>22</v>
      </c>
      <c r="N114" s="11">
        <f t="shared" si="6"/>
        <v>44</v>
      </c>
      <c r="O114" s="12" t="str">
        <f t="shared" si="7"/>
        <v>Oct-24</v>
      </c>
    </row>
    <row r="115" spans="1:15" ht="29" x14ac:dyDescent="0.35">
      <c r="A115" s="4" t="s">
        <v>15</v>
      </c>
      <c r="B115" s="5">
        <v>6001</v>
      </c>
      <c r="C115" s="5">
        <v>2</v>
      </c>
      <c r="D115" s="6" t="s">
        <v>155</v>
      </c>
      <c r="E115" s="6"/>
      <c r="F115" s="7" t="s">
        <v>17</v>
      </c>
      <c r="G115" s="6" t="s">
        <v>60</v>
      </c>
      <c r="H115" s="13" t="s">
        <v>160</v>
      </c>
      <c r="I115" s="8" t="s">
        <v>20</v>
      </c>
      <c r="J115" s="14">
        <v>45595</v>
      </c>
      <c r="K115" s="10">
        <v>5</v>
      </c>
      <c r="L115" s="13"/>
      <c r="M115" s="8" t="s">
        <v>22</v>
      </c>
      <c r="N115" s="11">
        <f t="shared" si="6"/>
        <v>44</v>
      </c>
      <c r="O115" s="12" t="str">
        <f t="shared" si="7"/>
        <v>Oct-24</v>
      </c>
    </row>
    <row r="116" spans="1:15" x14ac:dyDescent="0.35">
      <c r="A116" s="15" t="s">
        <v>15</v>
      </c>
      <c r="B116" s="16">
        <v>2001</v>
      </c>
      <c r="C116" s="16">
        <v>2</v>
      </c>
      <c r="D116" s="17" t="s">
        <v>144</v>
      </c>
      <c r="E116" s="17"/>
      <c r="F116" s="18" t="s">
        <v>17</v>
      </c>
      <c r="G116" s="17" t="s">
        <v>60</v>
      </c>
      <c r="H116" s="24" t="s">
        <v>161</v>
      </c>
      <c r="I116" s="19" t="s">
        <v>20</v>
      </c>
      <c r="J116" s="14">
        <v>45595</v>
      </c>
      <c r="K116" s="21">
        <v>4</v>
      </c>
      <c r="L116" s="24"/>
      <c r="M116" s="19" t="s">
        <v>22</v>
      </c>
      <c r="N116" s="22">
        <f t="shared" si="6"/>
        <v>44</v>
      </c>
      <c r="O116" s="23" t="str">
        <f t="shared" si="7"/>
        <v>Oct-24</v>
      </c>
    </row>
    <row r="117" spans="1:15" x14ac:dyDescent="0.35">
      <c r="A117" s="4" t="s">
        <v>15</v>
      </c>
      <c r="B117" s="5">
        <v>10001</v>
      </c>
      <c r="C117" s="5">
        <v>57</v>
      </c>
      <c r="D117" s="6" t="s">
        <v>125</v>
      </c>
      <c r="E117" s="6"/>
      <c r="F117" s="7" t="s">
        <v>17</v>
      </c>
      <c r="G117" s="6" t="s">
        <v>89</v>
      </c>
      <c r="H117" s="13" t="s">
        <v>162</v>
      </c>
      <c r="I117" s="8" t="s">
        <v>20</v>
      </c>
      <c r="J117" s="14">
        <v>45601</v>
      </c>
      <c r="K117" s="10">
        <v>9</v>
      </c>
      <c r="L117" s="13"/>
      <c r="M117" s="8" t="s">
        <v>22</v>
      </c>
      <c r="N117" s="11">
        <f t="shared" si="6"/>
        <v>45</v>
      </c>
      <c r="O117" s="12" t="str">
        <f t="shared" si="7"/>
        <v>Nov-24</v>
      </c>
    </row>
    <row r="118" spans="1:15" ht="29" x14ac:dyDescent="0.35">
      <c r="A118" s="4" t="s">
        <v>15</v>
      </c>
      <c r="B118" s="5">
        <v>7001</v>
      </c>
      <c r="C118" s="5">
        <v>3</v>
      </c>
      <c r="D118" s="6" t="s">
        <v>163</v>
      </c>
      <c r="E118" s="6"/>
      <c r="F118" s="7" t="s">
        <v>17</v>
      </c>
      <c r="G118" s="6" t="s">
        <v>164</v>
      </c>
      <c r="H118" s="13" t="s">
        <v>165</v>
      </c>
      <c r="I118" s="8" t="s">
        <v>20</v>
      </c>
      <c r="J118" s="14">
        <v>45602</v>
      </c>
      <c r="K118" s="10">
        <v>4</v>
      </c>
      <c r="L118" s="13"/>
      <c r="M118" s="8" t="s">
        <v>22</v>
      </c>
      <c r="N118" s="11">
        <f t="shared" si="6"/>
        <v>45</v>
      </c>
      <c r="O118" s="12" t="str">
        <f t="shared" si="7"/>
        <v>Nov-24</v>
      </c>
    </row>
    <row r="119" spans="1:15" x14ac:dyDescent="0.35">
      <c r="A119" s="4" t="s">
        <v>15</v>
      </c>
      <c r="B119" s="5">
        <v>10001</v>
      </c>
      <c r="C119" s="5">
        <v>57</v>
      </c>
      <c r="D119" s="6" t="s">
        <v>125</v>
      </c>
      <c r="E119" s="6"/>
      <c r="F119" s="7" t="s">
        <v>17</v>
      </c>
      <c r="G119" s="6" t="s">
        <v>166</v>
      </c>
      <c r="H119" s="13" t="s">
        <v>167</v>
      </c>
      <c r="I119" s="8" t="s">
        <v>20</v>
      </c>
      <c r="J119" s="14">
        <v>45602</v>
      </c>
      <c r="K119" s="10">
        <v>5</v>
      </c>
      <c r="L119" s="13"/>
      <c r="M119" s="8" t="s">
        <v>22</v>
      </c>
      <c r="N119" s="11">
        <f t="shared" si="6"/>
        <v>45</v>
      </c>
      <c r="O119" s="12" t="str">
        <f t="shared" si="7"/>
        <v>Nov-24</v>
      </c>
    </row>
    <row r="120" spans="1:15" ht="29" x14ac:dyDescent="0.35">
      <c r="A120" s="15" t="s">
        <v>15</v>
      </c>
      <c r="B120" s="16">
        <v>2001</v>
      </c>
      <c r="C120" s="16">
        <v>2</v>
      </c>
      <c r="D120" s="17" t="s">
        <v>144</v>
      </c>
      <c r="E120" s="17"/>
      <c r="F120" s="18" t="s">
        <v>17</v>
      </c>
      <c r="G120" s="17" t="s">
        <v>60</v>
      </c>
      <c r="H120" s="24" t="s">
        <v>168</v>
      </c>
      <c r="I120" s="19" t="s">
        <v>20</v>
      </c>
      <c r="J120" s="20">
        <v>45603</v>
      </c>
      <c r="K120" s="21">
        <v>9</v>
      </c>
      <c r="L120" s="24"/>
      <c r="M120" s="19" t="s">
        <v>22</v>
      </c>
      <c r="N120" s="22">
        <f t="shared" si="6"/>
        <v>45</v>
      </c>
      <c r="O120" s="23" t="str">
        <f t="shared" si="7"/>
        <v>Nov-24</v>
      </c>
    </row>
    <row r="121" spans="1:15" ht="29" x14ac:dyDescent="0.35">
      <c r="A121" s="4" t="s">
        <v>15</v>
      </c>
      <c r="B121" s="5">
        <v>10001</v>
      </c>
      <c r="C121" s="5">
        <v>2</v>
      </c>
      <c r="D121" s="6" t="s">
        <v>144</v>
      </c>
      <c r="E121" s="6"/>
      <c r="F121" s="7" t="s">
        <v>17</v>
      </c>
      <c r="G121" s="6" t="s">
        <v>60</v>
      </c>
      <c r="H121" s="13" t="s">
        <v>169</v>
      </c>
      <c r="I121" s="8" t="s">
        <v>20</v>
      </c>
      <c r="J121" s="14">
        <v>45607</v>
      </c>
      <c r="K121" s="10">
        <v>4</v>
      </c>
      <c r="L121" s="13"/>
      <c r="M121" s="8" t="s">
        <v>22</v>
      </c>
      <c r="N121" s="11">
        <f t="shared" si="6"/>
        <v>46</v>
      </c>
      <c r="O121" s="12" t="str">
        <f t="shared" si="7"/>
        <v>Nov-24</v>
      </c>
    </row>
    <row r="122" spans="1:15" x14ac:dyDescent="0.35">
      <c r="A122" s="4" t="s">
        <v>15</v>
      </c>
      <c r="B122" s="5">
        <v>10001</v>
      </c>
      <c r="C122" s="5">
        <v>57</v>
      </c>
      <c r="D122" s="6" t="s">
        <v>125</v>
      </c>
      <c r="E122" s="6"/>
      <c r="F122" s="7" t="s">
        <v>17</v>
      </c>
      <c r="G122" s="6" t="s">
        <v>170</v>
      </c>
      <c r="H122" s="13" t="s">
        <v>171</v>
      </c>
      <c r="I122" s="8" t="s">
        <v>20</v>
      </c>
      <c r="J122" s="14">
        <v>45607</v>
      </c>
      <c r="K122" s="10">
        <v>5</v>
      </c>
      <c r="L122" s="13"/>
      <c r="M122" s="8" t="s">
        <v>22</v>
      </c>
      <c r="N122" s="11">
        <f t="shared" si="6"/>
        <v>46</v>
      </c>
      <c r="O122" s="12" t="str">
        <f t="shared" si="7"/>
        <v>Nov-24</v>
      </c>
    </row>
    <row r="123" spans="1:15" x14ac:dyDescent="0.35">
      <c r="A123" s="4" t="s">
        <v>15</v>
      </c>
      <c r="B123" s="5">
        <v>2001</v>
      </c>
      <c r="C123" s="5">
        <v>3</v>
      </c>
      <c r="D123" s="6" t="s">
        <v>155</v>
      </c>
      <c r="E123" s="6"/>
      <c r="F123" s="7" t="s">
        <v>17</v>
      </c>
      <c r="G123" s="6" t="s">
        <v>60</v>
      </c>
      <c r="H123" s="13" t="s">
        <v>172</v>
      </c>
      <c r="I123" s="8" t="s">
        <v>20</v>
      </c>
      <c r="J123" s="14">
        <v>45608</v>
      </c>
      <c r="K123" s="10">
        <v>5</v>
      </c>
      <c r="L123" s="13"/>
      <c r="M123" s="8" t="s">
        <v>22</v>
      </c>
      <c r="N123" s="11">
        <f t="shared" si="6"/>
        <v>46</v>
      </c>
      <c r="O123" s="12" t="str">
        <f t="shared" si="7"/>
        <v>Nov-24</v>
      </c>
    </row>
    <row r="124" spans="1:15" x14ac:dyDescent="0.35">
      <c r="A124" s="4" t="s">
        <v>15</v>
      </c>
      <c r="B124" s="5">
        <v>10001</v>
      </c>
      <c r="C124" s="5">
        <v>57</v>
      </c>
      <c r="D124" s="6" t="s">
        <v>125</v>
      </c>
      <c r="E124" s="6"/>
      <c r="F124" s="7" t="s">
        <v>17</v>
      </c>
      <c r="G124" s="6" t="s">
        <v>170</v>
      </c>
      <c r="H124" s="13" t="s">
        <v>173</v>
      </c>
      <c r="I124" s="8" t="s">
        <v>20</v>
      </c>
      <c r="J124" s="14">
        <v>45608</v>
      </c>
      <c r="K124" s="10">
        <v>4</v>
      </c>
      <c r="L124" s="13"/>
      <c r="M124" s="8" t="s">
        <v>22</v>
      </c>
      <c r="N124" s="11">
        <f t="shared" si="6"/>
        <v>46</v>
      </c>
      <c r="O124" s="12" t="str">
        <f t="shared" si="7"/>
        <v>Nov-24</v>
      </c>
    </row>
    <row r="125" spans="1:15" x14ac:dyDescent="0.35">
      <c r="A125" s="4" t="s">
        <v>15</v>
      </c>
      <c r="B125" s="5">
        <v>10001</v>
      </c>
      <c r="C125" s="5">
        <v>57</v>
      </c>
      <c r="D125" s="6" t="s">
        <v>125</v>
      </c>
      <c r="E125" s="6"/>
      <c r="F125" s="7" t="s">
        <v>17</v>
      </c>
      <c r="G125" s="6" t="s">
        <v>166</v>
      </c>
      <c r="H125" s="13" t="s">
        <v>174</v>
      </c>
      <c r="I125" s="8" t="s">
        <v>20</v>
      </c>
      <c r="J125" s="14">
        <v>45609</v>
      </c>
      <c r="K125" s="10">
        <v>9</v>
      </c>
      <c r="L125" s="13"/>
      <c r="M125" s="8" t="s">
        <v>22</v>
      </c>
      <c r="N125" s="11">
        <f t="shared" si="6"/>
        <v>46</v>
      </c>
      <c r="O125" s="12" t="str">
        <f t="shared" si="7"/>
        <v>Nov-24</v>
      </c>
    </row>
    <row r="126" spans="1:15" ht="29" x14ac:dyDescent="0.35">
      <c r="A126" s="4" t="s">
        <v>15</v>
      </c>
      <c r="B126" s="5">
        <v>10001</v>
      </c>
      <c r="C126" s="5">
        <v>57</v>
      </c>
      <c r="D126" s="6" t="s">
        <v>144</v>
      </c>
      <c r="E126" s="6"/>
      <c r="F126" s="7" t="s">
        <v>17</v>
      </c>
      <c r="G126" s="6" t="s">
        <v>60</v>
      </c>
      <c r="H126" s="13" t="s">
        <v>175</v>
      </c>
      <c r="I126" s="8" t="s">
        <v>20</v>
      </c>
      <c r="J126" s="14">
        <v>45610</v>
      </c>
      <c r="K126" s="10">
        <v>5</v>
      </c>
      <c r="L126" s="13"/>
      <c r="M126" s="8" t="s">
        <v>22</v>
      </c>
      <c r="N126" s="11">
        <f t="shared" si="6"/>
        <v>46</v>
      </c>
      <c r="O126" s="12" t="str">
        <f t="shared" si="7"/>
        <v>Nov-24</v>
      </c>
    </row>
    <row r="127" spans="1:15" x14ac:dyDescent="0.35">
      <c r="A127" s="4" t="s">
        <v>15</v>
      </c>
      <c r="B127" s="5">
        <v>10001</v>
      </c>
      <c r="C127" s="5">
        <v>57</v>
      </c>
      <c r="D127" s="6" t="s">
        <v>125</v>
      </c>
      <c r="E127" s="6"/>
      <c r="F127" s="7" t="s">
        <v>17</v>
      </c>
      <c r="G127" s="6" t="s">
        <v>166</v>
      </c>
      <c r="H127" s="13" t="s">
        <v>174</v>
      </c>
      <c r="I127" s="8" t="s">
        <v>20</v>
      </c>
      <c r="J127" s="14">
        <v>45610</v>
      </c>
      <c r="K127" s="10">
        <v>4</v>
      </c>
      <c r="L127" s="13"/>
      <c r="M127" s="8" t="s">
        <v>22</v>
      </c>
      <c r="N127" s="11">
        <f t="shared" si="6"/>
        <v>46</v>
      </c>
      <c r="O127" s="12" t="str">
        <f t="shared" si="7"/>
        <v>Nov-24</v>
      </c>
    </row>
    <row r="128" spans="1:15" x14ac:dyDescent="0.35">
      <c r="A128" s="4" t="s">
        <v>15</v>
      </c>
      <c r="B128" s="5">
        <v>2001</v>
      </c>
      <c r="C128" s="5">
        <v>2</v>
      </c>
      <c r="D128" s="6" t="s">
        <v>125</v>
      </c>
      <c r="E128" s="6"/>
      <c r="F128" s="7" t="s">
        <v>17</v>
      </c>
      <c r="G128" s="6" t="s">
        <v>170</v>
      </c>
      <c r="H128" s="13" t="s">
        <v>176</v>
      </c>
      <c r="I128" s="8" t="s">
        <v>20</v>
      </c>
      <c r="J128" s="14">
        <v>45611</v>
      </c>
      <c r="K128" s="10">
        <v>3</v>
      </c>
      <c r="L128" s="13"/>
      <c r="M128" s="8" t="s">
        <v>22</v>
      </c>
      <c r="N128" s="11">
        <f t="shared" si="6"/>
        <v>46</v>
      </c>
      <c r="O128" s="12" t="str">
        <f t="shared" si="7"/>
        <v>Nov-24</v>
      </c>
    </row>
    <row r="129" spans="1:15" x14ac:dyDescent="0.35">
      <c r="A129" s="15" t="s">
        <v>15</v>
      </c>
      <c r="B129" s="16">
        <v>2001</v>
      </c>
      <c r="C129" s="16">
        <v>2</v>
      </c>
      <c r="D129" s="17" t="s">
        <v>79</v>
      </c>
      <c r="E129" s="17"/>
      <c r="F129" s="18" t="s">
        <v>17</v>
      </c>
      <c r="G129" s="17" t="s">
        <v>177</v>
      </c>
      <c r="H129" s="24" t="s">
        <v>178</v>
      </c>
      <c r="I129" s="19" t="s">
        <v>20</v>
      </c>
      <c r="J129" s="20">
        <v>45611</v>
      </c>
      <c r="K129" s="21">
        <v>6</v>
      </c>
      <c r="L129" s="24"/>
      <c r="M129" s="19" t="s">
        <v>22</v>
      </c>
      <c r="N129" s="22">
        <f t="shared" si="6"/>
        <v>46</v>
      </c>
      <c r="O129" s="23" t="str">
        <f t="shared" si="7"/>
        <v>Nov-24</v>
      </c>
    </row>
    <row r="130" spans="1:15" ht="29" x14ac:dyDescent="0.35">
      <c r="A130" s="4" t="s">
        <v>15</v>
      </c>
      <c r="B130" s="5">
        <v>2001</v>
      </c>
      <c r="C130" s="5">
        <v>2</v>
      </c>
      <c r="D130" s="6" t="s">
        <v>79</v>
      </c>
      <c r="E130" s="6"/>
      <c r="F130" s="7" t="s">
        <v>17</v>
      </c>
      <c r="G130" s="6" t="s">
        <v>177</v>
      </c>
      <c r="H130" s="13" t="s">
        <v>179</v>
      </c>
      <c r="I130" s="8" t="s">
        <v>20</v>
      </c>
      <c r="J130" s="14">
        <v>45614</v>
      </c>
      <c r="K130" s="10">
        <v>5</v>
      </c>
      <c r="L130" s="13"/>
      <c r="M130" s="8" t="s">
        <v>22</v>
      </c>
      <c r="N130" s="11">
        <f t="shared" ref="N130:N161" si="8">IF(J130&gt;0,WEEKNUM(J130,1),"")</f>
        <v>47</v>
      </c>
      <c r="O130" s="12" t="str">
        <f t="shared" ref="O130:O161" si="9">IF(J130&gt;0,TEXT(J130,"Mmm-yy"),"")</f>
        <v>Nov-24</v>
      </c>
    </row>
    <row r="131" spans="1:15" ht="29" x14ac:dyDescent="0.35">
      <c r="A131" s="4" t="s">
        <v>15</v>
      </c>
      <c r="B131" s="5">
        <v>10001</v>
      </c>
      <c r="C131" s="5">
        <v>57</v>
      </c>
      <c r="D131" s="6" t="s">
        <v>144</v>
      </c>
      <c r="E131" s="6"/>
      <c r="F131" s="7" t="s">
        <v>17</v>
      </c>
      <c r="G131" s="6" t="s">
        <v>60</v>
      </c>
      <c r="H131" s="13" t="s">
        <v>180</v>
      </c>
      <c r="I131" s="8" t="s">
        <v>20</v>
      </c>
      <c r="J131" s="14">
        <v>45614</v>
      </c>
      <c r="K131" s="10">
        <v>4</v>
      </c>
      <c r="L131" s="13"/>
      <c r="M131" s="8" t="s">
        <v>22</v>
      </c>
      <c r="N131" s="11">
        <f t="shared" si="8"/>
        <v>47</v>
      </c>
      <c r="O131" s="12" t="str">
        <f t="shared" si="9"/>
        <v>Nov-24</v>
      </c>
    </row>
    <row r="132" spans="1:15" x14ac:dyDescent="0.35">
      <c r="A132" s="4" t="s">
        <v>15</v>
      </c>
      <c r="B132" s="5">
        <v>2001</v>
      </c>
      <c r="C132" s="5">
        <v>4</v>
      </c>
      <c r="D132" s="6" t="s">
        <v>181</v>
      </c>
      <c r="E132" s="6"/>
      <c r="F132" s="7" t="s">
        <v>17</v>
      </c>
      <c r="G132" s="6" t="s">
        <v>164</v>
      </c>
      <c r="H132" s="13" t="s">
        <v>182</v>
      </c>
      <c r="I132" s="8" t="s">
        <v>20</v>
      </c>
      <c r="J132" s="14">
        <v>45615</v>
      </c>
      <c r="K132" s="10">
        <v>3</v>
      </c>
      <c r="L132" s="13"/>
      <c r="M132" s="8" t="s">
        <v>22</v>
      </c>
      <c r="N132" s="11">
        <f t="shared" si="8"/>
        <v>47</v>
      </c>
      <c r="O132" s="12" t="str">
        <f t="shared" si="9"/>
        <v>Nov-24</v>
      </c>
    </row>
    <row r="133" spans="1:15" x14ac:dyDescent="0.35">
      <c r="A133" s="4" t="s">
        <v>15</v>
      </c>
      <c r="B133" s="5">
        <v>2001</v>
      </c>
      <c r="C133" s="5">
        <v>2</v>
      </c>
      <c r="D133" s="6" t="s">
        <v>125</v>
      </c>
      <c r="E133" s="6"/>
      <c r="F133" s="7" t="s">
        <v>17</v>
      </c>
      <c r="G133" s="6" t="s">
        <v>170</v>
      </c>
      <c r="H133" s="13" t="s">
        <v>183</v>
      </c>
      <c r="I133" s="8" t="s">
        <v>20</v>
      </c>
      <c r="J133" s="14">
        <v>45615</v>
      </c>
      <c r="K133" s="10">
        <v>6</v>
      </c>
      <c r="L133" s="13"/>
      <c r="M133" s="8" t="s">
        <v>22</v>
      </c>
      <c r="N133" s="11">
        <f t="shared" si="8"/>
        <v>47</v>
      </c>
      <c r="O133" s="12" t="str">
        <f t="shared" si="9"/>
        <v>Nov-24</v>
      </c>
    </row>
    <row r="134" spans="1:15" ht="58" x14ac:dyDescent="0.35">
      <c r="A134" s="4" t="s">
        <v>15</v>
      </c>
      <c r="B134" s="5">
        <v>4001</v>
      </c>
      <c r="C134" s="5">
        <v>2</v>
      </c>
      <c r="D134" s="6" t="s">
        <v>79</v>
      </c>
      <c r="E134" s="6"/>
      <c r="F134" s="7" t="s">
        <v>17</v>
      </c>
      <c r="G134" s="6" t="s">
        <v>177</v>
      </c>
      <c r="H134" s="13" t="s">
        <v>184</v>
      </c>
      <c r="I134" s="8" t="s">
        <v>20</v>
      </c>
      <c r="J134" s="14">
        <v>45616</v>
      </c>
      <c r="K134" s="10">
        <v>9</v>
      </c>
      <c r="L134" s="13"/>
      <c r="M134" s="8" t="s">
        <v>22</v>
      </c>
      <c r="N134" s="11">
        <f t="shared" si="8"/>
        <v>47</v>
      </c>
      <c r="O134" s="12" t="str">
        <f t="shared" si="9"/>
        <v>Nov-24</v>
      </c>
    </row>
    <row r="135" spans="1:15" ht="43.5" x14ac:dyDescent="0.35">
      <c r="A135" s="4" t="s">
        <v>15</v>
      </c>
      <c r="B135" s="5">
        <v>1001</v>
      </c>
      <c r="C135" s="5">
        <v>5</v>
      </c>
      <c r="D135" s="6" t="s">
        <v>185</v>
      </c>
      <c r="E135" s="6"/>
      <c r="F135" s="7" t="s">
        <v>17</v>
      </c>
      <c r="G135" s="6" t="s">
        <v>60</v>
      </c>
      <c r="H135" s="13" t="s">
        <v>186</v>
      </c>
      <c r="I135" s="8" t="s">
        <v>20</v>
      </c>
      <c r="J135" s="14">
        <v>45617</v>
      </c>
      <c r="K135" s="10">
        <v>2.5</v>
      </c>
      <c r="L135" s="13"/>
      <c r="M135" s="8" t="s">
        <v>22</v>
      </c>
      <c r="N135" s="11">
        <f t="shared" si="8"/>
        <v>47</v>
      </c>
      <c r="O135" s="12" t="str">
        <f t="shared" si="9"/>
        <v>Nov-24</v>
      </c>
    </row>
    <row r="136" spans="1:15" ht="29" x14ac:dyDescent="0.35">
      <c r="A136" s="4" t="s">
        <v>15</v>
      </c>
      <c r="B136" s="5">
        <v>4001</v>
      </c>
      <c r="C136" s="5">
        <v>4</v>
      </c>
      <c r="D136" s="6" t="s">
        <v>181</v>
      </c>
      <c r="E136" s="6"/>
      <c r="F136" s="7" t="s">
        <v>17</v>
      </c>
      <c r="G136" s="6" t="s">
        <v>164</v>
      </c>
      <c r="H136" s="13" t="s">
        <v>187</v>
      </c>
      <c r="I136" s="8" t="s">
        <v>20</v>
      </c>
      <c r="J136" s="14">
        <v>45617</v>
      </c>
      <c r="K136" s="10">
        <v>5</v>
      </c>
      <c r="L136" s="13"/>
      <c r="M136" s="8" t="s">
        <v>22</v>
      </c>
      <c r="N136" s="11">
        <f t="shared" si="8"/>
        <v>47</v>
      </c>
      <c r="O136" s="12" t="str">
        <f t="shared" si="9"/>
        <v>Nov-24</v>
      </c>
    </row>
    <row r="137" spans="1:15" x14ac:dyDescent="0.35">
      <c r="A137" s="4" t="s">
        <v>15</v>
      </c>
      <c r="B137" s="5">
        <v>2001</v>
      </c>
      <c r="C137" s="5">
        <v>2</v>
      </c>
      <c r="D137" s="6" t="s">
        <v>125</v>
      </c>
      <c r="E137" s="6"/>
      <c r="F137" s="7" t="s">
        <v>17</v>
      </c>
      <c r="G137" s="6" t="s">
        <v>170</v>
      </c>
      <c r="H137" s="13" t="s">
        <v>188</v>
      </c>
      <c r="I137" s="8" t="s">
        <v>20</v>
      </c>
      <c r="J137" s="14">
        <v>45617</v>
      </c>
      <c r="K137" s="10">
        <v>1.5</v>
      </c>
      <c r="L137" s="13"/>
      <c r="M137" s="8" t="s">
        <v>22</v>
      </c>
      <c r="N137" s="11">
        <f t="shared" si="8"/>
        <v>47</v>
      </c>
      <c r="O137" s="12" t="str">
        <f t="shared" si="9"/>
        <v>Nov-24</v>
      </c>
    </row>
    <row r="138" spans="1:15" ht="29" x14ac:dyDescent="0.35">
      <c r="A138" s="15" t="s">
        <v>15</v>
      </c>
      <c r="B138" s="16">
        <v>4001</v>
      </c>
      <c r="C138" s="16">
        <v>2</v>
      </c>
      <c r="D138" s="17" t="s">
        <v>79</v>
      </c>
      <c r="E138" s="17"/>
      <c r="F138" s="18" t="s">
        <v>17</v>
      </c>
      <c r="G138" s="17" t="s">
        <v>177</v>
      </c>
      <c r="H138" s="24" t="s">
        <v>189</v>
      </c>
      <c r="I138" s="19" t="s">
        <v>20</v>
      </c>
      <c r="J138" s="20">
        <v>45617</v>
      </c>
      <c r="K138" s="21">
        <v>9</v>
      </c>
      <c r="L138" s="24"/>
      <c r="M138" s="19" t="s">
        <v>22</v>
      </c>
      <c r="N138" s="22">
        <f t="shared" si="8"/>
        <v>47</v>
      </c>
      <c r="O138" s="23" t="str">
        <f t="shared" si="9"/>
        <v>Nov-24</v>
      </c>
    </row>
    <row r="139" spans="1:15" ht="29" x14ac:dyDescent="0.35">
      <c r="A139" s="4" t="s">
        <v>15</v>
      </c>
      <c r="B139" s="5">
        <v>2001</v>
      </c>
      <c r="C139" s="5">
        <v>5</v>
      </c>
      <c r="D139" s="6" t="s">
        <v>190</v>
      </c>
      <c r="E139" s="6"/>
      <c r="F139" s="7" t="s">
        <v>17</v>
      </c>
      <c r="G139" s="6" t="s">
        <v>60</v>
      </c>
      <c r="H139" s="13" t="s">
        <v>191</v>
      </c>
      <c r="I139" s="8" t="s">
        <v>20</v>
      </c>
      <c r="J139" s="14">
        <v>45621</v>
      </c>
      <c r="K139" s="10">
        <v>3</v>
      </c>
      <c r="L139" s="13"/>
      <c r="M139" s="8" t="s">
        <v>22</v>
      </c>
      <c r="N139" s="11">
        <f t="shared" si="8"/>
        <v>48</v>
      </c>
      <c r="O139" s="12" t="str">
        <f t="shared" si="9"/>
        <v>Nov-24</v>
      </c>
    </row>
    <row r="140" spans="1:15" ht="29" x14ac:dyDescent="0.35">
      <c r="A140" s="4" t="s">
        <v>15</v>
      </c>
      <c r="B140" s="5">
        <v>4001</v>
      </c>
      <c r="C140" s="5">
        <v>5</v>
      </c>
      <c r="D140" s="6" t="s">
        <v>190</v>
      </c>
      <c r="E140" s="6"/>
      <c r="F140" s="7" t="s">
        <v>17</v>
      </c>
      <c r="G140" s="6" t="s">
        <v>60</v>
      </c>
      <c r="H140" s="13" t="s">
        <v>192</v>
      </c>
      <c r="I140" s="8" t="s">
        <v>20</v>
      </c>
      <c r="J140" s="14">
        <v>45621</v>
      </c>
      <c r="K140" s="10">
        <v>5</v>
      </c>
      <c r="L140" s="13"/>
      <c r="M140" s="8" t="s">
        <v>22</v>
      </c>
      <c r="N140" s="11">
        <f t="shared" si="8"/>
        <v>48</v>
      </c>
      <c r="O140" s="12" t="str">
        <f t="shared" si="9"/>
        <v>Nov-24</v>
      </c>
    </row>
    <row r="141" spans="1:15" ht="29" x14ac:dyDescent="0.35">
      <c r="A141" s="4" t="s">
        <v>15</v>
      </c>
      <c r="B141" s="5">
        <v>2001</v>
      </c>
      <c r="C141" s="5">
        <v>2</v>
      </c>
      <c r="D141" s="6" t="s">
        <v>79</v>
      </c>
      <c r="E141" s="6"/>
      <c r="F141" s="7" t="s">
        <v>17</v>
      </c>
      <c r="G141" s="6" t="s">
        <v>60</v>
      </c>
      <c r="H141" s="13" t="s">
        <v>193</v>
      </c>
      <c r="I141" s="8" t="s">
        <v>20</v>
      </c>
      <c r="J141" s="14">
        <v>45621</v>
      </c>
      <c r="K141" s="10">
        <v>1</v>
      </c>
      <c r="L141" s="13"/>
      <c r="M141" s="8" t="s">
        <v>22</v>
      </c>
      <c r="N141" s="11">
        <f t="shared" si="8"/>
        <v>48</v>
      </c>
      <c r="O141" s="12" t="str">
        <f t="shared" si="9"/>
        <v>Nov-24</v>
      </c>
    </row>
    <row r="142" spans="1:15" ht="29" x14ac:dyDescent="0.35">
      <c r="A142" s="4" t="s">
        <v>15</v>
      </c>
      <c r="B142" s="5">
        <v>2001</v>
      </c>
      <c r="C142" s="5">
        <v>5</v>
      </c>
      <c r="D142" s="6" t="s">
        <v>190</v>
      </c>
      <c r="E142" s="6"/>
      <c r="F142" s="7" t="s">
        <v>17</v>
      </c>
      <c r="G142" s="6" t="s">
        <v>60</v>
      </c>
      <c r="H142" s="13" t="s">
        <v>194</v>
      </c>
      <c r="I142" s="8" t="s">
        <v>20</v>
      </c>
      <c r="J142" s="14">
        <v>45622</v>
      </c>
      <c r="K142" s="10">
        <v>2</v>
      </c>
      <c r="L142" s="13"/>
      <c r="M142" s="8" t="s">
        <v>22</v>
      </c>
      <c r="N142" s="11">
        <f t="shared" si="8"/>
        <v>48</v>
      </c>
      <c r="O142" s="12" t="str">
        <f t="shared" si="9"/>
        <v>Nov-24</v>
      </c>
    </row>
    <row r="143" spans="1:15" ht="29" x14ac:dyDescent="0.35">
      <c r="A143" s="4" t="s">
        <v>15</v>
      </c>
      <c r="B143" s="5">
        <v>4001</v>
      </c>
      <c r="C143" s="5">
        <v>4</v>
      </c>
      <c r="D143" s="6" t="s">
        <v>195</v>
      </c>
      <c r="E143" s="6"/>
      <c r="F143" s="7" t="s">
        <v>17</v>
      </c>
      <c r="G143" s="6" t="s">
        <v>196</v>
      </c>
      <c r="H143" s="13" t="s">
        <v>197</v>
      </c>
      <c r="I143" s="8" t="s">
        <v>20</v>
      </c>
      <c r="J143" s="14">
        <v>45622</v>
      </c>
      <c r="K143" s="10">
        <v>7</v>
      </c>
      <c r="L143" s="13"/>
      <c r="M143" s="8" t="s">
        <v>22</v>
      </c>
      <c r="N143" s="11">
        <f t="shared" si="8"/>
        <v>48</v>
      </c>
      <c r="O143" s="12" t="str">
        <f t="shared" si="9"/>
        <v>Nov-24</v>
      </c>
    </row>
    <row r="144" spans="1:15" ht="58" x14ac:dyDescent="0.35">
      <c r="A144" s="4" t="s">
        <v>15</v>
      </c>
      <c r="B144" s="5">
        <v>2001</v>
      </c>
      <c r="C144" s="5">
        <v>5</v>
      </c>
      <c r="D144" s="6" t="s">
        <v>190</v>
      </c>
      <c r="E144" s="6"/>
      <c r="F144" s="7" t="s">
        <v>17</v>
      </c>
      <c r="G144" s="6" t="s">
        <v>60</v>
      </c>
      <c r="H144" s="13" t="s">
        <v>198</v>
      </c>
      <c r="I144" s="8" t="s">
        <v>20</v>
      </c>
      <c r="J144" s="14">
        <v>45623</v>
      </c>
      <c r="K144" s="10">
        <v>1.5</v>
      </c>
      <c r="L144" s="13"/>
      <c r="M144" s="8" t="s">
        <v>22</v>
      </c>
      <c r="N144" s="11">
        <f t="shared" si="8"/>
        <v>48</v>
      </c>
      <c r="O144" s="12" t="str">
        <f t="shared" si="9"/>
        <v>Nov-24</v>
      </c>
    </row>
    <row r="145" spans="1:15" ht="43.5" x14ac:dyDescent="0.35">
      <c r="A145" s="4" t="s">
        <v>15</v>
      </c>
      <c r="B145" s="5">
        <v>5001</v>
      </c>
      <c r="C145" s="5">
        <v>4</v>
      </c>
      <c r="D145" s="6" t="s">
        <v>195</v>
      </c>
      <c r="E145" s="6"/>
      <c r="F145" s="7" t="s">
        <v>17</v>
      </c>
      <c r="G145" s="6" t="s">
        <v>196</v>
      </c>
      <c r="H145" s="13" t="s">
        <v>199</v>
      </c>
      <c r="I145" s="8" t="s">
        <v>20</v>
      </c>
      <c r="J145" s="14">
        <v>45623</v>
      </c>
      <c r="K145" s="10">
        <v>7.5</v>
      </c>
      <c r="L145" s="13"/>
      <c r="M145" s="8" t="s">
        <v>22</v>
      </c>
      <c r="N145" s="11">
        <f t="shared" si="8"/>
        <v>48</v>
      </c>
      <c r="O145" s="12" t="str">
        <f t="shared" si="9"/>
        <v>Nov-24</v>
      </c>
    </row>
    <row r="146" spans="1:15" ht="29" x14ac:dyDescent="0.35">
      <c r="A146" s="15" t="s">
        <v>15</v>
      </c>
      <c r="B146" s="16">
        <v>5001</v>
      </c>
      <c r="C146" s="16">
        <v>4</v>
      </c>
      <c r="D146" s="17" t="s">
        <v>195</v>
      </c>
      <c r="E146" s="17"/>
      <c r="F146" s="18" t="s">
        <v>17</v>
      </c>
      <c r="G146" s="17" t="s">
        <v>196</v>
      </c>
      <c r="H146" s="24" t="s">
        <v>200</v>
      </c>
      <c r="I146" s="19" t="s">
        <v>20</v>
      </c>
      <c r="J146" s="20">
        <v>45624</v>
      </c>
      <c r="K146" s="21">
        <v>9</v>
      </c>
      <c r="L146" s="24"/>
      <c r="M146" s="19" t="s">
        <v>22</v>
      </c>
      <c r="N146" s="22">
        <f t="shared" si="8"/>
        <v>48</v>
      </c>
      <c r="O146" s="23" t="str">
        <f t="shared" si="9"/>
        <v>Nov-24</v>
      </c>
    </row>
    <row r="147" spans="1:15" ht="29" x14ac:dyDescent="0.35">
      <c r="A147" s="4" t="s">
        <v>15</v>
      </c>
      <c r="B147" s="5">
        <v>2001</v>
      </c>
      <c r="C147" s="5">
        <v>5</v>
      </c>
      <c r="D147" s="6" t="s">
        <v>195</v>
      </c>
      <c r="E147" s="6"/>
      <c r="F147" s="7" t="s">
        <v>17</v>
      </c>
      <c r="G147" s="6" t="s">
        <v>196</v>
      </c>
      <c r="H147" s="13" t="s">
        <v>201</v>
      </c>
      <c r="I147" s="8" t="s">
        <v>20</v>
      </c>
      <c r="J147" s="14">
        <v>45628</v>
      </c>
      <c r="K147" s="10">
        <v>8</v>
      </c>
      <c r="L147" s="13"/>
      <c r="M147" s="8" t="s">
        <v>22</v>
      </c>
      <c r="N147" s="11">
        <f t="shared" si="8"/>
        <v>49</v>
      </c>
      <c r="O147" s="12" t="str">
        <f t="shared" si="9"/>
        <v>Dec-24</v>
      </c>
    </row>
    <row r="148" spans="1:15" ht="29" x14ac:dyDescent="0.35">
      <c r="A148" s="4" t="s">
        <v>15</v>
      </c>
      <c r="B148" s="5">
        <v>2001</v>
      </c>
      <c r="C148" s="5">
        <v>2</v>
      </c>
      <c r="D148" s="6" t="s">
        <v>79</v>
      </c>
      <c r="E148" s="6"/>
      <c r="F148" s="7" t="s">
        <v>17</v>
      </c>
      <c r="G148" s="6" t="s">
        <v>60</v>
      </c>
      <c r="H148" s="13" t="s">
        <v>202</v>
      </c>
      <c r="I148" s="8" t="s">
        <v>20</v>
      </c>
      <c r="J148" s="14">
        <v>45628</v>
      </c>
      <c r="K148" s="10">
        <v>1</v>
      </c>
      <c r="L148" s="13"/>
      <c r="M148" s="8" t="s">
        <v>22</v>
      </c>
      <c r="N148" s="11">
        <f t="shared" si="8"/>
        <v>49</v>
      </c>
      <c r="O148" s="12" t="str">
        <f t="shared" si="9"/>
        <v>Dec-24</v>
      </c>
    </row>
    <row r="149" spans="1:15" x14ac:dyDescent="0.35">
      <c r="A149" s="4" t="s">
        <v>15</v>
      </c>
      <c r="B149" s="5">
        <v>10001</v>
      </c>
      <c r="C149" s="5">
        <v>2</v>
      </c>
      <c r="D149" s="6" t="s">
        <v>125</v>
      </c>
      <c r="E149" s="6"/>
      <c r="F149" s="7" t="s">
        <v>17</v>
      </c>
      <c r="G149" s="6" t="s">
        <v>170</v>
      </c>
      <c r="H149" s="13" t="s">
        <v>203</v>
      </c>
      <c r="I149" s="8" t="s">
        <v>20</v>
      </c>
      <c r="J149" s="14">
        <v>45629</v>
      </c>
      <c r="K149" s="10">
        <v>9</v>
      </c>
      <c r="L149" s="13"/>
      <c r="M149" s="8" t="s">
        <v>22</v>
      </c>
      <c r="N149" s="11">
        <f t="shared" si="8"/>
        <v>49</v>
      </c>
      <c r="O149" s="12" t="str">
        <f t="shared" si="9"/>
        <v>Dec-24</v>
      </c>
    </row>
    <row r="150" spans="1:15" x14ac:dyDescent="0.35">
      <c r="A150" s="4" t="s">
        <v>15</v>
      </c>
      <c r="B150" s="5">
        <v>10001</v>
      </c>
      <c r="C150" s="5">
        <v>2</v>
      </c>
      <c r="D150" s="6" t="s">
        <v>125</v>
      </c>
      <c r="E150" s="6"/>
      <c r="F150" s="7" t="s">
        <v>17</v>
      </c>
      <c r="G150" s="6" t="s">
        <v>170</v>
      </c>
      <c r="H150" s="13" t="s">
        <v>188</v>
      </c>
      <c r="I150" s="8" t="s">
        <v>20</v>
      </c>
      <c r="J150" s="14">
        <v>45630</v>
      </c>
      <c r="K150" s="10">
        <v>9</v>
      </c>
      <c r="L150" s="13"/>
      <c r="M150" s="8" t="s">
        <v>22</v>
      </c>
      <c r="N150" s="11">
        <f t="shared" si="8"/>
        <v>49</v>
      </c>
      <c r="O150" s="12" t="str">
        <f t="shared" si="9"/>
        <v>Dec-24</v>
      </c>
    </row>
    <row r="151" spans="1:15" ht="29" x14ac:dyDescent="0.35">
      <c r="A151" s="4" t="s">
        <v>15</v>
      </c>
      <c r="B151" s="5">
        <v>4001</v>
      </c>
      <c r="C151" s="5">
        <v>5</v>
      </c>
      <c r="D151" s="6" t="s">
        <v>195</v>
      </c>
      <c r="E151" s="6"/>
      <c r="F151" s="7" t="s">
        <v>17</v>
      </c>
      <c r="G151" s="6" t="s">
        <v>196</v>
      </c>
      <c r="H151" s="13" t="s">
        <v>204</v>
      </c>
      <c r="I151" s="8" t="s">
        <v>20</v>
      </c>
      <c r="J151" s="14">
        <v>45631</v>
      </c>
      <c r="K151" s="10">
        <v>9</v>
      </c>
      <c r="L151" s="13"/>
      <c r="M151" s="8" t="s">
        <v>22</v>
      </c>
      <c r="N151" s="11">
        <f t="shared" si="8"/>
        <v>49</v>
      </c>
      <c r="O151" s="12" t="str">
        <f t="shared" si="9"/>
        <v>Dec-24</v>
      </c>
    </row>
    <row r="152" spans="1:15" ht="29" x14ac:dyDescent="0.35">
      <c r="A152" s="15" t="s">
        <v>15</v>
      </c>
      <c r="B152" s="16">
        <v>4001</v>
      </c>
      <c r="C152" s="16">
        <v>5</v>
      </c>
      <c r="D152" s="17" t="s">
        <v>195</v>
      </c>
      <c r="E152" s="17"/>
      <c r="F152" s="18" t="s">
        <v>17</v>
      </c>
      <c r="G152" s="17" t="s">
        <v>196</v>
      </c>
      <c r="H152" s="24" t="s">
        <v>205</v>
      </c>
      <c r="I152" s="19" t="s">
        <v>20</v>
      </c>
      <c r="J152" s="20">
        <v>45632</v>
      </c>
      <c r="K152" s="21">
        <v>9</v>
      </c>
      <c r="L152" s="24"/>
      <c r="M152" s="19" t="s">
        <v>22</v>
      </c>
      <c r="N152" s="22">
        <f t="shared" si="8"/>
        <v>49</v>
      </c>
      <c r="O152" s="23" t="str">
        <f t="shared" si="9"/>
        <v>Dec-24</v>
      </c>
    </row>
    <row r="153" spans="1:15" x14ac:dyDescent="0.35">
      <c r="A153" s="4" t="s">
        <v>15</v>
      </c>
      <c r="B153" s="5">
        <v>10001</v>
      </c>
      <c r="C153" s="5">
        <v>2</v>
      </c>
      <c r="D153" s="6" t="s">
        <v>125</v>
      </c>
      <c r="E153" s="6"/>
      <c r="F153" s="7" t="s">
        <v>17</v>
      </c>
      <c r="G153" s="6" t="s">
        <v>206</v>
      </c>
      <c r="H153" s="13" t="s">
        <v>207</v>
      </c>
      <c r="I153" s="8" t="s">
        <v>20</v>
      </c>
      <c r="J153" s="14">
        <v>45635</v>
      </c>
      <c r="K153" s="10">
        <v>9</v>
      </c>
      <c r="L153" s="13"/>
      <c r="M153" s="8" t="s">
        <v>22</v>
      </c>
      <c r="N153" s="11">
        <f t="shared" si="8"/>
        <v>50</v>
      </c>
      <c r="O153" s="12" t="str">
        <f t="shared" si="9"/>
        <v>Dec-24</v>
      </c>
    </row>
    <row r="154" spans="1:15" ht="29" x14ac:dyDescent="0.35">
      <c r="A154" s="4" t="s">
        <v>15</v>
      </c>
      <c r="B154" s="5">
        <v>10001</v>
      </c>
      <c r="C154" s="5">
        <v>2</v>
      </c>
      <c r="D154" s="6" t="s">
        <v>125</v>
      </c>
      <c r="E154" s="6"/>
      <c r="F154" s="7" t="s">
        <v>17</v>
      </c>
      <c r="G154" s="6" t="s">
        <v>206</v>
      </c>
      <c r="H154" s="13" t="s">
        <v>202</v>
      </c>
      <c r="I154" s="8" t="s">
        <v>20</v>
      </c>
      <c r="J154" s="14">
        <v>45636</v>
      </c>
      <c r="K154" s="10">
        <v>9</v>
      </c>
      <c r="L154" s="13"/>
      <c r="M154" s="8" t="s">
        <v>22</v>
      </c>
      <c r="N154" s="11">
        <f t="shared" si="8"/>
        <v>50</v>
      </c>
      <c r="O154" s="12" t="str">
        <f t="shared" si="9"/>
        <v>Dec-24</v>
      </c>
    </row>
    <row r="155" spans="1:15" ht="29" x14ac:dyDescent="0.35">
      <c r="A155" s="4" t="s">
        <v>15</v>
      </c>
      <c r="B155" s="5">
        <v>10001</v>
      </c>
      <c r="C155" s="5">
        <v>2</v>
      </c>
      <c r="D155" s="6" t="s">
        <v>125</v>
      </c>
      <c r="E155" s="6"/>
      <c r="F155" s="7" t="s">
        <v>17</v>
      </c>
      <c r="G155" s="6" t="s">
        <v>206</v>
      </c>
      <c r="H155" s="13" t="s">
        <v>202</v>
      </c>
      <c r="I155" s="8" t="s">
        <v>20</v>
      </c>
      <c r="J155" s="14">
        <v>45638</v>
      </c>
      <c r="K155" s="10">
        <v>9</v>
      </c>
      <c r="L155" s="13"/>
      <c r="M155" s="8" t="s">
        <v>22</v>
      </c>
      <c r="N155" s="11">
        <f t="shared" si="8"/>
        <v>50</v>
      </c>
      <c r="O155" s="12" t="str">
        <f t="shared" si="9"/>
        <v>Dec-24</v>
      </c>
    </row>
    <row r="156" spans="1:15" ht="29" x14ac:dyDescent="0.35">
      <c r="A156" s="4" t="s">
        <v>15</v>
      </c>
      <c r="B156" s="5">
        <v>4001</v>
      </c>
      <c r="C156" s="5">
        <v>5</v>
      </c>
      <c r="D156" s="6" t="s">
        <v>195</v>
      </c>
      <c r="E156" s="6"/>
      <c r="F156" s="7" t="s">
        <v>17</v>
      </c>
      <c r="G156" s="6" t="s">
        <v>196</v>
      </c>
      <c r="H156" s="13" t="s">
        <v>208</v>
      </c>
      <c r="I156" s="8" t="s">
        <v>20</v>
      </c>
      <c r="J156" s="14">
        <v>45639</v>
      </c>
      <c r="K156" s="10">
        <v>9</v>
      </c>
      <c r="L156" s="13"/>
      <c r="M156" s="8" t="s">
        <v>22</v>
      </c>
      <c r="N156" s="11">
        <f t="shared" si="8"/>
        <v>50</v>
      </c>
      <c r="O156" s="12" t="str">
        <f t="shared" si="9"/>
        <v>Dec-24</v>
      </c>
    </row>
    <row r="157" spans="1:15" ht="29" x14ac:dyDescent="0.35">
      <c r="A157" s="4" t="s">
        <v>15</v>
      </c>
      <c r="B157" s="5">
        <v>4001</v>
      </c>
      <c r="C157" s="5">
        <v>5</v>
      </c>
      <c r="D157" s="6" t="s">
        <v>195</v>
      </c>
      <c r="E157" s="6"/>
      <c r="F157" s="7" t="s">
        <v>17</v>
      </c>
      <c r="G157" s="6" t="s">
        <v>196</v>
      </c>
      <c r="H157" s="13" t="s">
        <v>209</v>
      </c>
      <c r="I157" s="8" t="s">
        <v>20</v>
      </c>
      <c r="J157" s="14">
        <v>45639</v>
      </c>
      <c r="K157" s="10">
        <v>5</v>
      </c>
      <c r="L157" s="13"/>
      <c r="M157" s="8" t="s">
        <v>22</v>
      </c>
      <c r="N157" s="11">
        <f t="shared" si="8"/>
        <v>50</v>
      </c>
      <c r="O157" s="12" t="str">
        <f t="shared" si="9"/>
        <v>Dec-24</v>
      </c>
    </row>
    <row r="158" spans="1:15" ht="29" x14ac:dyDescent="0.35">
      <c r="A158" s="15" t="s">
        <v>15</v>
      </c>
      <c r="B158" s="16">
        <v>4001</v>
      </c>
      <c r="C158" s="16">
        <v>2</v>
      </c>
      <c r="D158" s="17" t="s">
        <v>79</v>
      </c>
      <c r="E158" s="17"/>
      <c r="F158" s="18" t="s">
        <v>17</v>
      </c>
      <c r="G158" s="17" t="s">
        <v>177</v>
      </c>
      <c r="H158" s="24" t="s">
        <v>210</v>
      </c>
      <c r="I158" s="19" t="s">
        <v>20</v>
      </c>
      <c r="J158" s="20">
        <v>45639</v>
      </c>
      <c r="K158" s="21">
        <v>4</v>
      </c>
      <c r="L158" s="24"/>
      <c r="M158" s="19" t="s">
        <v>22</v>
      </c>
      <c r="N158" s="22">
        <f t="shared" si="8"/>
        <v>50</v>
      </c>
      <c r="O158" s="23" t="str">
        <f t="shared" si="9"/>
        <v>Dec-24</v>
      </c>
    </row>
    <row r="159" spans="1:15" ht="29" x14ac:dyDescent="0.35">
      <c r="A159" s="4" t="s">
        <v>15</v>
      </c>
      <c r="B159" s="5">
        <v>7001</v>
      </c>
      <c r="C159" s="5">
        <v>5</v>
      </c>
      <c r="D159" s="6" t="s">
        <v>195</v>
      </c>
      <c r="E159" s="6"/>
      <c r="F159" s="7" t="s">
        <v>17</v>
      </c>
      <c r="G159" s="6" t="s">
        <v>196</v>
      </c>
      <c r="H159" s="13" t="s">
        <v>211</v>
      </c>
      <c r="I159" s="8" t="s">
        <v>20</v>
      </c>
      <c r="J159" s="14">
        <v>45642</v>
      </c>
      <c r="K159" s="10">
        <v>9</v>
      </c>
      <c r="L159" s="13"/>
      <c r="M159" s="8" t="s">
        <v>22</v>
      </c>
      <c r="N159" s="11">
        <f t="shared" si="8"/>
        <v>51</v>
      </c>
      <c r="O159" s="12" t="str">
        <f t="shared" si="9"/>
        <v>Dec-24</v>
      </c>
    </row>
    <row r="160" spans="1:15" ht="29" x14ac:dyDescent="0.35">
      <c r="A160" s="4" t="s">
        <v>15</v>
      </c>
      <c r="B160" s="5">
        <v>10001</v>
      </c>
      <c r="C160" s="5">
        <v>2</v>
      </c>
      <c r="D160" s="6" t="s">
        <v>125</v>
      </c>
      <c r="E160" s="6"/>
      <c r="F160" s="7" t="s">
        <v>17</v>
      </c>
      <c r="G160" s="6" t="s">
        <v>177</v>
      </c>
      <c r="H160" s="13" t="s">
        <v>212</v>
      </c>
      <c r="I160" s="8" t="s">
        <v>20</v>
      </c>
      <c r="J160" s="14">
        <v>45643</v>
      </c>
      <c r="K160" s="10">
        <v>3</v>
      </c>
      <c r="L160" s="13"/>
      <c r="M160" s="8" t="s">
        <v>22</v>
      </c>
      <c r="N160" s="11">
        <f t="shared" si="8"/>
        <v>51</v>
      </c>
      <c r="O160" s="12" t="str">
        <f t="shared" si="9"/>
        <v>Dec-24</v>
      </c>
    </row>
    <row r="161" spans="1:15" ht="29" x14ac:dyDescent="0.35">
      <c r="A161" s="4" t="s">
        <v>15</v>
      </c>
      <c r="B161" s="5">
        <v>11001</v>
      </c>
      <c r="C161" s="5">
        <v>2</v>
      </c>
      <c r="D161" s="6" t="s">
        <v>213</v>
      </c>
      <c r="E161" s="6"/>
      <c r="F161" s="7" t="s">
        <v>17</v>
      </c>
      <c r="G161" s="6" t="s">
        <v>214</v>
      </c>
      <c r="H161" s="13" t="s">
        <v>215</v>
      </c>
      <c r="I161" s="8" t="s">
        <v>20</v>
      </c>
      <c r="J161" s="14">
        <v>45643</v>
      </c>
      <c r="K161" s="10">
        <v>2</v>
      </c>
      <c r="L161" s="13"/>
      <c r="M161" s="8" t="s">
        <v>22</v>
      </c>
      <c r="N161" s="11">
        <f t="shared" si="8"/>
        <v>51</v>
      </c>
      <c r="O161" s="12" t="str">
        <f t="shared" si="9"/>
        <v>Dec-24</v>
      </c>
    </row>
    <row r="162" spans="1:15" ht="29" x14ac:dyDescent="0.35">
      <c r="A162" s="4" t="s">
        <v>15</v>
      </c>
      <c r="B162" s="5">
        <v>4001</v>
      </c>
      <c r="C162" s="5">
        <v>5</v>
      </c>
      <c r="D162" s="6" t="s">
        <v>195</v>
      </c>
      <c r="E162" s="6"/>
      <c r="F162" s="7" t="s">
        <v>17</v>
      </c>
      <c r="G162" s="6" t="s">
        <v>196</v>
      </c>
      <c r="H162" s="13" t="s">
        <v>216</v>
      </c>
      <c r="I162" s="8" t="s">
        <v>20</v>
      </c>
      <c r="J162" s="14">
        <v>45643</v>
      </c>
      <c r="K162" s="10">
        <v>4</v>
      </c>
      <c r="L162" s="13"/>
      <c r="M162" s="8" t="s">
        <v>22</v>
      </c>
      <c r="N162" s="11">
        <f t="shared" ref="N162:N193" si="10">IF(J162&gt;0,WEEKNUM(J162,1),"")</f>
        <v>51</v>
      </c>
      <c r="O162" s="12" t="str">
        <f t="shared" ref="O162:O193" si="11">IF(J162&gt;0,TEXT(J162,"Mmm-yy"),"")</f>
        <v>Dec-24</v>
      </c>
    </row>
    <row r="163" spans="1:15" ht="29" x14ac:dyDescent="0.35">
      <c r="A163" s="4" t="s">
        <v>15</v>
      </c>
      <c r="B163" s="5">
        <v>4001</v>
      </c>
      <c r="C163" s="5">
        <v>5</v>
      </c>
      <c r="D163" s="6" t="s">
        <v>195</v>
      </c>
      <c r="E163" s="6"/>
      <c r="F163" s="7" t="s">
        <v>17</v>
      </c>
      <c r="G163" s="6" t="s">
        <v>196</v>
      </c>
      <c r="H163" s="13" t="s">
        <v>217</v>
      </c>
      <c r="I163" s="8" t="s">
        <v>20</v>
      </c>
      <c r="J163" s="14">
        <v>45644</v>
      </c>
      <c r="K163" s="10">
        <v>9</v>
      </c>
      <c r="L163" s="13"/>
      <c r="M163" s="8" t="s">
        <v>22</v>
      </c>
      <c r="N163" s="11">
        <f t="shared" si="10"/>
        <v>51</v>
      </c>
      <c r="O163" s="12" t="str">
        <f t="shared" si="11"/>
        <v>Dec-24</v>
      </c>
    </row>
    <row r="164" spans="1:15" ht="29" x14ac:dyDescent="0.35">
      <c r="A164" s="4" t="s">
        <v>15</v>
      </c>
      <c r="B164" s="5">
        <v>11001</v>
      </c>
      <c r="C164" s="5">
        <v>6</v>
      </c>
      <c r="D164" s="6" t="s">
        <v>213</v>
      </c>
      <c r="E164" s="6"/>
      <c r="F164" s="7" t="s">
        <v>17</v>
      </c>
      <c r="G164" s="6" t="s">
        <v>214</v>
      </c>
      <c r="H164" s="13" t="s">
        <v>218</v>
      </c>
      <c r="I164" s="8" t="s">
        <v>20</v>
      </c>
      <c r="J164" s="14">
        <v>45645</v>
      </c>
      <c r="K164" s="10">
        <v>3</v>
      </c>
      <c r="L164" s="13"/>
      <c r="M164" s="8" t="s">
        <v>22</v>
      </c>
      <c r="N164" s="11">
        <f t="shared" si="10"/>
        <v>51</v>
      </c>
      <c r="O164" s="12" t="str">
        <f t="shared" si="11"/>
        <v>Dec-24</v>
      </c>
    </row>
    <row r="165" spans="1:15" ht="29" x14ac:dyDescent="0.35">
      <c r="A165" s="4" t="s">
        <v>15</v>
      </c>
      <c r="B165" s="5">
        <v>4001</v>
      </c>
      <c r="C165" s="5">
        <v>5</v>
      </c>
      <c r="D165" s="6" t="s">
        <v>195</v>
      </c>
      <c r="E165" s="6"/>
      <c r="F165" s="7" t="s">
        <v>17</v>
      </c>
      <c r="G165" s="6" t="s">
        <v>196</v>
      </c>
      <c r="H165" s="13" t="s">
        <v>219</v>
      </c>
      <c r="I165" s="8" t="s">
        <v>20</v>
      </c>
      <c r="J165" s="14">
        <v>45645</v>
      </c>
      <c r="K165" s="10">
        <v>6</v>
      </c>
      <c r="L165" s="13"/>
      <c r="M165" s="8" t="s">
        <v>22</v>
      </c>
      <c r="N165" s="11">
        <f t="shared" si="10"/>
        <v>51</v>
      </c>
      <c r="O165" s="12" t="str">
        <f t="shared" si="11"/>
        <v>Dec-24</v>
      </c>
    </row>
    <row r="166" spans="1:15" ht="72.5" x14ac:dyDescent="0.35">
      <c r="A166" s="15" t="s">
        <v>15</v>
      </c>
      <c r="B166" s="16">
        <v>1001</v>
      </c>
      <c r="C166" s="16">
        <v>6</v>
      </c>
      <c r="D166" s="17" t="s">
        <v>195</v>
      </c>
      <c r="E166" s="17"/>
      <c r="F166" s="18" t="s">
        <v>17</v>
      </c>
      <c r="G166" s="17" t="s">
        <v>196</v>
      </c>
      <c r="H166" s="24" t="s">
        <v>220</v>
      </c>
      <c r="I166" s="19" t="s">
        <v>20</v>
      </c>
      <c r="J166" s="20">
        <v>45646</v>
      </c>
      <c r="K166" s="21">
        <v>9</v>
      </c>
      <c r="L166" s="24"/>
      <c r="M166" s="19" t="s">
        <v>22</v>
      </c>
      <c r="N166" s="22">
        <f t="shared" si="10"/>
        <v>51</v>
      </c>
      <c r="O166" s="23" t="str">
        <f t="shared" si="11"/>
        <v>Dec-24</v>
      </c>
    </row>
    <row r="167" spans="1:15" ht="29" x14ac:dyDescent="0.35">
      <c r="A167" s="4" t="s">
        <v>15</v>
      </c>
      <c r="B167" s="5">
        <v>7001</v>
      </c>
      <c r="C167" s="5">
        <v>2</v>
      </c>
      <c r="D167" s="6" t="s">
        <v>221</v>
      </c>
      <c r="E167" s="6"/>
      <c r="F167" s="7" t="s">
        <v>17</v>
      </c>
      <c r="G167" s="6" t="s">
        <v>177</v>
      </c>
      <c r="H167" s="13" t="s">
        <v>222</v>
      </c>
      <c r="I167" s="8" t="s">
        <v>20</v>
      </c>
      <c r="J167" s="14">
        <v>45649</v>
      </c>
      <c r="K167" s="10">
        <v>9</v>
      </c>
      <c r="L167" s="13"/>
      <c r="M167" s="8" t="s">
        <v>22</v>
      </c>
      <c r="N167" s="11">
        <f t="shared" si="10"/>
        <v>52</v>
      </c>
      <c r="O167" s="12" t="str">
        <f t="shared" si="11"/>
        <v>Dec-24</v>
      </c>
    </row>
    <row r="168" spans="1:15" ht="29" x14ac:dyDescent="0.35">
      <c r="A168" s="4" t="s">
        <v>15</v>
      </c>
      <c r="B168" s="5">
        <v>7001</v>
      </c>
      <c r="C168" s="5">
        <v>2</v>
      </c>
      <c r="D168" s="6" t="s">
        <v>125</v>
      </c>
      <c r="E168" s="6"/>
      <c r="F168" s="7" t="s">
        <v>17</v>
      </c>
      <c r="G168" s="6" t="s">
        <v>177</v>
      </c>
      <c r="H168" s="13" t="s">
        <v>223</v>
      </c>
      <c r="I168" s="8" t="s">
        <v>20</v>
      </c>
      <c r="J168" s="14">
        <v>45650</v>
      </c>
      <c r="K168" s="10">
        <v>9</v>
      </c>
      <c r="L168" s="13"/>
      <c r="M168" s="8" t="s">
        <v>22</v>
      </c>
      <c r="N168" s="11">
        <f t="shared" si="10"/>
        <v>52</v>
      </c>
      <c r="O168" s="12" t="str">
        <f t="shared" si="11"/>
        <v>Dec-24</v>
      </c>
    </row>
    <row r="169" spans="1:15" ht="29" x14ac:dyDescent="0.35">
      <c r="A169" s="4" t="s">
        <v>15</v>
      </c>
      <c r="B169" s="5">
        <v>1001</v>
      </c>
      <c r="C169" s="5">
        <v>5</v>
      </c>
      <c r="D169" s="6" t="s">
        <v>190</v>
      </c>
      <c r="E169" s="6"/>
      <c r="F169" s="7" t="s">
        <v>224</v>
      </c>
      <c r="G169" s="6" t="s">
        <v>60</v>
      </c>
      <c r="H169" s="13" t="s">
        <v>225</v>
      </c>
      <c r="I169" s="8" t="s">
        <v>20</v>
      </c>
      <c r="J169" s="14">
        <v>45652</v>
      </c>
      <c r="K169" s="10">
        <v>9</v>
      </c>
      <c r="L169" s="13"/>
      <c r="M169" s="8" t="s">
        <v>22</v>
      </c>
      <c r="N169" s="11">
        <f t="shared" si="10"/>
        <v>52</v>
      </c>
      <c r="O169" s="12" t="str">
        <f t="shared" si="11"/>
        <v>Dec-24</v>
      </c>
    </row>
    <row r="170" spans="1:15" ht="29" x14ac:dyDescent="0.35">
      <c r="A170" s="15" t="s">
        <v>15</v>
      </c>
      <c r="B170" s="16">
        <v>2001</v>
      </c>
      <c r="C170" s="16">
        <v>5</v>
      </c>
      <c r="D170" s="17" t="s">
        <v>190</v>
      </c>
      <c r="E170" s="17"/>
      <c r="F170" s="18" t="s">
        <v>224</v>
      </c>
      <c r="G170" s="17" t="s">
        <v>60</v>
      </c>
      <c r="H170" s="24" t="s">
        <v>226</v>
      </c>
      <c r="I170" s="19" t="s">
        <v>20</v>
      </c>
      <c r="J170" s="20">
        <v>45653</v>
      </c>
      <c r="K170" s="21">
        <v>9</v>
      </c>
      <c r="L170" s="24"/>
      <c r="M170" s="19" t="s">
        <v>22</v>
      </c>
      <c r="N170" s="22">
        <f t="shared" si="10"/>
        <v>52</v>
      </c>
      <c r="O170" s="23" t="str">
        <f t="shared" si="11"/>
        <v>Dec-24</v>
      </c>
    </row>
    <row r="171" spans="1:15" ht="29" x14ac:dyDescent="0.35">
      <c r="A171" s="4" t="s">
        <v>15</v>
      </c>
      <c r="B171" s="5">
        <v>7001</v>
      </c>
      <c r="C171" s="5">
        <v>5</v>
      </c>
      <c r="D171" s="6" t="s">
        <v>190</v>
      </c>
      <c r="E171" s="6"/>
      <c r="F171" s="7" t="s">
        <v>224</v>
      </c>
      <c r="G171" s="6" t="s">
        <v>60</v>
      </c>
      <c r="H171" s="13" t="s">
        <v>227</v>
      </c>
      <c r="I171" s="8" t="s">
        <v>20</v>
      </c>
      <c r="J171" s="14">
        <v>45656</v>
      </c>
      <c r="K171" s="10">
        <v>9</v>
      </c>
      <c r="L171" s="13"/>
      <c r="M171" s="8" t="s">
        <v>22</v>
      </c>
      <c r="N171" s="11">
        <f t="shared" si="10"/>
        <v>53</v>
      </c>
      <c r="O171" s="12" t="str">
        <f t="shared" si="11"/>
        <v>Dec-24</v>
      </c>
    </row>
    <row r="172" spans="1:15" ht="29" x14ac:dyDescent="0.35">
      <c r="A172" s="4" t="s">
        <v>15</v>
      </c>
      <c r="B172" s="5">
        <v>1001</v>
      </c>
      <c r="C172" s="5">
        <v>6</v>
      </c>
      <c r="D172" s="6" t="s">
        <v>228</v>
      </c>
      <c r="E172" s="6"/>
      <c r="F172" s="7" t="s">
        <v>17</v>
      </c>
      <c r="G172" s="6" t="s">
        <v>177</v>
      </c>
      <c r="H172" s="13" t="s">
        <v>229</v>
      </c>
      <c r="I172" s="8" t="s">
        <v>20</v>
      </c>
      <c r="J172" s="14">
        <v>45657</v>
      </c>
      <c r="K172" s="10">
        <v>9</v>
      </c>
      <c r="L172" s="13"/>
      <c r="M172" s="8" t="s">
        <v>22</v>
      </c>
      <c r="N172" s="11">
        <f t="shared" si="10"/>
        <v>53</v>
      </c>
      <c r="O172" s="12" t="str">
        <f t="shared" si="11"/>
        <v>Dec-24</v>
      </c>
    </row>
    <row r="173" spans="1:15" x14ac:dyDescent="0.35">
      <c r="A173" s="4" t="s">
        <v>15</v>
      </c>
      <c r="B173" s="5">
        <v>12001</v>
      </c>
      <c r="C173" s="5"/>
      <c r="D173" s="6" t="s">
        <v>230</v>
      </c>
      <c r="E173" s="6"/>
      <c r="F173" s="7"/>
      <c r="G173" s="6"/>
      <c r="H173" s="13" t="s">
        <v>231</v>
      </c>
      <c r="I173" s="8" t="s">
        <v>20</v>
      </c>
      <c r="J173" s="14">
        <v>45658</v>
      </c>
      <c r="K173" s="10">
        <v>9</v>
      </c>
      <c r="L173" s="13"/>
      <c r="M173" s="8" t="s">
        <v>22</v>
      </c>
      <c r="N173" s="11">
        <f t="shared" si="10"/>
        <v>1</v>
      </c>
      <c r="O173" s="12" t="str">
        <f t="shared" si="11"/>
        <v>Jan-25</v>
      </c>
    </row>
    <row r="174" spans="1:15" x14ac:dyDescent="0.35">
      <c r="A174" s="4" t="s">
        <v>15</v>
      </c>
      <c r="B174" s="5">
        <v>1001</v>
      </c>
      <c r="C174" s="5">
        <v>6</v>
      </c>
      <c r="D174" s="6" t="s">
        <v>228</v>
      </c>
      <c r="E174" s="6"/>
      <c r="F174" s="7" t="s">
        <v>17</v>
      </c>
      <c r="G174" s="6" t="s">
        <v>177</v>
      </c>
      <c r="H174" s="13" t="s">
        <v>232</v>
      </c>
      <c r="I174" s="8" t="s">
        <v>20</v>
      </c>
      <c r="J174" s="14">
        <v>45659</v>
      </c>
      <c r="K174" s="10">
        <v>9</v>
      </c>
      <c r="L174" s="13"/>
      <c r="M174" s="8" t="s">
        <v>22</v>
      </c>
      <c r="N174" s="11">
        <f t="shared" si="10"/>
        <v>1</v>
      </c>
      <c r="O174" s="12" t="str">
        <f t="shared" si="11"/>
        <v>Jan-25</v>
      </c>
    </row>
    <row r="175" spans="1:15" x14ac:dyDescent="0.35">
      <c r="A175" s="4" t="s">
        <v>15</v>
      </c>
      <c r="B175" s="5">
        <v>2001</v>
      </c>
      <c r="C175" s="5">
        <v>6</v>
      </c>
      <c r="D175" s="6" t="s">
        <v>228</v>
      </c>
      <c r="E175" s="6"/>
      <c r="F175" s="7" t="s">
        <v>17</v>
      </c>
      <c r="G175" s="6" t="s">
        <v>177</v>
      </c>
      <c r="H175" s="13" t="s">
        <v>233</v>
      </c>
      <c r="I175" s="8" t="s">
        <v>20</v>
      </c>
      <c r="J175" s="14">
        <v>45660</v>
      </c>
      <c r="K175" s="10">
        <v>9</v>
      </c>
      <c r="L175" s="13"/>
      <c r="M175" s="8" t="s">
        <v>22</v>
      </c>
      <c r="N175" s="11">
        <f t="shared" si="10"/>
        <v>1</v>
      </c>
      <c r="O175" s="12" t="str">
        <f t="shared" si="11"/>
        <v>Jan-25</v>
      </c>
    </row>
    <row r="176" spans="1:15" x14ac:dyDescent="0.35">
      <c r="A176" s="4" t="s">
        <v>15</v>
      </c>
      <c r="B176" s="5">
        <v>7001</v>
      </c>
      <c r="C176" s="5">
        <v>5</v>
      </c>
      <c r="D176" s="6" t="s">
        <v>228</v>
      </c>
      <c r="E176" s="6"/>
      <c r="F176" s="7" t="s">
        <v>17</v>
      </c>
      <c r="G176" s="6" t="s">
        <v>177</v>
      </c>
      <c r="H176" s="13" t="s">
        <v>234</v>
      </c>
      <c r="I176" s="8" t="s">
        <v>20</v>
      </c>
      <c r="J176" s="14">
        <v>45663</v>
      </c>
      <c r="K176" s="10">
        <v>9</v>
      </c>
      <c r="L176" s="13"/>
      <c r="M176" s="8" t="s">
        <v>22</v>
      </c>
      <c r="N176" s="11">
        <f t="shared" si="10"/>
        <v>2</v>
      </c>
      <c r="O176" s="12" t="str">
        <f t="shared" si="11"/>
        <v>Jan-25</v>
      </c>
    </row>
    <row r="177" spans="1:15" x14ac:dyDescent="0.35">
      <c r="A177" s="4" t="s">
        <v>15</v>
      </c>
      <c r="B177" s="5">
        <v>1001</v>
      </c>
      <c r="C177" s="5">
        <v>6</v>
      </c>
      <c r="D177" s="6" t="s">
        <v>228</v>
      </c>
      <c r="E177" s="6"/>
      <c r="F177" s="7" t="s">
        <v>17</v>
      </c>
      <c r="G177" s="6" t="s">
        <v>177</v>
      </c>
      <c r="H177" s="13" t="s">
        <v>234</v>
      </c>
      <c r="I177" s="8" t="s">
        <v>20</v>
      </c>
      <c r="J177" s="14">
        <v>45664</v>
      </c>
      <c r="K177" s="10">
        <v>9</v>
      </c>
      <c r="L177" s="13"/>
      <c r="M177" s="8" t="s">
        <v>22</v>
      </c>
      <c r="N177" s="11">
        <f t="shared" si="10"/>
        <v>2</v>
      </c>
      <c r="O177" s="12" t="str">
        <f t="shared" si="11"/>
        <v>Jan-25</v>
      </c>
    </row>
    <row r="178" spans="1:15" x14ac:dyDescent="0.35">
      <c r="A178" s="4" t="s">
        <v>15</v>
      </c>
      <c r="B178" s="5">
        <v>1001</v>
      </c>
      <c r="C178" s="5">
        <v>6</v>
      </c>
      <c r="D178" s="6" t="s">
        <v>228</v>
      </c>
      <c r="E178" s="6"/>
      <c r="F178" s="7" t="s">
        <v>17</v>
      </c>
      <c r="G178" s="6" t="s">
        <v>177</v>
      </c>
      <c r="H178" s="13" t="s">
        <v>235</v>
      </c>
      <c r="I178" s="8" t="s">
        <v>20</v>
      </c>
      <c r="J178" s="14">
        <v>45665</v>
      </c>
      <c r="K178" s="10">
        <v>9</v>
      </c>
      <c r="L178" s="13"/>
      <c r="M178" s="8" t="s">
        <v>22</v>
      </c>
      <c r="N178" s="11">
        <f t="shared" si="10"/>
        <v>2</v>
      </c>
      <c r="O178" s="12" t="str">
        <f t="shared" si="11"/>
        <v>Jan-25</v>
      </c>
    </row>
    <row r="179" spans="1:15" x14ac:dyDescent="0.35">
      <c r="A179" s="4" t="s">
        <v>15</v>
      </c>
      <c r="B179" s="5">
        <v>2001</v>
      </c>
      <c r="C179" s="5">
        <v>6</v>
      </c>
      <c r="D179" s="6" t="s">
        <v>228</v>
      </c>
      <c r="E179" s="6"/>
      <c r="F179" s="7" t="s">
        <v>17</v>
      </c>
      <c r="G179" s="6" t="s">
        <v>177</v>
      </c>
      <c r="H179" s="13" t="s">
        <v>233</v>
      </c>
      <c r="I179" s="8" t="s">
        <v>20</v>
      </c>
      <c r="J179" s="14">
        <v>45666</v>
      </c>
      <c r="K179" s="10">
        <v>3.5</v>
      </c>
      <c r="L179" s="13"/>
      <c r="M179" s="8" t="s">
        <v>22</v>
      </c>
      <c r="N179" s="11">
        <f t="shared" si="10"/>
        <v>2</v>
      </c>
      <c r="O179" s="12" t="str">
        <f t="shared" si="11"/>
        <v>Jan-25</v>
      </c>
    </row>
    <row r="180" spans="1:15" ht="29" x14ac:dyDescent="0.35">
      <c r="A180" s="4" t="s">
        <v>15</v>
      </c>
      <c r="B180" s="5">
        <v>4001</v>
      </c>
      <c r="C180" s="5">
        <v>5</v>
      </c>
      <c r="D180" s="6" t="s">
        <v>190</v>
      </c>
      <c r="E180" s="6"/>
      <c r="F180" s="7" t="s">
        <v>224</v>
      </c>
      <c r="G180" s="6" t="s">
        <v>60</v>
      </c>
      <c r="H180" s="13" t="s">
        <v>236</v>
      </c>
      <c r="I180" s="8" t="s">
        <v>20</v>
      </c>
      <c r="J180" s="14">
        <v>45666</v>
      </c>
      <c r="K180" s="10">
        <v>5</v>
      </c>
      <c r="L180" s="13"/>
      <c r="M180" s="8" t="s">
        <v>22</v>
      </c>
      <c r="N180" s="11">
        <f t="shared" si="10"/>
        <v>2</v>
      </c>
      <c r="O180" s="12" t="str">
        <f t="shared" si="11"/>
        <v>Jan-25</v>
      </c>
    </row>
    <row r="181" spans="1:15" x14ac:dyDescent="0.35">
      <c r="A181" s="4" t="s">
        <v>15</v>
      </c>
      <c r="B181" s="5">
        <v>11001</v>
      </c>
      <c r="C181" s="5">
        <v>1</v>
      </c>
      <c r="D181" s="6" t="s">
        <v>213</v>
      </c>
      <c r="E181" s="6"/>
      <c r="F181" s="7"/>
      <c r="G181" s="6" t="s">
        <v>214</v>
      </c>
      <c r="H181" s="13" t="s">
        <v>237</v>
      </c>
      <c r="I181" s="8" t="s">
        <v>20</v>
      </c>
      <c r="J181" s="14">
        <v>45666</v>
      </c>
      <c r="K181" s="10">
        <v>0.5</v>
      </c>
      <c r="L181" s="13"/>
      <c r="M181" s="8" t="s">
        <v>22</v>
      </c>
      <c r="N181" s="11">
        <f t="shared" si="10"/>
        <v>2</v>
      </c>
      <c r="O181" s="12" t="str">
        <f t="shared" si="11"/>
        <v>Jan-25</v>
      </c>
    </row>
    <row r="182" spans="1:15" x14ac:dyDescent="0.35">
      <c r="A182" s="4" t="s">
        <v>15</v>
      </c>
      <c r="B182" s="5">
        <v>2001</v>
      </c>
      <c r="C182" s="5">
        <v>6</v>
      </c>
      <c r="D182" s="6" t="s">
        <v>228</v>
      </c>
      <c r="E182" s="6"/>
      <c r="F182" s="7" t="s">
        <v>17</v>
      </c>
      <c r="G182" s="6" t="s">
        <v>177</v>
      </c>
      <c r="H182" s="13" t="s">
        <v>233</v>
      </c>
      <c r="I182" s="8" t="s">
        <v>20</v>
      </c>
      <c r="J182" s="14">
        <v>45667</v>
      </c>
      <c r="K182" s="10">
        <v>5</v>
      </c>
      <c r="L182" s="13"/>
      <c r="M182" s="8" t="s">
        <v>22</v>
      </c>
      <c r="N182" s="11">
        <f t="shared" si="10"/>
        <v>2</v>
      </c>
      <c r="O182" s="12" t="str">
        <f t="shared" si="11"/>
        <v>Jan-25</v>
      </c>
    </row>
    <row r="183" spans="1:15" x14ac:dyDescent="0.35">
      <c r="A183" s="4" t="s">
        <v>15</v>
      </c>
      <c r="B183" s="5">
        <v>12001</v>
      </c>
      <c r="C183" s="5">
        <v>1</v>
      </c>
      <c r="D183" s="6" t="s">
        <v>230</v>
      </c>
      <c r="E183" s="6"/>
      <c r="F183" s="7"/>
      <c r="G183" s="6" t="s">
        <v>238</v>
      </c>
      <c r="H183" s="13" t="s">
        <v>238</v>
      </c>
      <c r="I183" s="8" t="s">
        <v>20</v>
      </c>
      <c r="J183" s="14">
        <v>45667</v>
      </c>
      <c r="K183" s="10">
        <v>4</v>
      </c>
      <c r="L183" s="13"/>
      <c r="M183" s="8" t="s">
        <v>22</v>
      </c>
      <c r="N183" s="11">
        <f t="shared" si="10"/>
        <v>2</v>
      </c>
      <c r="O183" s="12" t="str">
        <f t="shared" si="11"/>
        <v>Jan-25</v>
      </c>
    </row>
    <row r="184" spans="1:15" ht="29" x14ac:dyDescent="0.35">
      <c r="A184" s="4" t="s">
        <v>15</v>
      </c>
      <c r="B184" s="5">
        <v>2001</v>
      </c>
      <c r="C184" s="5">
        <v>6</v>
      </c>
      <c r="D184" s="6" t="s">
        <v>228</v>
      </c>
      <c r="E184" s="6"/>
      <c r="F184" s="7" t="s">
        <v>17</v>
      </c>
      <c r="G184" s="6" t="s">
        <v>177</v>
      </c>
      <c r="H184" s="13" t="s">
        <v>239</v>
      </c>
      <c r="I184" s="8" t="s">
        <v>20</v>
      </c>
      <c r="J184" s="14">
        <v>45670</v>
      </c>
      <c r="K184" s="10">
        <v>7</v>
      </c>
      <c r="L184" s="13"/>
      <c r="M184" s="8" t="s">
        <v>22</v>
      </c>
      <c r="N184" s="11">
        <f t="shared" si="10"/>
        <v>3</v>
      </c>
      <c r="O184" s="12" t="str">
        <f t="shared" si="11"/>
        <v>Jan-25</v>
      </c>
    </row>
    <row r="185" spans="1:15" ht="29" x14ac:dyDescent="0.35">
      <c r="A185" s="4" t="s">
        <v>15</v>
      </c>
      <c r="B185" s="5">
        <v>1001</v>
      </c>
      <c r="C185" s="5">
        <v>6</v>
      </c>
      <c r="D185" s="6" t="s">
        <v>228</v>
      </c>
      <c r="E185" s="6"/>
      <c r="F185" s="7" t="s">
        <v>17</v>
      </c>
      <c r="G185" s="6" t="s">
        <v>177</v>
      </c>
      <c r="H185" s="13" t="s">
        <v>240</v>
      </c>
      <c r="I185" s="8" t="s">
        <v>20</v>
      </c>
      <c r="J185" s="14">
        <v>45670</v>
      </c>
      <c r="K185" s="10">
        <v>2</v>
      </c>
      <c r="L185" s="13"/>
      <c r="M185" s="8" t="s">
        <v>22</v>
      </c>
      <c r="N185" s="11">
        <f t="shared" si="10"/>
        <v>3</v>
      </c>
      <c r="O185" s="12" t="str">
        <f t="shared" si="11"/>
        <v>Jan-25</v>
      </c>
    </row>
    <row r="186" spans="1:15" x14ac:dyDescent="0.35">
      <c r="A186" s="4" t="s">
        <v>15</v>
      </c>
      <c r="B186" s="5">
        <v>12001</v>
      </c>
      <c r="C186" s="5"/>
      <c r="D186" s="6" t="s">
        <v>230</v>
      </c>
      <c r="E186" s="6"/>
      <c r="F186" s="7"/>
      <c r="G186" s="6"/>
      <c r="H186" s="13" t="s">
        <v>241</v>
      </c>
      <c r="I186" s="8" t="s">
        <v>20</v>
      </c>
      <c r="J186" s="14">
        <v>45671</v>
      </c>
      <c r="K186" s="10">
        <v>9</v>
      </c>
      <c r="L186" s="13"/>
      <c r="M186" s="8" t="s">
        <v>22</v>
      </c>
      <c r="N186" s="11">
        <f t="shared" si="10"/>
        <v>3</v>
      </c>
      <c r="O186" s="12" t="str">
        <f t="shared" si="11"/>
        <v>Jan-25</v>
      </c>
    </row>
    <row r="187" spans="1:15" x14ac:dyDescent="0.35">
      <c r="A187" s="4" t="s">
        <v>15</v>
      </c>
      <c r="B187" s="5">
        <v>12001</v>
      </c>
      <c r="C187" s="5"/>
      <c r="D187" s="6" t="s">
        <v>230</v>
      </c>
      <c r="E187" s="6"/>
      <c r="F187" s="7"/>
      <c r="G187" s="6"/>
      <c r="H187" s="13" t="s">
        <v>242</v>
      </c>
      <c r="I187" s="8" t="s">
        <v>20</v>
      </c>
      <c r="J187" s="14">
        <v>45672</v>
      </c>
      <c r="K187" s="10">
        <v>9</v>
      </c>
      <c r="L187" s="13"/>
      <c r="M187" s="8" t="s">
        <v>22</v>
      </c>
      <c r="N187" s="11">
        <f t="shared" si="10"/>
        <v>3</v>
      </c>
      <c r="O187" s="12" t="str">
        <f t="shared" si="11"/>
        <v>Jan-25</v>
      </c>
    </row>
    <row r="188" spans="1:15" x14ac:dyDescent="0.35">
      <c r="A188" s="4" t="s">
        <v>15</v>
      </c>
      <c r="B188" s="5">
        <v>2001</v>
      </c>
      <c r="C188" s="5">
        <v>6</v>
      </c>
      <c r="D188" s="6" t="s">
        <v>228</v>
      </c>
      <c r="E188" s="6"/>
      <c r="F188" s="7" t="s">
        <v>17</v>
      </c>
      <c r="G188" s="6" t="s">
        <v>177</v>
      </c>
      <c r="H188" s="13" t="s">
        <v>235</v>
      </c>
      <c r="I188" s="8" t="s">
        <v>20</v>
      </c>
      <c r="J188" s="14">
        <v>45673</v>
      </c>
      <c r="K188" s="10">
        <v>9</v>
      </c>
      <c r="L188" s="13"/>
      <c r="M188" s="8" t="s">
        <v>22</v>
      </c>
      <c r="N188" s="11">
        <f t="shared" si="10"/>
        <v>3</v>
      </c>
      <c r="O188" s="12" t="str">
        <f t="shared" si="11"/>
        <v>Jan-25</v>
      </c>
    </row>
    <row r="189" spans="1:15" x14ac:dyDescent="0.35">
      <c r="A189" s="15" t="s">
        <v>15</v>
      </c>
      <c r="B189" s="16">
        <v>2001</v>
      </c>
      <c r="C189" s="16">
        <v>6</v>
      </c>
      <c r="D189" s="17" t="s">
        <v>228</v>
      </c>
      <c r="E189" s="17"/>
      <c r="F189" s="18" t="s">
        <v>224</v>
      </c>
      <c r="G189" s="17" t="s">
        <v>60</v>
      </c>
      <c r="H189" s="24" t="s">
        <v>234</v>
      </c>
      <c r="I189" s="19" t="s">
        <v>20</v>
      </c>
      <c r="J189" s="20">
        <v>45674</v>
      </c>
      <c r="K189" s="21">
        <v>9</v>
      </c>
      <c r="L189" s="24"/>
      <c r="M189" s="19" t="s">
        <v>22</v>
      </c>
      <c r="N189" s="22">
        <f t="shared" si="10"/>
        <v>3</v>
      </c>
      <c r="O189" s="23" t="str">
        <f t="shared" si="11"/>
        <v>Jan-25</v>
      </c>
    </row>
    <row r="190" spans="1:15" ht="29" x14ac:dyDescent="0.35">
      <c r="A190" s="4" t="s">
        <v>15</v>
      </c>
      <c r="B190" s="5">
        <v>2001</v>
      </c>
      <c r="C190" s="5">
        <v>6</v>
      </c>
      <c r="D190" s="6" t="s">
        <v>228</v>
      </c>
      <c r="E190" s="6"/>
      <c r="F190" s="7" t="s">
        <v>17</v>
      </c>
      <c r="G190" s="6" t="s">
        <v>177</v>
      </c>
      <c r="H190" s="13" t="s">
        <v>243</v>
      </c>
      <c r="I190" s="8" t="s">
        <v>20</v>
      </c>
      <c r="J190" s="14">
        <v>45677</v>
      </c>
      <c r="K190" s="10">
        <v>9</v>
      </c>
      <c r="L190" s="13"/>
      <c r="M190" s="8" t="s">
        <v>22</v>
      </c>
      <c r="N190" s="11">
        <f t="shared" si="10"/>
        <v>4</v>
      </c>
      <c r="O190" s="12" t="str">
        <f t="shared" si="11"/>
        <v>Jan-25</v>
      </c>
    </row>
    <row r="191" spans="1:15" x14ac:dyDescent="0.35">
      <c r="A191" s="4" t="s">
        <v>15</v>
      </c>
      <c r="B191" s="5">
        <v>2001</v>
      </c>
      <c r="C191" s="5">
        <v>6</v>
      </c>
      <c r="D191" s="6" t="s">
        <v>228</v>
      </c>
      <c r="E191" s="6"/>
      <c r="F191" s="7" t="s">
        <v>17</v>
      </c>
      <c r="G191" s="6" t="s">
        <v>177</v>
      </c>
      <c r="H191" s="13" t="s">
        <v>244</v>
      </c>
      <c r="I191" s="8" t="s">
        <v>20</v>
      </c>
      <c r="J191" s="14">
        <v>45678</v>
      </c>
      <c r="K191" s="10">
        <v>9</v>
      </c>
      <c r="L191" s="13"/>
      <c r="M191" s="8" t="s">
        <v>22</v>
      </c>
      <c r="N191" s="11">
        <f t="shared" si="10"/>
        <v>4</v>
      </c>
      <c r="O191" s="12" t="str">
        <f t="shared" si="11"/>
        <v>Jan-25</v>
      </c>
    </row>
    <row r="192" spans="1:15" ht="29" x14ac:dyDescent="0.35">
      <c r="A192" s="4" t="s">
        <v>15</v>
      </c>
      <c r="B192" s="5">
        <v>2001</v>
      </c>
      <c r="C192" s="5">
        <v>5</v>
      </c>
      <c r="D192" s="6" t="s">
        <v>228</v>
      </c>
      <c r="E192" s="6"/>
      <c r="F192" s="7" t="s">
        <v>17</v>
      </c>
      <c r="G192" s="6" t="s">
        <v>177</v>
      </c>
      <c r="H192" s="13" t="s">
        <v>245</v>
      </c>
      <c r="I192" s="8" t="s">
        <v>20</v>
      </c>
      <c r="J192" s="14">
        <v>45679</v>
      </c>
      <c r="K192" s="10">
        <v>9</v>
      </c>
      <c r="L192" s="13"/>
      <c r="M192" s="8" t="s">
        <v>22</v>
      </c>
      <c r="N192" s="11">
        <f t="shared" si="10"/>
        <v>4</v>
      </c>
      <c r="O192" s="12" t="str">
        <f t="shared" si="11"/>
        <v>Jan-25</v>
      </c>
    </row>
    <row r="193" spans="1:15" ht="29" x14ac:dyDescent="0.35">
      <c r="A193" s="4" t="s">
        <v>15</v>
      </c>
      <c r="B193" s="5">
        <v>2001</v>
      </c>
      <c r="C193" s="5">
        <v>6</v>
      </c>
      <c r="D193" s="6" t="s">
        <v>228</v>
      </c>
      <c r="E193" s="6"/>
      <c r="F193" s="7" t="s">
        <v>17</v>
      </c>
      <c r="G193" s="6" t="s">
        <v>177</v>
      </c>
      <c r="H193" s="13" t="s">
        <v>246</v>
      </c>
      <c r="I193" s="8" t="s">
        <v>20</v>
      </c>
      <c r="J193" s="14">
        <v>45680</v>
      </c>
      <c r="K193" s="10">
        <v>7</v>
      </c>
      <c r="L193" s="13"/>
      <c r="M193" s="8" t="s">
        <v>22</v>
      </c>
      <c r="N193" s="11">
        <f t="shared" si="10"/>
        <v>4</v>
      </c>
      <c r="O193" s="12" t="str">
        <f t="shared" si="11"/>
        <v>Jan-25</v>
      </c>
    </row>
    <row r="194" spans="1:15" x14ac:dyDescent="0.35">
      <c r="A194" s="4" t="s">
        <v>15</v>
      </c>
      <c r="B194" s="5">
        <v>11001</v>
      </c>
      <c r="C194" s="5">
        <v>6</v>
      </c>
      <c r="D194" s="6" t="s">
        <v>228</v>
      </c>
      <c r="E194" s="13"/>
      <c r="F194" s="7" t="s">
        <v>17</v>
      </c>
      <c r="G194" s="6" t="s">
        <v>177</v>
      </c>
      <c r="H194" s="13" t="s">
        <v>247</v>
      </c>
      <c r="I194" s="8" t="s">
        <v>20</v>
      </c>
      <c r="J194" s="14">
        <v>45680</v>
      </c>
      <c r="K194" s="10">
        <v>2</v>
      </c>
      <c r="L194" s="13"/>
      <c r="M194" s="8" t="s">
        <v>22</v>
      </c>
      <c r="N194" s="11">
        <f t="shared" ref="N194:N200" si="12">IF(J194&gt;0,WEEKNUM(J194,1),"")</f>
        <v>4</v>
      </c>
      <c r="O194" s="12" t="str">
        <f t="shared" ref="O194:O200" si="13">IF(J194&gt;0,TEXT(J194,"Mmm-yy"),"")</f>
        <v>Jan-25</v>
      </c>
    </row>
    <row r="195" spans="1:15" ht="29" x14ac:dyDescent="0.35">
      <c r="A195" s="15" t="s">
        <v>15</v>
      </c>
      <c r="B195" s="16">
        <v>2001</v>
      </c>
      <c r="C195" s="16">
        <v>6</v>
      </c>
      <c r="D195" s="17" t="s">
        <v>228</v>
      </c>
      <c r="E195" s="17"/>
      <c r="F195" s="18" t="s">
        <v>17</v>
      </c>
      <c r="G195" s="17" t="s">
        <v>177</v>
      </c>
      <c r="H195" s="24" t="s">
        <v>248</v>
      </c>
      <c r="I195" s="19" t="s">
        <v>20</v>
      </c>
      <c r="J195" s="20">
        <v>45681</v>
      </c>
      <c r="K195" s="21">
        <v>9</v>
      </c>
      <c r="L195" s="24"/>
      <c r="M195" s="19" t="s">
        <v>22</v>
      </c>
      <c r="N195" s="22">
        <f t="shared" si="12"/>
        <v>4</v>
      </c>
      <c r="O195" s="23" t="str">
        <f t="shared" si="13"/>
        <v>Jan-25</v>
      </c>
    </row>
    <row r="196" spans="1:15" ht="29" x14ac:dyDescent="0.35">
      <c r="A196" s="4" t="s">
        <v>15</v>
      </c>
      <c r="B196" s="5">
        <v>2001</v>
      </c>
      <c r="C196" s="5">
        <v>6</v>
      </c>
      <c r="D196" s="6" t="s">
        <v>228</v>
      </c>
      <c r="E196" s="6"/>
      <c r="F196" s="7" t="s">
        <v>17</v>
      </c>
      <c r="G196" s="6" t="s">
        <v>177</v>
      </c>
      <c r="H196" s="13" t="s">
        <v>249</v>
      </c>
      <c r="I196" s="8" t="s">
        <v>20</v>
      </c>
      <c r="J196" s="14">
        <v>45684</v>
      </c>
      <c r="K196" s="10">
        <v>9</v>
      </c>
      <c r="L196" s="13"/>
      <c r="M196" s="8" t="s">
        <v>22</v>
      </c>
      <c r="N196" s="11">
        <f t="shared" si="12"/>
        <v>5</v>
      </c>
      <c r="O196" s="12" t="str">
        <f t="shared" si="13"/>
        <v>Jan-25</v>
      </c>
    </row>
    <row r="197" spans="1:15" ht="43.5" x14ac:dyDescent="0.35">
      <c r="A197" s="4" t="s">
        <v>15</v>
      </c>
      <c r="B197" s="5">
        <v>2001</v>
      </c>
      <c r="C197" s="5">
        <v>6</v>
      </c>
      <c r="D197" s="6" t="s">
        <v>228</v>
      </c>
      <c r="E197" s="6"/>
      <c r="F197" s="7" t="s">
        <v>17</v>
      </c>
      <c r="G197" s="6" t="s">
        <v>177</v>
      </c>
      <c r="H197" s="13" t="s">
        <v>250</v>
      </c>
      <c r="I197" s="8" t="s">
        <v>20</v>
      </c>
      <c r="J197" s="14">
        <v>45685</v>
      </c>
      <c r="K197" s="10">
        <v>9</v>
      </c>
      <c r="L197" s="13"/>
      <c r="M197" s="8" t="s">
        <v>22</v>
      </c>
      <c r="N197" s="11">
        <f t="shared" si="12"/>
        <v>5</v>
      </c>
      <c r="O197" s="12" t="str">
        <f t="shared" si="13"/>
        <v>Jan-25</v>
      </c>
    </row>
    <row r="198" spans="1:15" ht="43.5" x14ac:dyDescent="0.35">
      <c r="A198" s="4" t="s">
        <v>15</v>
      </c>
      <c r="B198" s="5">
        <v>2001</v>
      </c>
      <c r="C198" s="5">
        <v>5</v>
      </c>
      <c r="D198" s="6" t="s">
        <v>228</v>
      </c>
      <c r="E198" s="6"/>
      <c r="F198" s="7" t="s">
        <v>17</v>
      </c>
      <c r="G198" s="6" t="s">
        <v>177</v>
      </c>
      <c r="H198" s="13" t="s">
        <v>250</v>
      </c>
      <c r="I198" s="8" t="s">
        <v>20</v>
      </c>
      <c r="J198" s="14">
        <v>45686</v>
      </c>
      <c r="K198" s="10">
        <v>9</v>
      </c>
      <c r="L198" s="13"/>
      <c r="M198" s="8" t="s">
        <v>22</v>
      </c>
      <c r="N198" s="11">
        <f t="shared" si="12"/>
        <v>5</v>
      </c>
      <c r="O198" s="12" t="str">
        <f t="shared" si="13"/>
        <v>Jan-25</v>
      </c>
    </row>
    <row r="199" spans="1:15" ht="29" x14ac:dyDescent="0.35">
      <c r="A199" s="4" t="s">
        <v>15</v>
      </c>
      <c r="B199" s="5">
        <v>2001</v>
      </c>
      <c r="C199" s="5">
        <v>6</v>
      </c>
      <c r="D199" s="6" t="s">
        <v>228</v>
      </c>
      <c r="E199" s="6"/>
      <c r="F199" s="7" t="s">
        <v>17</v>
      </c>
      <c r="G199" s="6" t="s">
        <v>177</v>
      </c>
      <c r="H199" s="13" t="s">
        <v>251</v>
      </c>
      <c r="I199" s="8" t="s">
        <v>20</v>
      </c>
      <c r="J199" s="14">
        <v>45687</v>
      </c>
      <c r="K199" s="10">
        <v>9</v>
      </c>
      <c r="L199" s="13"/>
      <c r="M199" s="8" t="s">
        <v>22</v>
      </c>
      <c r="N199" s="11">
        <f t="shared" si="12"/>
        <v>5</v>
      </c>
      <c r="O199" s="12" t="str">
        <f t="shared" si="13"/>
        <v>Jan-25</v>
      </c>
    </row>
    <row r="200" spans="1:15" ht="29" x14ac:dyDescent="0.35">
      <c r="A200" s="15" t="s">
        <v>15</v>
      </c>
      <c r="B200" s="16">
        <v>2001</v>
      </c>
      <c r="C200" s="16">
        <v>6</v>
      </c>
      <c r="D200" s="17" t="s">
        <v>228</v>
      </c>
      <c r="E200" s="17"/>
      <c r="F200" s="18" t="s">
        <v>17</v>
      </c>
      <c r="G200" s="17" t="s">
        <v>177</v>
      </c>
      <c r="H200" s="24" t="s">
        <v>252</v>
      </c>
      <c r="I200" s="19" t="s">
        <v>20</v>
      </c>
      <c r="J200" s="20">
        <v>45688</v>
      </c>
      <c r="K200" s="21">
        <v>9</v>
      </c>
      <c r="L200" s="24"/>
      <c r="M200" s="19" t="s">
        <v>22</v>
      </c>
      <c r="N200" s="22">
        <f t="shared" si="12"/>
        <v>5</v>
      </c>
      <c r="O200" s="23" t="str">
        <f t="shared" si="13"/>
        <v>Jan-25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38D81-67D8-412B-A79E-307F065CD550}">
  <dimension ref="A1:O231"/>
  <sheetViews>
    <sheetView tabSelected="1" topLeftCell="A216" workbookViewId="0">
      <selection activeCell="A233" sqref="A233"/>
    </sheetView>
  </sheetViews>
  <sheetFormatPr defaultRowHeight="14.5" x14ac:dyDescent="0.35"/>
  <cols>
    <col min="1" max="1" width="8.6328125" bestFit="1" customWidth="1"/>
    <col min="2" max="2" width="7.36328125" bestFit="1" customWidth="1"/>
    <col min="3" max="3" width="2.81640625" bestFit="1" customWidth="1"/>
    <col min="4" max="4" width="45.36328125" bestFit="1" customWidth="1"/>
    <col min="5" max="5" width="8.453125" bestFit="1" customWidth="1"/>
    <col min="6" max="6" width="12.81640625" bestFit="1" customWidth="1"/>
    <col min="7" max="7" width="17" bestFit="1" customWidth="1"/>
    <col min="8" max="8" width="80.26953125" bestFit="1" customWidth="1"/>
    <col min="9" max="9" width="15.08984375" bestFit="1" customWidth="1"/>
    <col min="10" max="10" width="10.08984375" bestFit="1" customWidth="1"/>
    <col min="11" max="11" width="6.7265625" bestFit="1" customWidth="1"/>
    <col min="12" max="12" width="8.81640625" bestFit="1" customWidth="1"/>
    <col min="13" max="13" width="5.81640625" bestFit="1" customWidth="1"/>
    <col min="14" max="14" width="5" bestFit="1" customWidth="1"/>
    <col min="15" max="15" width="6.90625" bestFit="1" customWidth="1"/>
  </cols>
  <sheetData>
    <row r="1" spans="1:15" ht="48" x14ac:dyDescent="0.35">
      <c r="A1" s="33" t="s">
        <v>0</v>
      </c>
      <c r="B1" s="33" t="s">
        <v>1</v>
      </c>
      <c r="C1" s="33" t="s">
        <v>2</v>
      </c>
      <c r="D1" s="33" t="s">
        <v>3</v>
      </c>
      <c r="E1" s="33" t="s">
        <v>4</v>
      </c>
      <c r="F1" s="33" t="s">
        <v>5</v>
      </c>
      <c r="G1" s="33" t="s">
        <v>253</v>
      </c>
      <c r="H1" s="33" t="s">
        <v>7</v>
      </c>
      <c r="I1" s="33" t="s">
        <v>8</v>
      </c>
      <c r="J1" s="33" t="s">
        <v>9</v>
      </c>
      <c r="K1" s="33" t="s">
        <v>10</v>
      </c>
      <c r="L1" s="33" t="s">
        <v>11</v>
      </c>
      <c r="M1" s="33" t="s">
        <v>12</v>
      </c>
      <c r="N1" s="33" t="s">
        <v>13</v>
      </c>
      <c r="O1" s="33" t="s">
        <v>14</v>
      </c>
    </row>
    <row r="2" spans="1:15" x14ac:dyDescent="0.35">
      <c r="A2" s="15" t="s">
        <v>15</v>
      </c>
      <c r="B2" s="5">
        <v>7001</v>
      </c>
      <c r="C2" s="16">
        <v>5</v>
      </c>
      <c r="D2" s="17" t="s">
        <v>190</v>
      </c>
      <c r="E2" s="6"/>
      <c r="F2" s="18" t="s">
        <v>224</v>
      </c>
      <c r="G2" s="6" t="s">
        <v>60</v>
      </c>
      <c r="H2" s="34" t="s">
        <v>227</v>
      </c>
      <c r="I2" s="8" t="s">
        <v>20</v>
      </c>
      <c r="J2" s="14">
        <v>45656</v>
      </c>
      <c r="K2" s="10">
        <v>9</v>
      </c>
      <c r="L2" s="6"/>
      <c r="M2" s="8" t="s">
        <v>22</v>
      </c>
      <c r="N2" s="11">
        <f t="shared" ref="N2:N10" si="0">IF(J2&gt;0,WEEKNUM(J2,1),"")</f>
        <v>53</v>
      </c>
      <c r="O2" s="12" t="str">
        <f t="shared" ref="O2:O10" si="1">IF(J2&gt;0,TEXT(J2,"Mmm-yy"),"")</f>
        <v>Dec-24</v>
      </c>
    </row>
    <row r="3" spans="1:15" x14ac:dyDescent="0.35">
      <c r="A3" s="15" t="s">
        <v>15</v>
      </c>
      <c r="B3" s="5">
        <v>1001</v>
      </c>
      <c r="C3" s="5">
        <v>6</v>
      </c>
      <c r="D3" s="6" t="s">
        <v>228</v>
      </c>
      <c r="E3" s="6"/>
      <c r="F3" s="7" t="s">
        <v>17</v>
      </c>
      <c r="G3" s="6" t="s">
        <v>177</v>
      </c>
      <c r="H3" s="13" t="s">
        <v>229</v>
      </c>
      <c r="I3" s="8" t="s">
        <v>20</v>
      </c>
      <c r="J3" s="14">
        <v>45657</v>
      </c>
      <c r="K3" s="10">
        <v>9</v>
      </c>
      <c r="L3" s="6"/>
      <c r="M3" s="8" t="s">
        <v>22</v>
      </c>
      <c r="N3" s="11">
        <f t="shared" si="0"/>
        <v>53</v>
      </c>
      <c r="O3" s="12" t="str">
        <f t="shared" si="1"/>
        <v>Dec-24</v>
      </c>
    </row>
    <row r="4" spans="1:15" x14ac:dyDescent="0.35">
      <c r="A4" s="8" t="s">
        <v>15</v>
      </c>
      <c r="B4" s="5">
        <v>12001</v>
      </c>
      <c r="C4" s="5"/>
      <c r="D4" s="6" t="s">
        <v>230</v>
      </c>
      <c r="E4" s="6"/>
      <c r="F4" s="7"/>
      <c r="G4" s="6"/>
      <c r="H4" s="35" t="s">
        <v>231</v>
      </c>
      <c r="I4" s="8" t="s">
        <v>20</v>
      </c>
      <c r="J4" s="14">
        <v>45658</v>
      </c>
      <c r="K4" s="10">
        <v>9</v>
      </c>
      <c r="L4" s="6"/>
      <c r="M4" s="8" t="s">
        <v>22</v>
      </c>
      <c r="N4" s="11">
        <f t="shared" si="0"/>
        <v>1</v>
      </c>
      <c r="O4" s="36" t="str">
        <f t="shared" si="1"/>
        <v>Jan-25</v>
      </c>
    </row>
    <row r="5" spans="1:15" x14ac:dyDescent="0.35">
      <c r="A5" s="4" t="s">
        <v>15</v>
      </c>
      <c r="B5" s="16">
        <v>1001</v>
      </c>
      <c r="C5" s="16">
        <v>6</v>
      </c>
      <c r="D5" s="6" t="s">
        <v>228</v>
      </c>
      <c r="E5" s="17"/>
      <c r="F5" s="7" t="s">
        <v>17</v>
      </c>
      <c r="G5" s="6" t="s">
        <v>177</v>
      </c>
      <c r="H5" s="13" t="s">
        <v>232</v>
      </c>
      <c r="I5" s="19" t="s">
        <v>20</v>
      </c>
      <c r="J5" s="14">
        <v>45659</v>
      </c>
      <c r="K5" s="10">
        <v>9</v>
      </c>
      <c r="L5" s="17"/>
      <c r="M5" s="19" t="s">
        <v>22</v>
      </c>
      <c r="N5" s="22">
        <f t="shared" si="0"/>
        <v>1</v>
      </c>
      <c r="O5" s="23" t="str">
        <f t="shared" si="1"/>
        <v>Jan-25</v>
      </c>
    </row>
    <row r="6" spans="1:15" x14ac:dyDescent="0.35">
      <c r="A6" s="4" t="s">
        <v>15</v>
      </c>
      <c r="B6" s="5">
        <v>2001</v>
      </c>
      <c r="C6" s="16">
        <v>6</v>
      </c>
      <c r="D6" s="6" t="s">
        <v>228</v>
      </c>
      <c r="E6" s="6"/>
      <c r="F6" s="7" t="s">
        <v>17</v>
      </c>
      <c r="G6" s="6" t="s">
        <v>177</v>
      </c>
      <c r="H6" s="13" t="s">
        <v>233</v>
      </c>
      <c r="I6" s="19" t="s">
        <v>20</v>
      </c>
      <c r="J6" s="14">
        <v>45660</v>
      </c>
      <c r="K6" s="10">
        <v>9</v>
      </c>
      <c r="L6" s="6"/>
      <c r="M6" s="19" t="s">
        <v>22</v>
      </c>
      <c r="N6" s="22">
        <f t="shared" si="0"/>
        <v>1</v>
      </c>
      <c r="O6" s="23" t="str">
        <f t="shared" si="1"/>
        <v>Jan-25</v>
      </c>
    </row>
    <row r="7" spans="1:15" x14ac:dyDescent="0.35">
      <c r="A7" s="8" t="s">
        <v>15</v>
      </c>
      <c r="B7" s="5">
        <v>7001</v>
      </c>
      <c r="C7" s="5">
        <v>5</v>
      </c>
      <c r="D7" s="6" t="s">
        <v>228</v>
      </c>
      <c r="E7" s="6"/>
      <c r="F7" s="7" t="s">
        <v>17</v>
      </c>
      <c r="G7" s="6" t="s">
        <v>177</v>
      </c>
      <c r="H7" s="13" t="s">
        <v>234</v>
      </c>
      <c r="I7" s="8" t="s">
        <v>20</v>
      </c>
      <c r="J7" s="14">
        <v>45663</v>
      </c>
      <c r="K7" s="10">
        <v>9</v>
      </c>
      <c r="L7" s="6"/>
      <c r="M7" s="8" t="s">
        <v>22</v>
      </c>
      <c r="N7" s="11">
        <f t="shared" si="0"/>
        <v>2</v>
      </c>
      <c r="O7" s="36" t="str">
        <f t="shared" si="1"/>
        <v>Jan-25</v>
      </c>
    </row>
    <row r="8" spans="1:15" x14ac:dyDescent="0.35">
      <c r="A8" s="8" t="s">
        <v>15</v>
      </c>
      <c r="B8" s="5">
        <v>1001</v>
      </c>
      <c r="C8" s="5">
        <v>6</v>
      </c>
      <c r="D8" s="6" t="s">
        <v>228</v>
      </c>
      <c r="E8" s="6"/>
      <c r="F8" s="7" t="s">
        <v>17</v>
      </c>
      <c r="G8" s="6" t="s">
        <v>177</v>
      </c>
      <c r="H8" s="13" t="s">
        <v>234</v>
      </c>
      <c r="I8" s="8" t="s">
        <v>20</v>
      </c>
      <c r="J8" s="14">
        <v>45664</v>
      </c>
      <c r="K8" s="10">
        <v>9</v>
      </c>
      <c r="L8" s="6"/>
      <c r="M8" s="8" t="s">
        <v>22</v>
      </c>
      <c r="N8" s="11">
        <f t="shared" si="0"/>
        <v>2</v>
      </c>
      <c r="O8" s="36" t="str">
        <f t="shared" si="1"/>
        <v>Jan-25</v>
      </c>
    </row>
    <row r="9" spans="1:15" x14ac:dyDescent="0.35">
      <c r="A9" s="8" t="s">
        <v>15</v>
      </c>
      <c r="B9" s="5">
        <v>1001</v>
      </c>
      <c r="C9" s="5">
        <v>6</v>
      </c>
      <c r="D9" s="6" t="s">
        <v>228</v>
      </c>
      <c r="E9" s="6"/>
      <c r="F9" s="7" t="s">
        <v>17</v>
      </c>
      <c r="G9" s="6" t="s">
        <v>177</v>
      </c>
      <c r="H9" s="13" t="s">
        <v>235</v>
      </c>
      <c r="I9" s="8" t="s">
        <v>20</v>
      </c>
      <c r="J9" s="14">
        <v>45665</v>
      </c>
      <c r="K9" s="10">
        <v>9</v>
      </c>
      <c r="L9" s="6"/>
      <c r="M9" s="8" t="s">
        <v>22</v>
      </c>
      <c r="N9" s="11">
        <f t="shared" si="0"/>
        <v>2</v>
      </c>
      <c r="O9" s="36" t="str">
        <f t="shared" si="1"/>
        <v>Jan-25</v>
      </c>
    </row>
    <row r="10" spans="1:15" x14ac:dyDescent="0.35">
      <c r="A10" s="8" t="s">
        <v>15</v>
      </c>
      <c r="B10" s="5">
        <v>2001</v>
      </c>
      <c r="C10" s="5">
        <v>6</v>
      </c>
      <c r="D10" s="6" t="s">
        <v>228</v>
      </c>
      <c r="E10" s="6"/>
      <c r="F10" s="7" t="s">
        <v>17</v>
      </c>
      <c r="G10" s="6" t="s">
        <v>177</v>
      </c>
      <c r="H10" s="13" t="s">
        <v>233</v>
      </c>
      <c r="I10" s="8" t="s">
        <v>20</v>
      </c>
      <c r="J10" s="14">
        <v>45666</v>
      </c>
      <c r="K10" s="10">
        <v>3.5</v>
      </c>
      <c r="L10" s="6"/>
      <c r="M10" s="8" t="s">
        <v>22</v>
      </c>
      <c r="N10" s="11">
        <f t="shared" si="0"/>
        <v>2</v>
      </c>
      <c r="O10" s="36" t="str">
        <f t="shared" si="1"/>
        <v>Jan-25</v>
      </c>
    </row>
    <row r="11" spans="1:15" x14ac:dyDescent="0.35">
      <c r="A11" s="8" t="s">
        <v>15</v>
      </c>
      <c r="B11" s="5">
        <v>4001</v>
      </c>
      <c r="C11" s="5">
        <v>5</v>
      </c>
      <c r="D11" s="6" t="s">
        <v>190</v>
      </c>
      <c r="E11" s="6"/>
      <c r="F11" s="7" t="s">
        <v>224</v>
      </c>
      <c r="G11" s="6" t="s">
        <v>60</v>
      </c>
      <c r="H11" s="6" t="s">
        <v>236</v>
      </c>
      <c r="I11" s="8" t="s">
        <v>20</v>
      </c>
      <c r="J11" s="14">
        <v>45666</v>
      </c>
      <c r="K11" s="10">
        <v>5</v>
      </c>
      <c r="L11" s="6"/>
      <c r="M11" s="8" t="s">
        <v>22</v>
      </c>
      <c r="N11" s="11">
        <f>IF(J11&gt;0,WEEKNUM(J11,1),"")</f>
        <v>2</v>
      </c>
      <c r="O11" s="36" t="str">
        <f>IF(J11&gt;0,TEXT(J11,"Mmm-yy"),"")</f>
        <v>Jan-25</v>
      </c>
    </row>
    <row r="12" spans="1:15" x14ac:dyDescent="0.35">
      <c r="A12" s="8" t="s">
        <v>15</v>
      </c>
      <c r="B12" s="5">
        <v>11001</v>
      </c>
      <c r="C12" s="5">
        <v>1</v>
      </c>
      <c r="D12" s="6" t="s">
        <v>213</v>
      </c>
      <c r="E12" s="6"/>
      <c r="F12" s="7"/>
      <c r="G12" s="6" t="s">
        <v>214</v>
      </c>
      <c r="H12" s="6" t="s">
        <v>237</v>
      </c>
      <c r="I12" s="8" t="s">
        <v>20</v>
      </c>
      <c r="J12" s="14">
        <v>45666</v>
      </c>
      <c r="K12" s="10">
        <v>0.5</v>
      </c>
      <c r="L12" s="6"/>
      <c r="M12" s="8" t="s">
        <v>22</v>
      </c>
      <c r="N12" s="11">
        <f>IF(J12&gt;0,WEEKNUM(J12,1),"")</f>
        <v>2</v>
      </c>
      <c r="O12" s="36" t="str">
        <f>IF(J12&gt;0,TEXT(J12,"Mmm-yy"),"")</f>
        <v>Jan-25</v>
      </c>
    </row>
    <row r="13" spans="1:15" x14ac:dyDescent="0.35">
      <c r="A13" s="8" t="s">
        <v>15</v>
      </c>
      <c r="B13" s="5">
        <v>2001</v>
      </c>
      <c r="C13" s="5">
        <v>6</v>
      </c>
      <c r="D13" s="6" t="s">
        <v>228</v>
      </c>
      <c r="E13" s="6"/>
      <c r="F13" s="7" t="s">
        <v>17</v>
      </c>
      <c r="G13" s="6" t="s">
        <v>177</v>
      </c>
      <c r="H13" s="13" t="s">
        <v>233</v>
      </c>
      <c r="I13" s="8" t="s">
        <v>20</v>
      </c>
      <c r="J13" s="14">
        <v>45667</v>
      </c>
      <c r="K13" s="10">
        <v>5</v>
      </c>
      <c r="L13" s="6"/>
      <c r="M13" s="8" t="s">
        <v>22</v>
      </c>
      <c r="N13" s="11">
        <f t="shared" ref="N13" si="2">IF(J13&gt;0,WEEKNUM(J13,1),"")</f>
        <v>2</v>
      </c>
      <c r="O13" s="36" t="str">
        <f t="shared" ref="O13" si="3">IF(J13&gt;0,TEXT(J13,"Mmm-yy"),"")</f>
        <v>Jan-25</v>
      </c>
    </row>
    <row r="14" spans="1:15" x14ac:dyDescent="0.35">
      <c r="A14" s="8" t="s">
        <v>15</v>
      </c>
      <c r="B14" s="5">
        <v>12001</v>
      </c>
      <c r="C14" s="5">
        <v>1</v>
      </c>
      <c r="D14" s="6" t="s">
        <v>230</v>
      </c>
      <c r="E14" s="6"/>
      <c r="F14" s="7"/>
      <c r="G14" s="6" t="s">
        <v>238</v>
      </c>
      <c r="H14" s="6" t="s">
        <v>238</v>
      </c>
      <c r="I14" s="8" t="s">
        <v>20</v>
      </c>
      <c r="J14" s="14">
        <v>45667</v>
      </c>
      <c r="K14" s="10">
        <v>4</v>
      </c>
      <c r="L14" s="6"/>
      <c r="M14" s="8" t="s">
        <v>22</v>
      </c>
      <c r="N14" s="11">
        <f>IF(J14&gt;0,WEEKNUM(J14,1),"")</f>
        <v>2</v>
      </c>
      <c r="O14" s="36" t="str">
        <f>IF(J14&gt;0,TEXT(J14,"Mmm-yy"),"")</f>
        <v>Jan-25</v>
      </c>
    </row>
    <row r="15" spans="1:15" x14ac:dyDescent="0.35">
      <c r="A15" s="8" t="s">
        <v>15</v>
      </c>
      <c r="B15" s="5">
        <v>2001</v>
      </c>
      <c r="C15" s="5">
        <v>6</v>
      </c>
      <c r="D15" s="6" t="s">
        <v>228</v>
      </c>
      <c r="E15" s="6"/>
      <c r="F15" s="7" t="s">
        <v>17</v>
      </c>
      <c r="G15" s="6" t="s">
        <v>177</v>
      </c>
      <c r="H15" s="13" t="s">
        <v>239</v>
      </c>
      <c r="I15" s="8" t="s">
        <v>20</v>
      </c>
      <c r="J15" s="14">
        <v>45670</v>
      </c>
      <c r="K15" s="10">
        <v>7</v>
      </c>
      <c r="L15" s="6"/>
      <c r="M15" s="8" t="s">
        <v>22</v>
      </c>
      <c r="N15" s="11">
        <f t="shared" ref="N15" si="4">IF(J15&gt;0,WEEKNUM(J15,1),"")</f>
        <v>3</v>
      </c>
      <c r="O15" s="36" t="str">
        <f t="shared" ref="O15" si="5">IF(J15&gt;0,TEXT(J15,"Mmm-yy"),"")</f>
        <v>Jan-25</v>
      </c>
    </row>
    <row r="16" spans="1:15" x14ac:dyDescent="0.35">
      <c r="A16" s="8" t="s">
        <v>15</v>
      </c>
      <c r="B16" s="5">
        <v>1001</v>
      </c>
      <c r="C16" s="5">
        <v>6</v>
      </c>
      <c r="D16" s="6" t="s">
        <v>228</v>
      </c>
      <c r="E16" s="37"/>
      <c r="F16" s="7" t="s">
        <v>17</v>
      </c>
      <c r="G16" s="6" t="s">
        <v>177</v>
      </c>
      <c r="H16" s="38" t="s">
        <v>240</v>
      </c>
      <c r="I16" s="8" t="s">
        <v>20</v>
      </c>
      <c r="J16" s="14">
        <v>45670</v>
      </c>
      <c r="K16" s="39">
        <v>2</v>
      </c>
      <c r="L16" s="35"/>
      <c r="M16" s="8" t="s">
        <v>22</v>
      </c>
      <c r="N16" s="40">
        <f>IF(J16&gt;0,WEEKNUM(J16,1),"")</f>
        <v>3</v>
      </c>
      <c r="O16" s="36" t="str">
        <f>IF(J16&gt;0,TEXT(J16,"Mmm-yy"),"")</f>
        <v>Jan-25</v>
      </c>
    </row>
    <row r="17" spans="1:15" x14ac:dyDescent="0.35">
      <c r="A17" s="8" t="s">
        <v>15</v>
      </c>
      <c r="B17" s="5">
        <v>12001</v>
      </c>
      <c r="C17" s="5"/>
      <c r="D17" s="6" t="s">
        <v>230</v>
      </c>
      <c r="E17" s="6"/>
      <c r="F17" s="7"/>
      <c r="G17" s="6"/>
      <c r="H17" s="13" t="s">
        <v>241</v>
      </c>
      <c r="I17" s="8" t="s">
        <v>20</v>
      </c>
      <c r="J17" s="14">
        <v>45671</v>
      </c>
      <c r="K17" s="10">
        <v>9</v>
      </c>
      <c r="L17" s="6"/>
      <c r="M17" s="8" t="s">
        <v>22</v>
      </c>
      <c r="N17" s="11">
        <f t="shared" ref="N17:N19" si="6">IF(J17&gt;0,WEEKNUM(J17,1),"")</f>
        <v>3</v>
      </c>
      <c r="O17" s="36" t="str">
        <f t="shared" ref="O17:O19" si="7">IF(J17&gt;0,TEXT(J17,"Mmm-yy"),"")</f>
        <v>Jan-25</v>
      </c>
    </row>
    <row r="18" spans="1:15" x14ac:dyDescent="0.35">
      <c r="A18" s="8" t="s">
        <v>15</v>
      </c>
      <c r="B18" s="5">
        <v>12001</v>
      </c>
      <c r="C18" s="5"/>
      <c r="D18" s="6" t="s">
        <v>230</v>
      </c>
      <c r="E18" s="6"/>
      <c r="F18" s="7"/>
      <c r="G18" s="6"/>
      <c r="H18" s="35" t="s">
        <v>242</v>
      </c>
      <c r="I18" s="8" t="s">
        <v>20</v>
      </c>
      <c r="J18" s="14">
        <v>45672</v>
      </c>
      <c r="K18" s="10">
        <v>9</v>
      </c>
      <c r="L18" s="6"/>
      <c r="M18" s="8" t="s">
        <v>22</v>
      </c>
      <c r="N18" s="11">
        <f t="shared" si="6"/>
        <v>3</v>
      </c>
      <c r="O18" s="36" t="str">
        <f t="shared" si="7"/>
        <v>Jan-25</v>
      </c>
    </row>
    <row r="19" spans="1:15" x14ac:dyDescent="0.35">
      <c r="A19" s="8" t="s">
        <v>15</v>
      </c>
      <c r="B19" s="5">
        <v>2001</v>
      </c>
      <c r="C19" s="5">
        <v>6</v>
      </c>
      <c r="D19" s="6" t="s">
        <v>228</v>
      </c>
      <c r="E19" s="6"/>
      <c r="F19" s="7" t="s">
        <v>17</v>
      </c>
      <c r="G19" s="6" t="s">
        <v>177</v>
      </c>
      <c r="H19" s="13" t="s">
        <v>235</v>
      </c>
      <c r="I19" s="8" t="s">
        <v>20</v>
      </c>
      <c r="J19" s="14">
        <v>45673</v>
      </c>
      <c r="K19" s="10">
        <v>9</v>
      </c>
      <c r="L19" s="6"/>
      <c r="M19" s="8" t="s">
        <v>22</v>
      </c>
      <c r="N19" s="11">
        <f t="shared" si="6"/>
        <v>3</v>
      </c>
      <c r="O19" s="36" t="str">
        <f t="shared" si="7"/>
        <v>Jan-25</v>
      </c>
    </row>
    <row r="20" spans="1:15" x14ac:dyDescent="0.35">
      <c r="A20" s="8" t="s">
        <v>15</v>
      </c>
      <c r="B20" s="5">
        <v>2001</v>
      </c>
      <c r="C20" s="5">
        <v>6</v>
      </c>
      <c r="D20" s="6" t="s">
        <v>228</v>
      </c>
      <c r="E20" s="6"/>
      <c r="F20" s="7" t="s">
        <v>224</v>
      </c>
      <c r="G20" s="6" t="s">
        <v>60</v>
      </c>
      <c r="H20" s="13" t="s">
        <v>234</v>
      </c>
      <c r="I20" s="8" t="s">
        <v>20</v>
      </c>
      <c r="J20" s="14">
        <v>45674</v>
      </c>
      <c r="K20" s="10">
        <v>9</v>
      </c>
      <c r="L20" s="6"/>
      <c r="M20" s="8" t="s">
        <v>22</v>
      </c>
      <c r="N20" s="11">
        <f>IF(J20&gt;0,WEEKNUM(J20,1),"")</f>
        <v>3</v>
      </c>
      <c r="O20" s="36" t="str">
        <f>IF(J20&gt;0,TEXT(J20,"Mmm-yy"),"")</f>
        <v>Jan-25</v>
      </c>
    </row>
    <row r="21" spans="1:15" x14ac:dyDescent="0.35">
      <c r="A21" s="41" t="s">
        <v>15</v>
      </c>
      <c r="B21" s="42">
        <v>2001</v>
      </c>
      <c r="C21" s="42">
        <v>6</v>
      </c>
      <c r="D21" s="37" t="s">
        <v>228</v>
      </c>
      <c r="E21" s="43"/>
      <c r="F21" s="7" t="s">
        <v>17</v>
      </c>
      <c r="G21" s="6" t="s">
        <v>177</v>
      </c>
      <c r="H21" s="38" t="s">
        <v>243</v>
      </c>
      <c r="I21" s="41" t="s">
        <v>20</v>
      </c>
      <c r="J21" s="44">
        <v>45677</v>
      </c>
      <c r="K21" s="39">
        <v>9</v>
      </c>
      <c r="L21" s="35"/>
      <c r="M21" s="8" t="s">
        <v>22</v>
      </c>
      <c r="N21" s="40">
        <f t="shared" ref="N21:N24" si="8">IF(J21&gt;0,WEEKNUM(J21,1),"")</f>
        <v>4</v>
      </c>
      <c r="O21" s="36" t="str">
        <f t="shared" ref="O21:O24" si="9">IF(J21&gt;0,TEXT(J21,"Mmm-yy"),"")</f>
        <v>Jan-25</v>
      </c>
    </row>
    <row r="22" spans="1:15" x14ac:dyDescent="0.35">
      <c r="A22" s="41" t="s">
        <v>15</v>
      </c>
      <c r="B22" s="42">
        <v>2001</v>
      </c>
      <c r="C22" s="42">
        <v>6</v>
      </c>
      <c r="D22" s="37" t="s">
        <v>228</v>
      </c>
      <c r="E22" s="43"/>
      <c r="F22" s="7" t="s">
        <v>17</v>
      </c>
      <c r="G22" s="6" t="s">
        <v>177</v>
      </c>
      <c r="H22" s="38" t="s">
        <v>244</v>
      </c>
      <c r="I22" s="41" t="s">
        <v>20</v>
      </c>
      <c r="J22" s="44">
        <v>45678</v>
      </c>
      <c r="K22" s="39">
        <v>9</v>
      </c>
      <c r="L22" s="35"/>
      <c r="M22" s="8" t="s">
        <v>22</v>
      </c>
      <c r="N22" s="40">
        <f t="shared" si="8"/>
        <v>4</v>
      </c>
      <c r="O22" s="36" t="str">
        <f t="shared" si="9"/>
        <v>Jan-25</v>
      </c>
    </row>
    <row r="23" spans="1:15" x14ac:dyDescent="0.35">
      <c r="A23" s="41" t="s">
        <v>15</v>
      </c>
      <c r="B23" s="42">
        <v>2001</v>
      </c>
      <c r="C23" s="42">
        <v>5</v>
      </c>
      <c r="D23" s="37" t="s">
        <v>228</v>
      </c>
      <c r="E23" s="43"/>
      <c r="F23" s="7" t="s">
        <v>17</v>
      </c>
      <c r="G23" s="6" t="s">
        <v>177</v>
      </c>
      <c r="H23" s="38" t="s">
        <v>245</v>
      </c>
      <c r="I23" s="41" t="s">
        <v>20</v>
      </c>
      <c r="J23" s="44">
        <v>45679</v>
      </c>
      <c r="K23" s="39">
        <v>9</v>
      </c>
      <c r="L23" s="35"/>
      <c r="M23" s="8" t="s">
        <v>22</v>
      </c>
      <c r="N23" s="40">
        <f t="shared" si="8"/>
        <v>4</v>
      </c>
      <c r="O23" s="36" t="str">
        <f t="shared" si="9"/>
        <v>Jan-25</v>
      </c>
    </row>
    <row r="24" spans="1:15" x14ac:dyDescent="0.35">
      <c r="A24" s="41" t="s">
        <v>15</v>
      </c>
      <c r="B24" s="42">
        <v>2001</v>
      </c>
      <c r="C24" s="42">
        <v>6</v>
      </c>
      <c r="D24" s="37" t="s">
        <v>228</v>
      </c>
      <c r="E24" s="43"/>
      <c r="F24" s="7" t="s">
        <v>17</v>
      </c>
      <c r="G24" s="6" t="s">
        <v>177</v>
      </c>
      <c r="H24" s="38" t="s">
        <v>246</v>
      </c>
      <c r="I24" s="41" t="s">
        <v>20</v>
      </c>
      <c r="J24" s="44">
        <v>45680</v>
      </c>
      <c r="K24" s="39">
        <v>7</v>
      </c>
      <c r="L24" s="35"/>
      <c r="M24" s="8" t="s">
        <v>22</v>
      </c>
      <c r="N24" s="40">
        <f t="shared" si="8"/>
        <v>4</v>
      </c>
      <c r="O24" s="36" t="str">
        <f t="shared" si="9"/>
        <v>Jan-25</v>
      </c>
    </row>
    <row r="25" spans="1:15" x14ac:dyDescent="0.35">
      <c r="A25" s="45" t="s">
        <v>15</v>
      </c>
      <c r="B25" s="46">
        <v>11001</v>
      </c>
      <c r="C25" s="46">
        <v>6</v>
      </c>
      <c r="D25" s="47" t="s">
        <v>228</v>
      </c>
      <c r="E25" s="48"/>
      <c r="F25" s="18" t="s">
        <v>17</v>
      </c>
      <c r="G25" s="17" t="s">
        <v>177</v>
      </c>
      <c r="H25" s="49" t="s">
        <v>247</v>
      </c>
      <c r="I25" s="45" t="s">
        <v>20</v>
      </c>
      <c r="J25" s="50">
        <v>45680</v>
      </c>
      <c r="K25" s="51">
        <v>2</v>
      </c>
      <c r="L25" s="52"/>
      <c r="M25" s="19" t="s">
        <v>22</v>
      </c>
      <c r="N25" s="53">
        <f>IF(J25&gt;0,WEEKNUM(J25,1),"")</f>
        <v>4</v>
      </c>
      <c r="O25" s="54" t="str">
        <f>IF(J25&gt;0,TEXT(J25,"Mmm-yy"),"")</f>
        <v>Jan-25</v>
      </c>
    </row>
    <row r="26" spans="1:15" x14ac:dyDescent="0.35">
      <c r="A26" s="41" t="s">
        <v>15</v>
      </c>
      <c r="B26" s="42">
        <v>2001</v>
      </c>
      <c r="C26" s="42">
        <v>6</v>
      </c>
      <c r="D26" s="37" t="s">
        <v>228</v>
      </c>
      <c r="E26" s="43"/>
      <c r="F26" s="7" t="s">
        <v>17</v>
      </c>
      <c r="G26" s="6" t="s">
        <v>177</v>
      </c>
      <c r="H26" s="38" t="s">
        <v>249</v>
      </c>
      <c r="I26" s="41" t="s">
        <v>20</v>
      </c>
      <c r="J26" s="44">
        <v>45684</v>
      </c>
      <c r="K26" s="39">
        <v>9</v>
      </c>
      <c r="L26" s="35"/>
      <c r="M26" s="8" t="s">
        <v>22</v>
      </c>
      <c r="N26" s="40">
        <f t="shared" ref="N26:N54" si="10">IF(J26&gt;0,WEEKNUM(J26,1),"")</f>
        <v>5</v>
      </c>
      <c r="O26" s="36" t="str">
        <f t="shared" ref="O26:O70" si="11">IF(J26&gt;0,TEXT(J26,"Mmm-yy"),"")</f>
        <v>Jan-25</v>
      </c>
    </row>
    <row r="27" spans="1:15" ht="29" x14ac:dyDescent="0.35">
      <c r="A27" s="41" t="s">
        <v>15</v>
      </c>
      <c r="B27" s="42">
        <v>2001</v>
      </c>
      <c r="C27" s="42">
        <v>6</v>
      </c>
      <c r="D27" s="37" t="s">
        <v>228</v>
      </c>
      <c r="E27" s="43"/>
      <c r="F27" s="7" t="s">
        <v>17</v>
      </c>
      <c r="G27" s="6" t="s">
        <v>177</v>
      </c>
      <c r="H27" s="38" t="s">
        <v>250</v>
      </c>
      <c r="I27" s="41" t="s">
        <v>20</v>
      </c>
      <c r="J27" s="44">
        <v>45685</v>
      </c>
      <c r="K27" s="39">
        <v>9</v>
      </c>
      <c r="L27" s="35"/>
      <c r="M27" s="8" t="s">
        <v>22</v>
      </c>
      <c r="N27" s="40">
        <f t="shared" si="10"/>
        <v>5</v>
      </c>
      <c r="O27" s="36" t="str">
        <f t="shared" si="11"/>
        <v>Jan-25</v>
      </c>
    </row>
    <row r="28" spans="1:15" ht="29" x14ac:dyDescent="0.35">
      <c r="A28" s="41" t="s">
        <v>15</v>
      </c>
      <c r="B28" s="42">
        <v>2001</v>
      </c>
      <c r="C28" s="42">
        <v>5</v>
      </c>
      <c r="D28" s="37" t="s">
        <v>228</v>
      </c>
      <c r="E28" s="43"/>
      <c r="F28" s="7" t="s">
        <v>17</v>
      </c>
      <c r="G28" s="6" t="s">
        <v>177</v>
      </c>
      <c r="H28" s="38" t="s">
        <v>250</v>
      </c>
      <c r="I28" s="41" t="s">
        <v>20</v>
      </c>
      <c r="J28" s="44">
        <v>45686</v>
      </c>
      <c r="K28" s="39">
        <v>9</v>
      </c>
      <c r="L28" s="35"/>
      <c r="M28" s="8" t="s">
        <v>22</v>
      </c>
      <c r="N28" s="40">
        <f t="shared" si="10"/>
        <v>5</v>
      </c>
      <c r="O28" s="36" t="str">
        <f t="shared" si="11"/>
        <v>Jan-25</v>
      </c>
    </row>
    <row r="29" spans="1:15" x14ac:dyDescent="0.35">
      <c r="A29" s="41" t="s">
        <v>15</v>
      </c>
      <c r="B29" s="42">
        <v>2001</v>
      </c>
      <c r="C29" s="42">
        <v>6</v>
      </c>
      <c r="D29" s="37" t="s">
        <v>228</v>
      </c>
      <c r="E29" s="43"/>
      <c r="F29" s="7" t="s">
        <v>17</v>
      </c>
      <c r="G29" s="6" t="s">
        <v>177</v>
      </c>
      <c r="H29" s="38" t="s">
        <v>251</v>
      </c>
      <c r="I29" s="41" t="s">
        <v>20</v>
      </c>
      <c r="J29" s="44">
        <v>45687</v>
      </c>
      <c r="K29" s="39">
        <v>9</v>
      </c>
      <c r="L29" s="35"/>
      <c r="M29" s="8" t="s">
        <v>22</v>
      </c>
      <c r="N29" s="40">
        <f t="shared" si="10"/>
        <v>5</v>
      </c>
      <c r="O29" s="36" t="str">
        <f t="shared" si="11"/>
        <v>Jan-25</v>
      </c>
    </row>
    <row r="30" spans="1:15" ht="29" x14ac:dyDescent="0.35">
      <c r="A30" s="45" t="s">
        <v>15</v>
      </c>
      <c r="B30" s="46">
        <v>2001</v>
      </c>
      <c r="C30" s="46">
        <v>6</v>
      </c>
      <c r="D30" s="47" t="s">
        <v>228</v>
      </c>
      <c r="E30" s="48"/>
      <c r="F30" s="18" t="s">
        <v>17</v>
      </c>
      <c r="G30" s="17" t="s">
        <v>177</v>
      </c>
      <c r="H30" s="49" t="s">
        <v>252</v>
      </c>
      <c r="I30" s="45" t="s">
        <v>20</v>
      </c>
      <c r="J30" s="50">
        <v>45688</v>
      </c>
      <c r="K30" s="51">
        <v>9</v>
      </c>
      <c r="L30" s="52"/>
      <c r="M30" s="19" t="s">
        <v>22</v>
      </c>
      <c r="N30" s="53">
        <f t="shared" si="10"/>
        <v>5</v>
      </c>
      <c r="O30" s="54" t="str">
        <f t="shared" si="11"/>
        <v>Jan-25</v>
      </c>
    </row>
    <row r="31" spans="1:15" ht="29" x14ac:dyDescent="0.35">
      <c r="A31" s="41" t="s">
        <v>15</v>
      </c>
      <c r="B31" s="42">
        <v>2001</v>
      </c>
      <c r="C31" s="42">
        <v>6</v>
      </c>
      <c r="D31" s="37" t="s">
        <v>228</v>
      </c>
      <c r="E31" s="43"/>
      <c r="F31" s="7" t="s">
        <v>17</v>
      </c>
      <c r="G31" s="6" t="s">
        <v>177</v>
      </c>
      <c r="H31" s="38" t="s">
        <v>254</v>
      </c>
      <c r="I31" s="41" t="s">
        <v>20</v>
      </c>
      <c r="J31" s="44">
        <v>45691</v>
      </c>
      <c r="K31" s="39">
        <v>9</v>
      </c>
      <c r="L31" s="35"/>
      <c r="M31" s="8" t="s">
        <v>22</v>
      </c>
      <c r="N31" s="40">
        <f t="shared" si="10"/>
        <v>6</v>
      </c>
      <c r="O31" s="36" t="str">
        <f t="shared" si="11"/>
        <v>Feb-25</v>
      </c>
    </row>
    <row r="32" spans="1:15" x14ac:dyDescent="0.35">
      <c r="A32" s="41" t="s">
        <v>15</v>
      </c>
      <c r="B32" s="42">
        <v>2001</v>
      </c>
      <c r="C32" s="42">
        <v>6</v>
      </c>
      <c r="D32" s="37" t="s">
        <v>228</v>
      </c>
      <c r="E32" s="43"/>
      <c r="F32" s="7" t="s">
        <v>17</v>
      </c>
      <c r="G32" s="6" t="s">
        <v>177</v>
      </c>
      <c r="H32" s="38" t="s">
        <v>255</v>
      </c>
      <c r="I32" s="41" t="s">
        <v>20</v>
      </c>
      <c r="J32" s="44">
        <v>45692</v>
      </c>
      <c r="K32" s="39">
        <v>9</v>
      </c>
      <c r="L32" s="35"/>
      <c r="M32" s="8" t="s">
        <v>22</v>
      </c>
      <c r="N32" s="40">
        <f t="shared" si="10"/>
        <v>6</v>
      </c>
      <c r="O32" s="36" t="str">
        <f t="shared" si="11"/>
        <v>Feb-25</v>
      </c>
    </row>
    <row r="33" spans="1:15" x14ac:dyDescent="0.35">
      <c r="A33" s="41" t="s">
        <v>15</v>
      </c>
      <c r="B33" s="42">
        <v>2001</v>
      </c>
      <c r="C33" s="42">
        <v>5</v>
      </c>
      <c r="D33" s="37" t="s">
        <v>228</v>
      </c>
      <c r="E33" s="43"/>
      <c r="F33" s="7" t="s">
        <v>17</v>
      </c>
      <c r="G33" s="6" t="s">
        <v>177</v>
      </c>
      <c r="H33" s="38" t="s">
        <v>255</v>
      </c>
      <c r="I33" s="41" t="s">
        <v>20</v>
      </c>
      <c r="J33" s="44">
        <v>45693</v>
      </c>
      <c r="K33" s="39">
        <v>9</v>
      </c>
      <c r="L33" s="35"/>
      <c r="M33" s="8" t="s">
        <v>22</v>
      </c>
      <c r="N33" s="40">
        <f t="shared" si="10"/>
        <v>6</v>
      </c>
      <c r="O33" s="36" t="str">
        <f t="shared" si="11"/>
        <v>Feb-25</v>
      </c>
    </row>
    <row r="34" spans="1:15" ht="29" x14ac:dyDescent="0.35">
      <c r="A34" s="41" t="s">
        <v>15</v>
      </c>
      <c r="B34" s="42">
        <v>2001</v>
      </c>
      <c r="C34" s="42">
        <v>6</v>
      </c>
      <c r="D34" s="37" t="s">
        <v>228</v>
      </c>
      <c r="E34" s="43"/>
      <c r="F34" s="7" t="s">
        <v>17</v>
      </c>
      <c r="G34" s="6" t="s">
        <v>177</v>
      </c>
      <c r="H34" s="38" t="s">
        <v>256</v>
      </c>
      <c r="I34" s="41" t="s">
        <v>20</v>
      </c>
      <c r="J34" s="44">
        <v>45694</v>
      </c>
      <c r="K34" s="39">
        <v>9</v>
      </c>
      <c r="L34" s="35"/>
      <c r="M34" s="8" t="s">
        <v>22</v>
      </c>
      <c r="N34" s="40">
        <f t="shared" si="10"/>
        <v>6</v>
      </c>
      <c r="O34" s="36" t="str">
        <f t="shared" si="11"/>
        <v>Feb-25</v>
      </c>
    </row>
    <row r="35" spans="1:15" x14ac:dyDescent="0.35">
      <c r="A35" s="45" t="s">
        <v>15</v>
      </c>
      <c r="B35" s="46">
        <v>2001</v>
      </c>
      <c r="C35" s="46">
        <v>6</v>
      </c>
      <c r="D35" s="47" t="s">
        <v>228</v>
      </c>
      <c r="E35" s="48"/>
      <c r="F35" s="18" t="s">
        <v>17</v>
      </c>
      <c r="G35" s="17" t="s">
        <v>177</v>
      </c>
      <c r="H35" s="49" t="s">
        <v>257</v>
      </c>
      <c r="I35" s="45" t="s">
        <v>20</v>
      </c>
      <c r="J35" s="50">
        <v>45695</v>
      </c>
      <c r="K35" s="51">
        <v>9</v>
      </c>
      <c r="L35" s="52"/>
      <c r="M35" s="19" t="s">
        <v>22</v>
      </c>
      <c r="N35" s="53">
        <f t="shared" si="10"/>
        <v>6</v>
      </c>
      <c r="O35" s="54" t="str">
        <f t="shared" si="11"/>
        <v>Feb-25</v>
      </c>
    </row>
    <row r="36" spans="1:15" x14ac:dyDescent="0.35">
      <c r="A36" s="41" t="s">
        <v>15</v>
      </c>
      <c r="B36" s="42">
        <v>2001</v>
      </c>
      <c r="C36" s="42">
        <v>6</v>
      </c>
      <c r="D36" s="37" t="s">
        <v>228</v>
      </c>
      <c r="E36" s="43"/>
      <c r="F36" s="7" t="s">
        <v>17</v>
      </c>
      <c r="G36" s="6" t="s">
        <v>177</v>
      </c>
      <c r="H36" s="38" t="s">
        <v>258</v>
      </c>
      <c r="I36" s="41" t="s">
        <v>20</v>
      </c>
      <c r="J36" s="55">
        <v>45698</v>
      </c>
      <c r="K36" s="39">
        <v>9</v>
      </c>
      <c r="L36" s="35"/>
      <c r="M36" s="8" t="s">
        <v>22</v>
      </c>
      <c r="N36" s="40">
        <f t="shared" si="10"/>
        <v>7</v>
      </c>
      <c r="O36" s="36" t="str">
        <f t="shared" si="11"/>
        <v>Feb-25</v>
      </c>
    </row>
    <row r="37" spans="1:15" x14ac:dyDescent="0.35">
      <c r="A37" s="41" t="s">
        <v>15</v>
      </c>
      <c r="B37" s="42">
        <v>2001</v>
      </c>
      <c r="C37" s="42">
        <v>6</v>
      </c>
      <c r="D37" s="37" t="s">
        <v>228</v>
      </c>
      <c r="E37" s="43"/>
      <c r="F37" s="7" t="s">
        <v>17</v>
      </c>
      <c r="G37" s="6" t="s">
        <v>177</v>
      </c>
      <c r="H37" s="38" t="s">
        <v>259</v>
      </c>
      <c r="I37" s="41" t="s">
        <v>20</v>
      </c>
      <c r="J37" s="55">
        <v>45699</v>
      </c>
      <c r="K37" s="39">
        <v>9</v>
      </c>
      <c r="L37" s="35"/>
      <c r="M37" s="8" t="s">
        <v>22</v>
      </c>
      <c r="N37" s="40">
        <f t="shared" si="10"/>
        <v>7</v>
      </c>
      <c r="O37" s="36" t="str">
        <f t="shared" si="11"/>
        <v>Feb-25</v>
      </c>
    </row>
    <row r="38" spans="1:15" x14ac:dyDescent="0.35">
      <c r="A38" s="41" t="s">
        <v>15</v>
      </c>
      <c r="B38" s="42">
        <v>2001</v>
      </c>
      <c r="C38" s="42">
        <v>6</v>
      </c>
      <c r="D38" s="37" t="s">
        <v>228</v>
      </c>
      <c r="E38" s="43"/>
      <c r="F38" s="7" t="s">
        <v>17</v>
      </c>
      <c r="G38" s="6" t="s">
        <v>177</v>
      </c>
      <c r="H38" s="38" t="s">
        <v>259</v>
      </c>
      <c r="I38" s="41" t="s">
        <v>20</v>
      </c>
      <c r="J38" s="55">
        <v>45700</v>
      </c>
      <c r="K38" s="39">
        <v>9</v>
      </c>
      <c r="L38" s="35"/>
      <c r="M38" s="8" t="s">
        <v>22</v>
      </c>
      <c r="N38" s="40">
        <f t="shared" si="10"/>
        <v>7</v>
      </c>
      <c r="O38" s="36" t="str">
        <f t="shared" si="11"/>
        <v>Feb-25</v>
      </c>
    </row>
    <row r="39" spans="1:15" x14ac:dyDescent="0.35">
      <c r="A39" s="41" t="s">
        <v>15</v>
      </c>
      <c r="B39" s="42">
        <v>1001</v>
      </c>
      <c r="C39" s="42">
        <v>7</v>
      </c>
      <c r="D39" s="37" t="s">
        <v>260</v>
      </c>
      <c r="E39" s="43"/>
      <c r="F39" s="7" t="s">
        <v>17</v>
      </c>
      <c r="G39" s="6" t="s">
        <v>131</v>
      </c>
      <c r="H39" s="38" t="s">
        <v>261</v>
      </c>
      <c r="I39" s="41" t="s">
        <v>20</v>
      </c>
      <c r="J39" s="55">
        <v>45701</v>
      </c>
      <c r="K39" s="39">
        <v>2</v>
      </c>
      <c r="L39" s="35"/>
      <c r="M39" s="8" t="s">
        <v>22</v>
      </c>
      <c r="N39" s="40">
        <f>IF(J39&gt;0,WEEKNUM(J39,1),"")</f>
        <v>7</v>
      </c>
      <c r="O39" s="36" t="str">
        <f>IF(J39&gt;0,TEXT(J39,"Mmm-yy"),"")</f>
        <v>Feb-25</v>
      </c>
    </row>
    <row r="40" spans="1:15" x14ac:dyDescent="0.35">
      <c r="A40" s="41" t="s">
        <v>15</v>
      </c>
      <c r="B40" s="42">
        <v>2001</v>
      </c>
      <c r="C40" s="42">
        <v>6</v>
      </c>
      <c r="D40" s="37" t="s">
        <v>228</v>
      </c>
      <c r="E40" s="43"/>
      <c r="F40" s="7" t="s">
        <v>17</v>
      </c>
      <c r="G40" s="6" t="s">
        <v>177</v>
      </c>
      <c r="H40" s="38" t="s">
        <v>259</v>
      </c>
      <c r="I40" s="41" t="s">
        <v>20</v>
      </c>
      <c r="J40" s="55">
        <v>45701</v>
      </c>
      <c r="K40" s="39">
        <v>7</v>
      </c>
      <c r="L40" s="35"/>
      <c r="M40" s="8" t="s">
        <v>22</v>
      </c>
      <c r="N40" s="40">
        <f t="shared" si="10"/>
        <v>7</v>
      </c>
      <c r="O40" s="36" t="str">
        <f t="shared" si="11"/>
        <v>Feb-25</v>
      </c>
    </row>
    <row r="41" spans="1:15" x14ac:dyDescent="0.35">
      <c r="A41" s="45" t="s">
        <v>15</v>
      </c>
      <c r="B41" s="46">
        <v>2001</v>
      </c>
      <c r="C41" s="46">
        <v>6</v>
      </c>
      <c r="D41" s="47" t="s">
        <v>228</v>
      </c>
      <c r="E41" s="48"/>
      <c r="F41" s="18" t="s">
        <v>17</v>
      </c>
      <c r="G41" s="17" t="s">
        <v>177</v>
      </c>
      <c r="H41" s="49" t="s">
        <v>262</v>
      </c>
      <c r="I41" s="45" t="s">
        <v>20</v>
      </c>
      <c r="J41" s="56">
        <v>45702</v>
      </c>
      <c r="K41" s="51">
        <v>9</v>
      </c>
      <c r="L41" s="52"/>
      <c r="M41" s="19" t="s">
        <v>22</v>
      </c>
      <c r="N41" s="53">
        <f t="shared" si="10"/>
        <v>7</v>
      </c>
      <c r="O41" s="54" t="str">
        <f t="shared" si="11"/>
        <v>Feb-25</v>
      </c>
    </row>
    <row r="42" spans="1:15" x14ac:dyDescent="0.35">
      <c r="A42" s="41" t="s">
        <v>15</v>
      </c>
      <c r="B42" s="42">
        <v>2001</v>
      </c>
      <c r="C42" s="42">
        <v>6</v>
      </c>
      <c r="D42" s="37" t="s">
        <v>228</v>
      </c>
      <c r="E42" s="43"/>
      <c r="F42" s="7" t="s">
        <v>17</v>
      </c>
      <c r="G42" s="6" t="s">
        <v>177</v>
      </c>
      <c r="H42" s="38" t="s">
        <v>263</v>
      </c>
      <c r="I42" s="41" t="s">
        <v>20</v>
      </c>
      <c r="J42" s="55">
        <v>45705</v>
      </c>
      <c r="K42" s="39">
        <v>6</v>
      </c>
      <c r="L42" s="35"/>
      <c r="M42" s="8" t="s">
        <v>22</v>
      </c>
      <c r="N42" s="40">
        <f t="shared" si="10"/>
        <v>8</v>
      </c>
      <c r="O42" s="36" t="str">
        <f t="shared" si="11"/>
        <v>Feb-25</v>
      </c>
    </row>
    <row r="43" spans="1:15" x14ac:dyDescent="0.35">
      <c r="A43" s="41" t="s">
        <v>15</v>
      </c>
      <c r="B43" s="42">
        <v>10001</v>
      </c>
      <c r="C43" s="42">
        <v>6</v>
      </c>
      <c r="D43" s="37" t="s">
        <v>125</v>
      </c>
      <c r="E43" s="43"/>
      <c r="F43" s="7" t="s">
        <v>17</v>
      </c>
      <c r="G43" s="6" t="s">
        <v>177</v>
      </c>
      <c r="H43" s="38" t="s">
        <v>264</v>
      </c>
      <c r="I43" s="41" t="s">
        <v>20</v>
      </c>
      <c r="J43" s="55">
        <v>45705</v>
      </c>
      <c r="K43" s="39">
        <v>3</v>
      </c>
      <c r="L43" s="35"/>
      <c r="M43" s="8" t="s">
        <v>22</v>
      </c>
      <c r="N43" s="40">
        <f>IF(J43&gt;0,WEEKNUM(J43,1),"")</f>
        <v>8</v>
      </c>
      <c r="O43" s="36" t="str">
        <f>IF(J43&gt;0,TEXT(J43,"Mmm-yy"),"")</f>
        <v>Feb-25</v>
      </c>
    </row>
    <row r="44" spans="1:15" x14ac:dyDescent="0.35">
      <c r="A44" s="41" t="s">
        <v>15</v>
      </c>
      <c r="B44" s="42">
        <v>1001</v>
      </c>
      <c r="C44" s="42">
        <v>6</v>
      </c>
      <c r="D44" s="37" t="s">
        <v>265</v>
      </c>
      <c r="E44" s="43"/>
      <c r="F44" s="7" t="s">
        <v>17</v>
      </c>
      <c r="G44" s="6" t="s">
        <v>266</v>
      </c>
      <c r="H44" s="38" t="s">
        <v>267</v>
      </c>
      <c r="I44" s="41" t="s">
        <v>20</v>
      </c>
      <c r="J44" s="55">
        <v>45706</v>
      </c>
      <c r="K44" s="39">
        <v>9</v>
      </c>
      <c r="L44" s="35"/>
      <c r="M44" s="8" t="s">
        <v>22</v>
      </c>
      <c r="N44" s="40">
        <f t="shared" si="10"/>
        <v>8</v>
      </c>
      <c r="O44" s="36" t="str">
        <f t="shared" si="11"/>
        <v>Feb-25</v>
      </c>
    </row>
    <row r="45" spans="1:15" ht="29" x14ac:dyDescent="0.35">
      <c r="A45" s="41" t="s">
        <v>15</v>
      </c>
      <c r="B45" s="42">
        <v>6001</v>
      </c>
      <c r="C45" s="42">
        <v>6</v>
      </c>
      <c r="D45" s="37" t="s">
        <v>228</v>
      </c>
      <c r="E45" s="43"/>
      <c r="F45" s="7" t="s">
        <v>17</v>
      </c>
      <c r="G45" s="6" t="s">
        <v>177</v>
      </c>
      <c r="H45" s="38" t="s">
        <v>268</v>
      </c>
      <c r="I45" s="41" t="s">
        <v>20</v>
      </c>
      <c r="J45" s="55">
        <v>45707</v>
      </c>
      <c r="K45" s="39">
        <v>4</v>
      </c>
      <c r="L45" s="35"/>
      <c r="M45" s="8" t="s">
        <v>22</v>
      </c>
      <c r="N45" s="40">
        <f t="shared" si="10"/>
        <v>8</v>
      </c>
      <c r="O45" s="36" t="str">
        <f t="shared" si="11"/>
        <v>Feb-25</v>
      </c>
    </row>
    <row r="46" spans="1:15" x14ac:dyDescent="0.35">
      <c r="A46" s="41" t="s">
        <v>15</v>
      </c>
      <c r="B46" s="42">
        <v>2001</v>
      </c>
      <c r="C46" s="42">
        <v>7</v>
      </c>
      <c r="D46" s="37" t="s">
        <v>260</v>
      </c>
      <c r="E46" s="43"/>
      <c r="F46" s="7" t="s">
        <v>17</v>
      </c>
      <c r="G46" s="6" t="s">
        <v>131</v>
      </c>
      <c r="H46" s="38" t="s">
        <v>269</v>
      </c>
      <c r="I46" s="41" t="s">
        <v>20</v>
      </c>
      <c r="J46" s="55">
        <v>45707</v>
      </c>
      <c r="K46" s="39">
        <v>5</v>
      </c>
      <c r="L46" s="35"/>
      <c r="M46" s="8" t="s">
        <v>22</v>
      </c>
      <c r="N46" s="40">
        <f>IF(J46&gt;0,WEEKNUM(J46,1),"")</f>
        <v>8</v>
      </c>
      <c r="O46" s="36" t="str">
        <f>IF(J46&gt;0,TEXT(J46,"Mmm-yy"),"")</f>
        <v>Feb-25</v>
      </c>
    </row>
    <row r="47" spans="1:15" x14ac:dyDescent="0.35">
      <c r="A47" s="41" t="s">
        <v>15</v>
      </c>
      <c r="B47" s="42">
        <v>2001</v>
      </c>
      <c r="C47" s="42">
        <v>6</v>
      </c>
      <c r="D47" s="37" t="s">
        <v>228</v>
      </c>
      <c r="E47" s="43"/>
      <c r="F47" s="7" t="s">
        <v>17</v>
      </c>
      <c r="G47" s="6" t="s">
        <v>177</v>
      </c>
      <c r="H47" s="38" t="s">
        <v>269</v>
      </c>
      <c r="I47" s="41" t="s">
        <v>20</v>
      </c>
      <c r="J47" s="55">
        <v>45708</v>
      </c>
      <c r="K47" s="39">
        <v>5</v>
      </c>
      <c r="L47" s="35"/>
      <c r="M47" s="8" t="s">
        <v>22</v>
      </c>
      <c r="N47" s="40">
        <f t="shared" si="10"/>
        <v>8</v>
      </c>
      <c r="O47" s="36" t="str">
        <f t="shared" si="11"/>
        <v>Feb-25</v>
      </c>
    </row>
    <row r="48" spans="1:15" x14ac:dyDescent="0.35">
      <c r="A48" s="41" t="s">
        <v>15</v>
      </c>
      <c r="B48" s="42">
        <v>10001</v>
      </c>
      <c r="C48" s="42">
        <v>6</v>
      </c>
      <c r="D48" s="37" t="s">
        <v>125</v>
      </c>
      <c r="E48" s="43"/>
      <c r="F48" s="7" t="s">
        <v>17</v>
      </c>
      <c r="G48" s="6" t="s">
        <v>131</v>
      </c>
      <c r="H48" s="38" t="s">
        <v>270</v>
      </c>
      <c r="I48" s="41" t="s">
        <v>20</v>
      </c>
      <c r="J48" s="55">
        <v>45708</v>
      </c>
      <c r="K48" s="39">
        <v>4</v>
      </c>
      <c r="L48" s="35"/>
      <c r="M48" s="8" t="s">
        <v>22</v>
      </c>
      <c r="N48" s="40">
        <f>IF(J48&gt;0,WEEKNUM(J48,1),"")</f>
        <v>8</v>
      </c>
      <c r="O48" s="36" t="str">
        <f>IF(J48&gt;0,TEXT(J48,"Mmm-yy"),"")</f>
        <v>Feb-25</v>
      </c>
    </row>
    <row r="49" spans="1:15" ht="29" x14ac:dyDescent="0.35">
      <c r="A49" s="41" t="s">
        <v>15</v>
      </c>
      <c r="B49" s="42">
        <v>1001</v>
      </c>
      <c r="C49" s="42">
        <v>8</v>
      </c>
      <c r="D49" s="37" t="s">
        <v>271</v>
      </c>
      <c r="E49" s="43"/>
      <c r="F49" s="7" t="s">
        <v>17</v>
      </c>
      <c r="G49" s="6" t="s">
        <v>164</v>
      </c>
      <c r="H49" s="38" t="s">
        <v>272</v>
      </c>
      <c r="I49" s="41" t="s">
        <v>20</v>
      </c>
      <c r="J49" s="55">
        <v>45709</v>
      </c>
      <c r="K49" s="39">
        <v>2</v>
      </c>
      <c r="L49" s="35"/>
      <c r="M49" s="8" t="s">
        <v>22</v>
      </c>
      <c r="N49" s="40">
        <f>IF(J49&gt;0,WEEKNUM(J49,1),"")</f>
        <v>8</v>
      </c>
      <c r="O49" s="36" t="str">
        <f>IF(J49&gt;0,TEXT(J49,"Mmm-yy"),"")</f>
        <v>Feb-25</v>
      </c>
    </row>
    <row r="50" spans="1:15" x14ac:dyDescent="0.35">
      <c r="A50" s="45" t="s">
        <v>15</v>
      </c>
      <c r="B50" s="46">
        <v>2001</v>
      </c>
      <c r="C50" s="46">
        <v>6</v>
      </c>
      <c r="D50" s="47" t="s">
        <v>228</v>
      </c>
      <c r="E50" s="48"/>
      <c r="F50" s="18" t="s">
        <v>17</v>
      </c>
      <c r="G50" s="17" t="s">
        <v>177</v>
      </c>
      <c r="H50" s="49" t="s">
        <v>262</v>
      </c>
      <c r="I50" s="45" t="s">
        <v>20</v>
      </c>
      <c r="J50" s="56">
        <v>45709</v>
      </c>
      <c r="K50" s="51">
        <v>7</v>
      </c>
      <c r="L50" s="52"/>
      <c r="M50" s="19" t="s">
        <v>22</v>
      </c>
      <c r="N50" s="53">
        <f t="shared" si="10"/>
        <v>8</v>
      </c>
      <c r="O50" s="54" t="str">
        <f t="shared" si="11"/>
        <v>Feb-25</v>
      </c>
    </row>
    <row r="51" spans="1:15" x14ac:dyDescent="0.35">
      <c r="A51" s="41" t="s">
        <v>15</v>
      </c>
      <c r="B51" s="42">
        <v>2001</v>
      </c>
      <c r="C51" s="42">
        <v>6</v>
      </c>
      <c r="D51" s="37" t="s">
        <v>260</v>
      </c>
      <c r="E51" s="43"/>
      <c r="F51" s="7" t="s">
        <v>17</v>
      </c>
      <c r="G51" s="6" t="s">
        <v>177</v>
      </c>
      <c r="H51" s="38" t="s">
        <v>273</v>
      </c>
      <c r="I51" s="41" t="s">
        <v>20</v>
      </c>
      <c r="J51" s="55">
        <v>45712</v>
      </c>
      <c r="K51" s="39">
        <v>9</v>
      </c>
      <c r="L51" s="35"/>
      <c r="M51" s="8" t="s">
        <v>22</v>
      </c>
      <c r="N51" s="40">
        <f t="shared" si="10"/>
        <v>9</v>
      </c>
      <c r="O51" s="36" t="str">
        <f t="shared" si="11"/>
        <v>Feb-25</v>
      </c>
    </row>
    <row r="52" spans="1:15" x14ac:dyDescent="0.35">
      <c r="A52" s="41" t="s">
        <v>15</v>
      </c>
      <c r="B52" s="42">
        <v>10001</v>
      </c>
      <c r="C52" s="42">
        <v>6</v>
      </c>
      <c r="D52" s="37" t="s">
        <v>125</v>
      </c>
      <c r="E52" s="43"/>
      <c r="F52" s="7" t="s">
        <v>17</v>
      </c>
      <c r="G52" s="6" t="s">
        <v>177</v>
      </c>
      <c r="H52" s="38" t="s">
        <v>274</v>
      </c>
      <c r="I52" s="41" t="s">
        <v>20</v>
      </c>
      <c r="J52" s="55">
        <v>45713</v>
      </c>
      <c r="K52" s="39">
        <v>9</v>
      </c>
      <c r="L52" s="35"/>
      <c r="M52" s="8" t="s">
        <v>22</v>
      </c>
      <c r="N52" s="40">
        <f>IF(J52&gt;0,WEEKNUM(J52,1),"")</f>
        <v>9</v>
      </c>
      <c r="O52" s="36" t="str">
        <f>IF(J52&gt;0,TEXT(J52,"Mmm-yy"),"")</f>
        <v>Feb-25</v>
      </c>
    </row>
    <row r="53" spans="1:15" x14ac:dyDescent="0.35">
      <c r="A53" s="41" t="s">
        <v>15</v>
      </c>
      <c r="B53" s="42">
        <v>2001</v>
      </c>
      <c r="C53" s="42">
        <v>6</v>
      </c>
      <c r="D53" s="37" t="s">
        <v>265</v>
      </c>
      <c r="E53" s="43"/>
      <c r="F53" s="7" t="s">
        <v>17</v>
      </c>
      <c r="G53" s="6" t="s">
        <v>266</v>
      </c>
      <c r="H53" s="38" t="s">
        <v>275</v>
      </c>
      <c r="I53" s="41" t="s">
        <v>20</v>
      </c>
      <c r="J53" s="55">
        <v>45714</v>
      </c>
      <c r="K53" s="39">
        <v>9</v>
      </c>
      <c r="L53" s="35"/>
      <c r="M53" s="8" t="s">
        <v>22</v>
      </c>
      <c r="N53" s="40">
        <f t="shared" si="10"/>
        <v>9</v>
      </c>
      <c r="O53" s="36" t="str">
        <f t="shared" si="11"/>
        <v>Feb-25</v>
      </c>
    </row>
    <row r="54" spans="1:15" x14ac:dyDescent="0.35">
      <c r="A54" s="41" t="s">
        <v>15</v>
      </c>
      <c r="B54" s="42">
        <v>6001</v>
      </c>
      <c r="C54" s="42">
        <v>6</v>
      </c>
      <c r="D54" s="37" t="s">
        <v>265</v>
      </c>
      <c r="E54" s="43"/>
      <c r="F54" s="7" t="s">
        <v>17</v>
      </c>
      <c r="G54" s="6" t="s">
        <v>177</v>
      </c>
      <c r="H54" s="38" t="s">
        <v>275</v>
      </c>
      <c r="I54" s="41" t="s">
        <v>20</v>
      </c>
      <c r="J54" s="55">
        <v>45715</v>
      </c>
      <c r="K54" s="39">
        <v>9</v>
      </c>
      <c r="L54" s="35"/>
      <c r="M54" s="8" t="s">
        <v>22</v>
      </c>
      <c r="N54" s="40">
        <f t="shared" si="10"/>
        <v>9</v>
      </c>
      <c r="O54" s="36" t="str">
        <f t="shared" si="11"/>
        <v>Feb-25</v>
      </c>
    </row>
    <row r="55" spans="1:15" x14ac:dyDescent="0.35">
      <c r="A55" s="45" t="s">
        <v>15</v>
      </c>
      <c r="B55" s="46">
        <v>10001</v>
      </c>
      <c r="C55" s="46">
        <v>6</v>
      </c>
      <c r="D55" s="47" t="s">
        <v>125</v>
      </c>
      <c r="E55" s="48"/>
      <c r="F55" s="18" t="s">
        <v>17</v>
      </c>
      <c r="G55" s="17" t="s">
        <v>177</v>
      </c>
      <c r="H55" s="49" t="s">
        <v>276</v>
      </c>
      <c r="I55" s="45" t="s">
        <v>20</v>
      </c>
      <c r="J55" s="56">
        <v>45716</v>
      </c>
      <c r="K55" s="51">
        <v>9</v>
      </c>
      <c r="L55" s="52"/>
      <c r="M55" s="19" t="s">
        <v>22</v>
      </c>
      <c r="N55" s="53">
        <f>IF(J55&gt;0,WEEKNUM(J55,1),"")</f>
        <v>9</v>
      </c>
      <c r="O55" s="54" t="str">
        <f t="shared" si="11"/>
        <v>Feb-25</v>
      </c>
    </row>
    <row r="56" spans="1:15" x14ac:dyDescent="0.35">
      <c r="A56" s="8" t="s">
        <v>15</v>
      </c>
      <c r="B56" s="5">
        <v>10001</v>
      </c>
      <c r="C56" s="5">
        <v>6</v>
      </c>
      <c r="D56" s="6" t="s">
        <v>125</v>
      </c>
      <c r="E56" s="6"/>
      <c r="F56" s="7" t="s">
        <v>17</v>
      </c>
      <c r="G56" s="6" t="s">
        <v>177</v>
      </c>
      <c r="H56" s="13" t="s">
        <v>274</v>
      </c>
      <c r="I56" s="8" t="s">
        <v>20</v>
      </c>
      <c r="J56" s="57">
        <v>45719</v>
      </c>
      <c r="K56" s="10">
        <v>9</v>
      </c>
      <c r="L56" s="6"/>
      <c r="M56" s="8" t="s">
        <v>22</v>
      </c>
      <c r="N56" s="11">
        <f t="shared" ref="N56:N70" si="12">IF(J56&gt;0,WEEKNUM(J56,1),"")</f>
        <v>10</v>
      </c>
      <c r="O56" s="36" t="str">
        <f t="shared" si="11"/>
        <v>Mar-25</v>
      </c>
    </row>
    <row r="57" spans="1:15" x14ac:dyDescent="0.35">
      <c r="A57" s="8" t="s">
        <v>15</v>
      </c>
      <c r="B57" s="5">
        <v>10001</v>
      </c>
      <c r="C57" s="5">
        <v>6</v>
      </c>
      <c r="D57" s="6" t="s">
        <v>125</v>
      </c>
      <c r="E57" s="6"/>
      <c r="F57" s="7" t="s">
        <v>17</v>
      </c>
      <c r="G57" s="6" t="s">
        <v>177</v>
      </c>
      <c r="H57" s="13" t="s">
        <v>274</v>
      </c>
      <c r="I57" s="8" t="s">
        <v>20</v>
      </c>
      <c r="J57" s="57">
        <v>45720</v>
      </c>
      <c r="K57" s="10">
        <v>9</v>
      </c>
      <c r="L57" s="6"/>
      <c r="M57" s="8" t="s">
        <v>22</v>
      </c>
      <c r="N57" s="11">
        <f>IF(J57&gt;0,WEEKNUM(J57,1),"")</f>
        <v>10</v>
      </c>
      <c r="O57" s="36" t="str">
        <f>IF(J57&gt;0,TEXT(J57,"Mmm-yy"),"")</f>
        <v>Mar-25</v>
      </c>
    </row>
    <row r="58" spans="1:15" x14ac:dyDescent="0.35">
      <c r="A58" s="8" t="s">
        <v>15</v>
      </c>
      <c r="B58" s="5">
        <v>10001</v>
      </c>
      <c r="C58" s="5">
        <v>6</v>
      </c>
      <c r="D58" s="6" t="s">
        <v>125</v>
      </c>
      <c r="E58" s="13"/>
      <c r="F58" s="7" t="s">
        <v>17</v>
      </c>
      <c r="G58" s="6" t="s">
        <v>177</v>
      </c>
      <c r="H58" s="13" t="s">
        <v>274</v>
      </c>
      <c r="I58" s="8" t="s">
        <v>20</v>
      </c>
      <c r="J58" s="57">
        <v>45721</v>
      </c>
      <c r="K58" s="10">
        <v>4</v>
      </c>
      <c r="L58" s="6"/>
      <c r="M58" s="8" t="s">
        <v>22</v>
      </c>
      <c r="N58" s="11">
        <f>IF(J58&gt;0,WEEKNUM(J58,1),"")</f>
        <v>10</v>
      </c>
      <c r="O58" s="36" t="str">
        <f>IF(J58&gt;0,TEXT(J58,"Mmm-yy"),"")</f>
        <v>Mar-25</v>
      </c>
    </row>
    <row r="59" spans="1:15" x14ac:dyDescent="0.35">
      <c r="A59" s="8" t="s">
        <v>15</v>
      </c>
      <c r="B59" s="5">
        <v>2001</v>
      </c>
      <c r="C59" s="5">
        <v>6</v>
      </c>
      <c r="D59" s="6" t="s">
        <v>277</v>
      </c>
      <c r="E59" s="6"/>
      <c r="F59" s="7" t="s">
        <v>17</v>
      </c>
      <c r="G59" s="6" t="s">
        <v>60</v>
      </c>
      <c r="H59" s="13" t="s">
        <v>278</v>
      </c>
      <c r="I59" s="8" t="s">
        <v>20</v>
      </c>
      <c r="J59" s="57">
        <v>45721</v>
      </c>
      <c r="K59" s="10">
        <v>4</v>
      </c>
      <c r="L59" s="6"/>
      <c r="M59" s="8" t="s">
        <v>22</v>
      </c>
      <c r="N59" s="11">
        <f t="shared" si="12"/>
        <v>10</v>
      </c>
      <c r="O59" s="36" t="str">
        <f t="shared" si="11"/>
        <v>Mar-25</v>
      </c>
    </row>
    <row r="60" spans="1:15" x14ac:dyDescent="0.35">
      <c r="A60" s="8" t="s">
        <v>15</v>
      </c>
      <c r="B60" s="5">
        <v>11001</v>
      </c>
      <c r="C60" s="5">
        <v>6</v>
      </c>
      <c r="D60" s="6" t="s">
        <v>277</v>
      </c>
      <c r="E60" s="13"/>
      <c r="F60" s="7" t="s">
        <v>17</v>
      </c>
      <c r="G60" s="6" t="s">
        <v>60</v>
      </c>
      <c r="H60" s="13" t="s">
        <v>279</v>
      </c>
      <c r="I60" s="8" t="s">
        <v>20</v>
      </c>
      <c r="J60" s="57">
        <v>45721</v>
      </c>
      <c r="K60" s="10">
        <v>1</v>
      </c>
      <c r="L60" s="6"/>
      <c r="M60" s="8" t="s">
        <v>22</v>
      </c>
      <c r="N60" s="11">
        <f>IF(J60&gt;0,WEEKNUM(J60,1),"")</f>
        <v>10</v>
      </c>
      <c r="O60" s="36" t="str">
        <f>IF(J60&gt;0,TEXT(J60,"Mmm-yy"),"")</f>
        <v>Mar-25</v>
      </c>
    </row>
    <row r="61" spans="1:15" ht="29" x14ac:dyDescent="0.35">
      <c r="A61" s="8" t="s">
        <v>15</v>
      </c>
      <c r="B61" s="5">
        <v>1001</v>
      </c>
      <c r="C61" s="5">
        <v>6</v>
      </c>
      <c r="D61" s="6" t="s">
        <v>280</v>
      </c>
      <c r="E61" s="6"/>
      <c r="F61" s="7" t="s">
        <v>17</v>
      </c>
      <c r="G61" s="6" t="s">
        <v>60</v>
      </c>
      <c r="H61" s="13" t="s">
        <v>281</v>
      </c>
      <c r="I61" s="8" t="s">
        <v>20</v>
      </c>
      <c r="J61" s="57">
        <v>45722</v>
      </c>
      <c r="K61" s="10">
        <v>9</v>
      </c>
      <c r="L61" s="6"/>
      <c r="M61" s="8" t="s">
        <v>22</v>
      </c>
      <c r="N61" s="11">
        <f t="shared" si="12"/>
        <v>10</v>
      </c>
      <c r="O61" s="36" t="str">
        <f t="shared" si="11"/>
        <v>Mar-25</v>
      </c>
    </row>
    <row r="62" spans="1:15" ht="29" x14ac:dyDescent="0.35">
      <c r="A62" s="41" t="s">
        <v>15</v>
      </c>
      <c r="B62" s="42">
        <v>1001</v>
      </c>
      <c r="C62" s="42">
        <v>23</v>
      </c>
      <c r="D62" s="37" t="s">
        <v>280</v>
      </c>
      <c r="E62" s="43"/>
      <c r="F62" s="7" t="s">
        <v>17</v>
      </c>
      <c r="G62" s="6" t="s">
        <v>60</v>
      </c>
      <c r="H62" s="38" t="s">
        <v>281</v>
      </c>
      <c r="I62" s="41" t="s">
        <v>20</v>
      </c>
      <c r="J62" s="55">
        <v>45727</v>
      </c>
      <c r="K62" s="39">
        <v>4</v>
      </c>
      <c r="L62" s="35"/>
      <c r="M62" s="8" t="s">
        <v>282</v>
      </c>
      <c r="N62" s="40">
        <f t="shared" si="12"/>
        <v>11</v>
      </c>
      <c r="O62" s="36" t="str">
        <f t="shared" si="11"/>
        <v>Mar-25</v>
      </c>
    </row>
    <row r="63" spans="1:15" x14ac:dyDescent="0.35">
      <c r="A63" s="41" t="s">
        <v>15</v>
      </c>
      <c r="B63" s="42">
        <v>2001</v>
      </c>
      <c r="C63" s="42">
        <v>28</v>
      </c>
      <c r="D63" s="37" t="s">
        <v>283</v>
      </c>
      <c r="E63" s="43"/>
      <c r="F63" s="7" t="s">
        <v>284</v>
      </c>
      <c r="G63" s="6" t="s">
        <v>60</v>
      </c>
      <c r="H63" s="38" t="s">
        <v>285</v>
      </c>
      <c r="I63" s="41" t="s">
        <v>20</v>
      </c>
      <c r="J63" s="55">
        <v>45727</v>
      </c>
      <c r="K63" s="39">
        <v>5</v>
      </c>
      <c r="L63" s="35"/>
      <c r="M63" s="8" t="s">
        <v>282</v>
      </c>
      <c r="N63" s="40">
        <f>IF(J63&gt;0,WEEKNUM(J63,1),"")</f>
        <v>11</v>
      </c>
      <c r="O63" s="36" t="str">
        <f>IF(J63&gt;0,TEXT(J63,"Mmm-yy"),"")</f>
        <v>Mar-25</v>
      </c>
    </row>
    <row r="64" spans="1:15" x14ac:dyDescent="0.35">
      <c r="A64" s="41" t="s">
        <v>15</v>
      </c>
      <c r="B64" s="42">
        <v>2001</v>
      </c>
      <c r="C64" s="42">
        <v>27</v>
      </c>
      <c r="D64" s="37" t="s">
        <v>286</v>
      </c>
      <c r="E64" s="43"/>
      <c r="F64" s="7" t="s">
        <v>17</v>
      </c>
      <c r="G64" s="6" t="s">
        <v>287</v>
      </c>
      <c r="H64" s="38" t="s">
        <v>288</v>
      </c>
      <c r="I64" s="41" t="s">
        <v>20</v>
      </c>
      <c r="J64" s="55">
        <v>45728</v>
      </c>
      <c r="K64" s="39">
        <v>1</v>
      </c>
      <c r="L64" s="35"/>
      <c r="M64" s="8" t="s">
        <v>282</v>
      </c>
      <c r="N64" s="40">
        <f>IF(J64&gt;0,WEEKNUM(J64,1),"")</f>
        <v>11</v>
      </c>
      <c r="O64" s="36" t="str">
        <f>IF(J64&gt;0,TEXT(J64,"Mmm-yy"),"")</f>
        <v>Mar-25</v>
      </c>
    </row>
    <row r="65" spans="1:15" x14ac:dyDescent="0.35">
      <c r="A65" s="41" t="s">
        <v>15</v>
      </c>
      <c r="B65" s="42">
        <v>2001</v>
      </c>
      <c r="C65" s="42">
        <v>6</v>
      </c>
      <c r="D65" s="37" t="s">
        <v>277</v>
      </c>
      <c r="E65" s="43"/>
      <c r="F65" s="7" t="s">
        <v>17</v>
      </c>
      <c r="G65" s="6" t="s">
        <v>60</v>
      </c>
      <c r="H65" s="38" t="s">
        <v>278</v>
      </c>
      <c r="I65" s="41" t="s">
        <v>20</v>
      </c>
      <c r="J65" s="55">
        <v>45728</v>
      </c>
      <c r="K65" s="39">
        <v>3</v>
      </c>
      <c r="L65" s="35"/>
      <c r="M65" s="8" t="s">
        <v>282</v>
      </c>
      <c r="N65" s="40">
        <f>IF(J65&gt;0,WEEKNUM(J65,1),"")</f>
        <v>11</v>
      </c>
      <c r="O65" s="36" t="str">
        <f>IF(J65&gt;0,TEXT(J65,"Mmm-yy"),"")</f>
        <v>Mar-25</v>
      </c>
    </row>
    <row r="66" spans="1:15" x14ac:dyDescent="0.35">
      <c r="A66" s="41" t="s">
        <v>15</v>
      </c>
      <c r="B66" s="42">
        <v>2001</v>
      </c>
      <c r="C66" s="42">
        <v>28</v>
      </c>
      <c r="D66" s="37" t="s">
        <v>283</v>
      </c>
      <c r="E66" s="43"/>
      <c r="F66" s="7" t="s">
        <v>284</v>
      </c>
      <c r="G66" s="6" t="s">
        <v>60</v>
      </c>
      <c r="H66" s="38" t="s">
        <v>285</v>
      </c>
      <c r="I66" s="41" t="s">
        <v>20</v>
      </c>
      <c r="J66" s="55">
        <v>45728</v>
      </c>
      <c r="K66" s="39">
        <v>5</v>
      </c>
      <c r="L66" s="35"/>
      <c r="M66" s="8" t="s">
        <v>282</v>
      </c>
      <c r="N66" s="40">
        <f>IF(J66&gt;0,WEEKNUM(J66,1),"")</f>
        <v>11</v>
      </c>
      <c r="O66" s="36" t="str">
        <f>IF(J66&gt;0,TEXT(J66,"Mmm-yy"),"")</f>
        <v>Mar-25</v>
      </c>
    </row>
    <row r="67" spans="1:15" x14ac:dyDescent="0.35">
      <c r="A67" s="41" t="s">
        <v>15</v>
      </c>
      <c r="B67" s="42">
        <v>2001</v>
      </c>
      <c r="C67" s="42">
        <v>6</v>
      </c>
      <c r="D67" s="37" t="s">
        <v>277</v>
      </c>
      <c r="E67" s="43"/>
      <c r="F67" s="7" t="s">
        <v>17</v>
      </c>
      <c r="G67" s="6" t="s">
        <v>60</v>
      </c>
      <c r="H67" s="38" t="s">
        <v>278</v>
      </c>
      <c r="I67" s="41" t="s">
        <v>20</v>
      </c>
      <c r="J67" s="55">
        <v>45729</v>
      </c>
      <c r="K67" s="39">
        <v>4</v>
      </c>
      <c r="L67" s="35"/>
      <c r="M67" s="8" t="s">
        <v>282</v>
      </c>
      <c r="N67" s="40">
        <f t="shared" si="12"/>
        <v>11</v>
      </c>
      <c r="O67" s="36" t="str">
        <f t="shared" si="11"/>
        <v>Mar-25</v>
      </c>
    </row>
    <row r="68" spans="1:15" ht="29" x14ac:dyDescent="0.35">
      <c r="A68" s="41" t="s">
        <v>15</v>
      </c>
      <c r="B68" s="42">
        <v>1001</v>
      </c>
      <c r="C68" s="42">
        <v>23</v>
      </c>
      <c r="D68" s="37" t="s">
        <v>280</v>
      </c>
      <c r="E68" s="43"/>
      <c r="F68" s="7" t="s">
        <v>17</v>
      </c>
      <c r="G68" s="6" t="s">
        <v>60</v>
      </c>
      <c r="H68" s="38" t="s">
        <v>281</v>
      </c>
      <c r="I68" s="41" t="s">
        <v>20</v>
      </c>
      <c r="J68" s="55">
        <v>45729</v>
      </c>
      <c r="K68" s="39">
        <v>5</v>
      </c>
      <c r="L68" s="35"/>
      <c r="M68" s="8" t="s">
        <v>282</v>
      </c>
      <c r="N68" s="40">
        <f>IF(J68&gt;0,WEEKNUM(J68,1),"")</f>
        <v>11</v>
      </c>
      <c r="O68" s="36" t="str">
        <f>IF(J68&gt;0,TEXT(J68,"Mmm-yy"),"")</f>
        <v>Mar-25</v>
      </c>
    </row>
    <row r="69" spans="1:15" x14ac:dyDescent="0.35">
      <c r="A69" s="41" t="s">
        <v>15</v>
      </c>
      <c r="B69" s="42">
        <v>10001</v>
      </c>
      <c r="C69" s="42" t="s">
        <v>289</v>
      </c>
      <c r="D69" s="37" t="s">
        <v>290</v>
      </c>
      <c r="E69" s="43"/>
      <c r="F69" s="7" t="s">
        <v>17</v>
      </c>
      <c r="G69" s="6" t="s">
        <v>291</v>
      </c>
      <c r="H69" s="38" t="s">
        <v>292</v>
      </c>
      <c r="I69" s="41" t="s">
        <v>20</v>
      </c>
      <c r="J69" s="55">
        <v>45730</v>
      </c>
      <c r="K69" s="39">
        <v>3.5</v>
      </c>
      <c r="L69" s="35"/>
      <c r="M69" s="8" t="s">
        <v>282</v>
      </c>
      <c r="N69" s="40">
        <f t="shared" si="12"/>
        <v>11</v>
      </c>
      <c r="O69" s="36" t="str">
        <f t="shared" si="11"/>
        <v>Mar-25</v>
      </c>
    </row>
    <row r="70" spans="1:15" x14ac:dyDescent="0.35">
      <c r="A70" s="41" t="s">
        <v>15</v>
      </c>
      <c r="B70" s="42">
        <v>2001</v>
      </c>
      <c r="C70" s="42">
        <v>28</v>
      </c>
      <c r="D70" s="37" t="s">
        <v>283</v>
      </c>
      <c r="E70" s="43"/>
      <c r="F70" s="7" t="s">
        <v>284</v>
      </c>
      <c r="G70" s="6" t="s">
        <v>60</v>
      </c>
      <c r="H70" s="38" t="s">
        <v>285</v>
      </c>
      <c r="I70" s="41" t="s">
        <v>20</v>
      </c>
      <c r="J70" s="55">
        <v>45730</v>
      </c>
      <c r="K70" s="39">
        <v>3.5</v>
      </c>
      <c r="L70" s="35"/>
      <c r="M70" s="8" t="s">
        <v>282</v>
      </c>
      <c r="N70" s="40">
        <f t="shared" si="12"/>
        <v>11</v>
      </c>
      <c r="O70" s="36" t="str">
        <f t="shared" si="11"/>
        <v>Mar-25</v>
      </c>
    </row>
    <row r="71" spans="1:15" x14ac:dyDescent="0.35">
      <c r="A71" s="45" t="s">
        <v>15</v>
      </c>
      <c r="B71" s="46">
        <v>2001</v>
      </c>
      <c r="C71" s="46">
        <v>23</v>
      </c>
      <c r="D71" s="47" t="s">
        <v>280</v>
      </c>
      <c r="E71" s="48"/>
      <c r="F71" s="18" t="s">
        <v>17</v>
      </c>
      <c r="G71" s="17" t="s">
        <v>60</v>
      </c>
      <c r="H71" s="49" t="s">
        <v>293</v>
      </c>
      <c r="I71" s="45" t="s">
        <v>20</v>
      </c>
      <c r="J71" s="56">
        <v>45730</v>
      </c>
      <c r="K71" s="51">
        <v>2</v>
      </c>
      <c r="L71" s="52"/>
      <c r="M71" s="19" t="s">
        <v>282</v>
      </c>
      <c r="N71" s="53">
        <f>IF(J71&gt;0,WEEKNUM(J71,1),"")</f>
        <v>11</v>
      </c>
      <c r="O71" s="54" t="str">
        <f>IF(J71&gt;0,TEXT(J71,"Mmm-yy"),"")</f>
        <v>Mar-25</v>
      </c>
    </row>
    <row r="72" spans="1:15" ht="29" x14ac:dyDescent="0.35">
      <c r="A72" s="41" t="s">
        <v>15</v>
      </c>
      <c r="B72" s="42">
        <v>2001</v>
      </c>
      <c r="C72" s="42">
        <v>23</v>
      </c>
      <c r="D72" s="37" t="s">
        <v>280</v>
      </c>
      <c r="E72" s="43"/>
      <c r="F72" s="7" t="s">
        <v>17</v>
      </c>
      <c r="G72" s="6" t="s">
        <v>60</v>
      </c>
      <c r="H72" s="38" t="s">
        <v>294</v>
      </c>
      <c r="I72" s="41" t="s">
        <v>20</v>
      </c>
      <c r="J72" s="55">
        <v>45733</v>
      </c>
      <c r="K72" s="39">
        <v>7</v>
      </c>
      <c r="L72" s="35"/>
      <c r="M72" s="8" t="s">
        <v>282</v>
      </c>
      <c r="N72" s="40">
        <f>IF(J72&gt;0,WEEKNUM(J72,1),"")</f>
        <v>12</v>
      </c>
      <c r="O72" s="36" t="str">
        <f t="shared" ref="O72" si="13">IF(J72&gt;0,TEXT(J72,"Mmm-yy"),"")</f>
        <v>Mar-25</v>
      </c>
    </row>
    <row r="73" spans="1:15" ht="29" x14ac:dyDescent="0.35">
      <c r="A73" s="41" t="s">
        <v>15</v>
      </c>
      <c r="B73" s="42">
        <v>11001</v>
      </c>
      <c r="C73" s="42">
        <v>23</v>
      </c>
      <c r="D73" s="37" t="s">
        <v>280</v>
      </c>
      <c r="E73" s="43"/>
      <c r="F73" s="7" t="s">
        <v>17</v>
      </c>
      <c r="G73" s="6" t="s">
        <v>60</v>
      </c>
      <c r="H73" s="38" t="s">
        <v>295</v>
      </c>
      <c r="I73" s="41" t="s">
        <v>20</v>
      </c>
      <c r="J73" s="55">
        <v>45733</v>
      </c>
      <c r="K73" s="39">
        <v>2</v>
      </c>
      <c r="L73" s="35"/>
      <c r="M73" s="8" t="s">
        <v>282</v>
      </c>
      <c r="N73" s="40">
        <f>IF(J73&gt;0,WEEKNUM(J73,1),"")</f>
        <v>12</v>
      </c>
      <c r="O73" s="36" t="str">
        <f>IF(J73&gt;0,TEXT(J73,"Mmm-yy"),"")</f>
        <v>Mar-25</v>
      </c>
    </row>
    <row r="74" spans="1:15" ht="29" x14ac:dyDescent="0.35">
      <c r="A74" s="41" t="s">
        <v>15</v>
      </c>
      <c r="B74" s="42">
        <v>1001</v>
      </c>
      <c r="C74" s="42">
        <v>23</v>
      </c>
      <c r="D74" s="37" t="s">
        <v>280</v>
      </c>
      <c r="E74" s="43"/>
      <c r="F74" s="7" t="s">
        <v>17</v>
      </c>
      <c r="G74" s="6" t="s">
        <v>60</v>
      </c>
      <c r="H74" s="38" t="s">
        <v>281</v>
      </c>
      <c r="I74" s="41" t="s">
        <v>20</v>
      </c>
      <c r="J74" s="55">
        <v>45734</v>
      </c>
      <c r="K74" s="39">
        <v>4</v>
      </c>
      <c r="L74" s="35"/>
      <c r="M74" s="8" t="s">
        <v>282</v>
      </c>
      <c r="N74" s="40">
        <f t="shared" ref="N74" si="14">IF(J74&gt;0,WEEKNUM(J74,1),"")</f>
        <v>12</v>
      </c>
      <c r="O74" s="36" t="str">
        <f t="shared" ref="O74" si="15">IF(J74&gt;0,TEXT(J74,"Mmm-yy"),"")</f>
        <v>Mar-25</v>
      </c>
    </row>
    <row r="75" spans="1:15" x14ac:dyDescent="0.35">
      <c r="A75" s="41" t="s">
        <v>15</v>
      </c>
      <c r="B75" s="42">
        <v>11001</v>
      </c>
      <c r="C75" s="42">
        <v>23</v>
      </c>
      <c r="D75" s="37" t="s">
        <v>280</v>
      </c>
      <c r="E75" s="43"/>
      <c r="F75" s="7" t="s">
        <v>17</v>
      </c>
      <c r="G75" s="6" t="s">
        <v>60</v>
      </c>
      <c r="H75" s="38" t="s">
        <v>293</v>
      </c>
      <c r="I75" s="41" t="s">
        <v>20</v>
      </c>
      <c r="J75" s="55">
        <v>45734</v>
      </c>
      <c r="K75" s="39">
        <v>0.5</v>
      </c>
      <c r="L75" s="35"/>
      <c r="M75" s="8" t="s">
        <v>282</v>
      </c>
      <c r="N75" s="40">
        <f>IF(J75&gt;0,WEEKNUM(J75,1),"")</f>
        <v>12</v>
      </c>
      <c r="O75" s="36" t="str">
        <f>IF(J75&gt;0,TEXT(J75,"Mmm-yy"),"")</f>
        <v>Mar-25</v>
      </c>
    </row>
    <row r="76" spans="1:15" x14ac:dyDescent="0.35">
      <c r="A76" s="41" t="s">
        <v>15</v>
      </c>
      <c r="B76" s="42">
        <v>10001</v>
      </c>
      <c r="C76" s="42">
        <v>6</v>
      </c>
      <c r="D76" s="37" t="s">
        <v>125</v>
      </c>
      <c r="E76" s="43"/>
      <c r="F76" s="7" t="s">
        <v>17</v>
      </c>
      <c r="G76" s="6" t="s">
        <v>266</v>
      </c>
      <c r="H76" s="38" t="s">
        <v>274</v>
      </c>
      <c r="I76" s="41" t="s">
        <v>20</v>
      </c>
      <c r="J76" s="55">
        <v>45734</v>
      </c>
      <c r="K76" s="39">
        <v>4.5</v>
      </c>
      <c r="L76" s="35"/>
      <c r="M76" s="8" t="s">
        <v>282</v>
      </c>
      <c r="N76" s="40">
        <f>IF(J76&gt;0,WEEKNUM(J76,1),"")</f>
        <v>12</v>
      </c>
      <c r="O76" s="36" t="str">
        <f>IF(J76&gt;0,TEXT(J76,"Mmm-yy"),"")</f>
        <v>Mar-25</v>
      </c>
    </row>
    <row r="77" spans="1:15" ht="29" x14ac:dyDescent="0.35">
      <c r="A77" s="41" t="s">
        <v>15</v>
      </c>
      <c r="B77" s="42">
        <v>11001</v>
      </c>
      <c r="C77" s="42">
        <v>23</v>
      </c>
      <c r="D77" s="37" t="s">
        <v>280</v>
      </c>
      <c r="E77" s="43"/>
      <c r="F77" s="7" t="s">
        <v>17</v>
      </c>
      <c r="G77" s="6" t="s">
        <v>60</v>
      </c>
      <c r="H77" s="38" t="s">
        <v>295</v>
      </c>
      <c r="I77" s="41" t="s">
        <v>20</v>
      </c>
      <c r="J77" s="55">
        <v>45735</v>
      </c>
      <c r="K77" s="39">
        <v>1</v>
      </c>
      <c r="L77" s="35"/>
      <c r="M77" s="8" t="s">
        <v>282</v>
      </c>
      <c r="N77" s="40">
        <f>IF(J77&gt;0,WEEKNUM(J77,1),"")</f>
        <v>12</v>
      </c>
      <c r="O77" s="36" t="str">
        <f>IF(J77&gt;0,TEXT(J77,"Mmm-yy"),"")</f>
        <v>Mar-25</v>
      </c>
    </row>
    <row r="78" spans="1:15" x14ac:dyDescent="0.35">
      <c r="A78" s="41" t="s">
        <v>15</v>
      </c>
      <c r="B78" s="42">
        <v>10001</v>
      </c>
      <c r="C78" s="42">
        <v>6</v>
      </c>
      <c r="D78" s="37" t="s">
        <v>125</v>
      </c>
      <c r="E78" s="43"/>
      <c r="F78" s="7" t="s">
        <v>17</v>
      </c>
      <c r="G78" s="6" t="s">
        <v>107</v>
      </c>
      <c r="H78" s="38" t="s">
        <v>296</v>
      </c>
      <c r="I78" s="41" t="s">
        <v>20</v>
      </c>
      <c r="J78" s="55">
        <v>45735</v>
      </c>
      <c r="K78" s="39">
        <v>8</v>
      </c>
      <c r="L78" s="35"/>
      <c r="M78" s="8" t="s">
        <v>282</v>
      </c>
      <c r="N78" s="40">
        <f>IF(J78&gt;0,WEEKNUM(J78,1),"")</f>
        <v>12</v>
      </c>
      <c r="O78" s="36" t="str">
        <f>IF(J78&gt;0,TEXT(J78,"Mmm-yy"),"")</f>
        <v>Mar-25</v>
      </c>
    </row>
    <row r="79" spans="1:15" x14ac:dyDescent="0.35">
      <c r="A79" s="41" t="s">
        <v>15</v>
      </c>
      <c r="B79" s="42">
        <v>2001</v>
      </c>
      <c r="C79" s="42">
        <v>6</v>
      </c>
      <c r="D79" s="37" t="s">
        <v>277</v>
      </c>
      <c r="E79" s="43"/>
      <c r="F79" s="7" t="s">
        <v>17</v>
      </c>
      <c r="G79" s="6" t="s">
        <v>60</v>
      </c>
      <c r="H79" s="38" t="s">
        <v>278</v>
      </c>
      <c r="I79" s="41" t="s">
        <v>20</v>
      </c>
      <c r="J79" s="55">
        <v>45736</v>
      </c>
      <c r="K79" s="39">
        <v>5</v>
      </c>
      <c r="L79" s="35"/>
      <c r="M79" s="8" t="s">
        <v>282</v>
      </c>
      <c r="N79" s="40">
        <f>IF(J79&gt;0,WEEKNUM(J79,1),"")</f>
        <v>12</v>
      </c>
      <c r="O79" s="36" t="str">
        <f>IF(J79&gt;0,TEXT(J79,"Mmm-yy"),"")</f>
        <v>Mar-25</v>
      </c>
    </row>
    <row r="80" spans="1:15" ht="29" x14ac:dyDescent="0.35">
      <c r="A80" s="41" t="s">
        <v>15</v>
      </c>
      <c r="B80" s="42">
        <v>1001</v>
      </c>
      <c r="C80" s="42">
        <v>23</v>
      </c>
      <c r="D80" s="37" t="s">
        <v>280</v>
      </c>
      <c r="E80" s="43"/>
      <c r="F80" s="7" t="s">
        <v>17</v>
      </c>
      <c r="G80" s="6" t="s">
        <v>60</v>
      </c>
      <c r="H80" s="38" t="s">
        <v>297</v>
      </c>
      <c r="I80" s="41" t="s">
        <v>20</v>
      </c>
      <c r="J80" s="55">
        <v>45736</v>
      </c>
      <c r="K80" s="39">
        <v>4</v>
      </c>
      <c r="L80" s="35"/>
      <c r="M80" s="8" t="s">
        <v>282</v>
      </c>
      <c r="N80" s="40">
        <f t="shared" ref="N80" si="16">IF(J80&gt;0,WEEKNUM(J80,1),"")</f>
        <v>12</v>
      </c>
      <c r="O80" s="36" t="str">
        <f t="shared" ref="O80" si="17">IF(J80&gt;0,TEXT(J80,"Mmm-yy"),"")</f>
        <v>Mar-25</v>
      </c>
    </row>
    <row r="81" spans="1:15" x14ac:dyDescent="0.35">
      <c r="A81" s="41" t="s">
        <v>15</v>
      </c>
      <c r="B81" s="42">
        <v>10001</v>
      </c>
      <c r="C81" s="42">
        <v>6</v>
      </c>
      <c r="D81" s="37" t="s">
        <v>125</v>
      </c>
      <c r="E81" s="43"/>
      <c r="F81" s="7" t="s">
        <v>17</v>
      </c>
      <c r="G81" s="6" t="s">
        <v>107</v>
      </c>
      <c r="H81" s="38" t="s">
        <v>298</v>
      </c>
      <c r="I81" s="41" t="s">
        <v>20</v>
      </c>
      <c r="J81" s="55">
        <v>45737</v>
      </c>
      <c r="K81" s="39">
        <v>9</v>
      </c>
      <c r="L81" s="35"/>
      <c r="M81" s="8" t="s">
        <v>282</v>
      </c>
      <c r="N81" s="40">
        <f>IF(J81&gt;0,WEEKNUM(J81,1),"")</f>
        <v>12</v>
      </c>
      <c r="O81" s="36" t="str">
        <f>IF(J81&gt;0,TEXT(J81,"Mmm-yy"),"")</f>
        <v>Mar-25</v>
      </c>
    </row>
    <row r="82" spans="1:15" x14ac:dyDescent="0.35">
      <c r="A82" s="41" t="s">
        <v>15</v>
      </c>
      <c r="B82" s="42">
        <v>12001</v>
      </c>
      <c r="C82" s="42">
        <v>6</v>
      </c>
      <c r="D82" s="37" t="s">
        <v>299</v>
      </c>
      <c r="E82" s="43"/>
      <c r="F82" s="7"/>
      <c r="G82" s="6"/>
      <c r="H82" s="38"/>
      <c r="I82" s="41" t="s">
        <v>300</v>
      </c>
      <c r="J82" s="55">
        <v>45733</v>
      </c>
      <c r="K82" s="39">
        <v>9</v>
      </c>
      <c r="L82" s="35"/>
      <c r="M82" s="8" t="s">
        <v>282</v>
      </c>
      <c r="N82" s="40">
        <f>IF(J82&gt;0,WEEKNUM(J82,1),"")</f>
        <v>12</v>
      </c>
      <c r="O82" s="36" t="s">
        <v>301</v>
      </c>
    </row>
    <row r="83" spans="1:15" x14ac:dyDescent="0.35">
      <c r="A83" s="45" t="s">
        <v>15</v>
      </c>
      <c r="B83" s="46">
        <v>10001</v>
      </c>
      <c r="C83" s="46">
        <v>15</v>
      </c>
      <c r="D83" s="47" t="s">
        <v>125</v>
      </c>
      <c r="E83" s="48"/>
      <c r="F83" s="18"/>
      <c r="G83" s="18"/>
      <c r="H83" s="49" t="s">
        <v>302</v>
      </c>
      <c r="I83" s="45" t="s">
        <v>300</v>
      </c>
      <c r="J83" s="50">
        <v>45734</v>
      </c>
      <c r="K83" s="51">
        <v>3.5</v>
      </c>
      <c r="L83" s="49"/>
      <c r="M83" s="19" t="s">
        <v>282</v>
      </c>
      <c r="N83" s="53">
        <f t="shared" ref="N83:N90" si="18">IF(J83&gt;0,WEEKNUM(J83,1),"")</f>
        <v>12</v>
      </c>
      <c r="O83" s="54" t="str">
        <f t="shared" ref="O83:O90" si="19">IF(J83&gt;0,TEXT(J83,"Mmm-yy"),"")</f>
        <v>Mar-25</v>
      </c>
    </row>
    <row r="84" spans="1:15" x14ac:dyDescent="0.35">
      <c r="A84" s="41" t="s">
        <v>15</v>
      </c>
      <c r="B84" s="42">
        <v>2001</v>
      </c>
      <c r="C84" s="42">
        <v>6</v>
      </c>
      <c r="D84" s="37" t="s">
        <v>277</v>
      </c>
      <c r="E84" s="43"/>
      <c r="F84" s="7" t="s">
        <v>17</v>
      </c>
      <c r="G84" s="6" t="s">
        <v>60</v>
      </c>
      <c r="H84" s="38" t="s">
        <v>278</v>
      </c>
      <c r="I84" s="41" t="s">
        <v>20</v>
      </c>
      <c r="J84" s="55">
        <v>45740</v>
      </c>
      <c r="K84" s="39">
        <v>5</v>
      </c>
      <c r="L84" s="35"/>
      <c r="M84" s="8" t="s">
        <v>282</v>
      </c>
      <c r="N84" s="40">
        <f t="shared" si="18"/>
        <v>13</v>
      </c>
      <c r="O84" s="36" t="str">
        <f t="shared" si="19"/>
        <v>Mar-25</v>
      </c>
    </row>
    <row r="85" spans="1:15" x14ac:dyDescent="0.35">
      <c r="A85" s="41" t="s">
        <v>15</v>
      </c>
      <c r="B85" s="42">
        <v>11001</v>
      </c>
      <c r="C85" s="42">
        <v>23</v>
      </c>
      <c r="D85" s="37" t="s">
        <v>280</v>
      </c>
      <c r="E85" s="43"/>
      <c r="F85" s="7" t="s">
        <v>17</v>
      </c>
      <c r="G85" s="6" t="s">
        <v>60</v>
      </c>
      <c r="H85" s="38" t="s">
        <v>293</v>
      </c>
      <c r="I85" s="41" t="s">
        <v>20</v>
      </c>
      <c r="J85" s="55">
        <v>45740</v>
      </c>
      <c r="K85" s="39">
        <v>0.5</v>
      </c>
      <c r="L85" s="35"/>
      <c r="M85" s="8" t="s">
        <v>282</v>
      </c>
      <c r="N85" s="40">
        <f t="shared" si="18"/>
        <v>13</v>
      </c>
      <c r="O85" s="36" t="str">
        <f t="shared" si="19"/>
        <v>Mar-25</v>
      </c>
    </row>
    <row r="86" spans="1:15" x14ac:dyDescent="0.35">
      <c r="A86" s="41" t="s">
        <v>15</v>
      </c>
      <c r="B86" s="42">
        <v>10001</v>
      </c>
      <c r="C86" s="42">
        <v>6</v>
      </c>
      <c r="D86" s="37" t="s">
        <v>125</v>
      </c>
      <c r="E86" s="43"/>
      <c r="F86" s="7" t="s">
        <v>17</v>
      </c>
      <c r="G86" s="6" t="s">
        <v>107</v>
      </c>
      <c r="H86" s="38" t="s">
        <v>303</v>
      </c>
      <c r="I86" s="41" t="s">
        <v>20</v>
      </c>
      <c r="J86" s="55">
        <v>45740</v>
      </c>
      <c r="K86" s="39">
        <v>3.5</v>
      </c>
      <c r="L86" s="35"/>
      <c r="M86" s="8" t="s">
        <v>282</v>
      </c>
      <c r="N86" s="40">
        <f t="shared" si="18"/>
        <v>13</v>
      </c>
      <c r="O86" s="36" t="str">
        <f t="shared" si="19"/>
        <v>Mar-25</v>
      </c>
    </row>
    <row r="87" spans="1:15" x14ac:dyDescent="0.35">
      <c r="A87" s="41" t="s">
        <v>15</v>
      </c>
      <c r="B87" s="42">
        <v>10001</v>
      </c>
      <c r="C87" s="42">
        <v>6</v>
      </c>
      <c r="D87" s="37" t="s">
        <v>125</v>
      </c>
      <c r="E87" s="43"/>
      <c r="F87" s="7" t="s">
        <v>17</v>
      </c>
      <c r="G87" s="6" t="s">
        <v>107</v>
      </c>
      <c r="H87" s="38" t="s">
        <v>304</v>
      </c>
      <c r="I87" s="41" t="s">
        <v>20</v>
      </c>
      <c r="J87" s="55">
        <v>45741</v>
      </c>
      <c r="K87" s="39">
        <v>9</v>
      </c>
      <c r="L87" s="35"/>
      <c r="M87" s="8" t="s">
        <v>282</v>
      </c>
      <c r="N87" s="40">
        <f t="shared" si="18"/>
        <v>13</v>
      </c>
      <c r="O87" s="36" t="str">
        <f t="shared" si="19"/>
        <v>Mar-25</v>
      </c>
    </row>
    <row r="88" spans="1:15" x14ac:dyDescent="0.35">
      <c r="A88" s="41" t="s">
        <v>15</v>
      </c>
      <c r="B88" s="42">
        <v>10001</v>
      </c>
      <c r="C88" s="42">
        <v>6</v>
      </c>
      <c r="D88" s="37" t="s">
        <v>125</v>
      </c>
      <c r="E88" s="43"/>
      <c r="F88" s="7" t="s">
        <v>17</v>
      </c>
      <c r="G88" s="6" t="s">
        <v>89</v>
      </c>
      <c r="H88" s="38" t="s">
        <v>143</v>
      </c>
      <c r="I88" s="41" t="s">
        <v>20</v>
      </c>
      <c r="J88" s="55">
        <v>45742</v>
      </c>
      <c r="K88" s="39">
        <v>5</v>
      </c>
      <c r="L88" s="35"/>
      <c r="M88" s="8" t="s">
        <v>282</v>
      </c>
      <c r="N88" s="40">
        <f t="shared" si="18"/>
        <v>13</v>
      </c>
      <c r="O88" s="36" t="str">
        <f t="shared" si="19"/>
        <v>Mar-25</v>
      </c>
    </row>
    <row r="89" spans="1:15" ht="29" x14ac:dyDescent="0.35">
      <c r="A89" s="41" t="s">
        <v>305</v>
      </c>
      <c r="B89" s="42">
        <v>4001</v>
      </c>
      <c r="C89" s="42">
        <v>23</v>
      </c>
      <c r="D89" s="37" t="s">
        <v>306</v>
      </c>
      <c r="E89" s="43"/>
      <c r="F89" s="7" t="s">
        <v>17</v>
      </c>
      <c r="G89" s="6" t="s">
        <v>60</v>
      </c>
      <c r="H89" s="38" t="s">
        <v>307</v>
      </c>
      <c r="I89" s="41" t="s">
        <v>20</v>
      </c>
      <c r="J89" s="55">
        <v>45742</v>
      </c>
      <c r="K89" s="39">
        <v>4</v>
      </c>
      <c r="L89" s="35"/>
      <c r="M89" s="8" t="s">
        <v>282</v>
      </c>
      <c r="N89" s="40">
        <f t="shared" si="18"/>
        <v>13</v>
      </c>
      <c r="O89" s="36" t="str">
        <f t="shared" si="19"/>
        <v>Mar-25</v>
      </c>
    </row>
    <row r="90" spans="1:15" x14ac:dyDescent="0.35">
      <c r="A90" s="41" t="s">
        <v>15</v>
      </c>
      <c r="B90" s="42">
        <v>10001</v>
      </c>
      <c r="C90" s="42">
        <v>6</v>
      </c>
      <c r="D90" s="37" t="s">
        <v>125</v>
      </c>
      <c r="E90" s="43"/>
      <c r="F90" s="7" t="s">
        <v>17</v>
      </c>
      <c r="G90" s="6" t="s">
        <v>89</v>
      </c>
      <c r="H90" s="38" t="s">
        <v>151</v>
      </c>
      <c r="I90" s="41" t="s">
        <v>20</v>
      </c>
      <c r="J90" s="55">
        <v>45743</v>
      </c>
      <c r="K90" s="39">
        <v>5</v>
      </c>
      <c r="L90" s="35"/>
      <c r="M90" s="8" t="s">
        <v>282</v>
      </c>
      <c r="N90" s="40">
        <f t="shared" si="18"/>
        <v>13</v>
      </c>
      <c r="O90" s="36" t="str">
        <f t="shared" si="19"/>
        <v>Mar-25</v>
      </c>
    </row>
    <row r="91" spans="1:15" x14ac:dyDescent="0.35">
      <c r="A91" s="41" t="s">
        <v>15</v>
      </c>
      <c r="B91" s="42">
        <v>10001</v>
      </c>
      <c r="C91" s="42">
        <v>6</v>
      </c>
      <c r="D91" s="37" t="s">
        <v>125</v>
      </c>
      <c r="E91" s="43"/>
      <c r="F91" s="7" t="s">
        <v>17</v>
      </c>
      <c r="G91" s="6" t="s">
        <v>107</v>
      </c>
      <c r="H91" s="38" t="s">
        <v>308</v>
      </c>
      <c r="I91" s="41" t="s">
        <v>20</v>
      </c>
      <c r="J91" s="55">
        <v>45743</v>
      </c>
      <c r="K91" s="39">
        <v>4</v>
      </c>
      <c r="L91" s="35"/>
      <c r="M91" s="8" t="s">
        <v>282</v>
      </c>
      <c r="N91" s="40">
        <f>IF(J91&gt;0,WEEKNUM(J91,1),"")</f>
        <v>13</v>
      </c>
      <c r="O91" s="36" t="str">
        <f>IF(J91&gt;0,TEXT(J91,"Mmm-yy"),"")</f>
        <v>Mar-25</v>
      </c>
    </row>
    <row r="92" spans="1:15" x14ac:dyDescent="0.35">
      <c r="A92" s="41" t="s">
        <v>15</v>
      </c>
      <c r="B92" s="42">
        <v>10001</v>
      </c>
      <c r="C92" s="42">
        <v>6</v>
      </c>
      <c r="D92" s="37" t="s">
        <v>125</v>
      </c>
      <c r="E92" s="43"/>
      <c r="F92" s="7" t="s">
        <v>17</v>
      </c>
      <c r="G92" s="6" t="s">
        <v>89</v>
      </c>
      <c r="H92" s="38" t="s">
        <v>147</v>
      </c>
      <c r="I92" s="41" t="s">
        <v>20</v>
      </c>
      <c r="J92" s="55">
        <v>45744</v>
      </c>
      <c r="K92" s="39">
        <v>5</v>
      </c>
      <c r="L92" s="35"/>
      <c r="M92" s="8" t="s">
        <v>282</v>
      </c>
      <c r="N92" s="40">
        <f t="shared" ref="N92:N99" si="20">IF(J92&gt;0,WEEKNUM(J92,1),"")</f>
        <v>13</v>
      </c>
      <c r="O92" s="36" t="str">
        <f t="shared" ref="O92:O99" si="21">IF(J92&gt;0,TEXT(J92,"Mmm-yy"),"")</f>
        <v>Mar-25</v>
      </c>
    </row>
    <row r="93" spans="1:15" x14ac:dyDescent="0.35">
      <c r="A93" s="45" t="s">
        <v>15</v>
      </c>
      <c r="B93" s="46">
        <v>10001</v>
      </c>
      <c r="C93" s="46">
        <v>6</v>
      </c>
      <c r="D93" s="47" t="s">
        <v>125</v>
      </c>
      <c r="E93" s="48"/>
      <c r="F93" s="18" t="s">
        <v>17</v>
      </c>
      <c r="G93" s="17" t="s">
        <v>107</v>
      </c>
      <c r="H93" s="49" t="s">
        <v>309</v>
      </c>
      <c r="I93" s="45" t="s">
        <v>20</v>
      </c>
      <c r="J93" s="56">
        <v>45744</v>
      </c>
      <c r="K93" s="51">
        <v>4</v>
      </c>
      <c r="L93" s="52"/>
      <c r="M93" s="19" t="s">
        <v>282</v>
      </c>
      <c r="N93" s="53">
        <f t="shared" si="20"/>
        <v>13</v>
      </c>
      <c r="O93" s="54" t="str">
        <f t="shared" si="21"/>
        <v>Mar-25</v>
      </c>
    </row>
    <row r="94" spans="1:15" x14ac:dyDescent="0.35">
      <c r="A94" s="41" t="s">
        <v>15</v>
      </c>
      <c r="B94" s="42">
        <v>12001</v>
      </c>
      <c r="C94" s="42"/>
      <c r="D94" s="43" t="s">
        <v>299</v>
      </c>
      <c r="E94" s="43"/>
      <c r="F94" s="7"/>
      <c r="G94" s="6"/>
      <c r="H94" s="38"/>
      <c r="I94" s="41" t="s">
        <v>20</v>
      </c>
      <c r="J94" s="55">
        <v>45747</v>
      </c>
      <c r="K94" s="39">
        <v>9</v>
      </c>
      <c r="L94" s="35"/>
      <c r="M94" s="8" t="s">
        <v>282</v>
      </c>
      <c r="N94" s="40">
        <f t="shared" si="20"/>
        <v>14</v>
      </c>
      <c r="O94" s="36" t="str">
        <f t="shared" si="21"/>
        <v>Mar-25</v>
      </c>
    </row>
    <row r="95" spans="1:15" x14ac:dyDescent="0.35">
      <c r="A95" s="41" t="s">
        <v>15</v>
      </c>
      <c r="B95" s="42">
        <v>10001</v>
      </c>
      <c r="C95" s="42">
        <v>6</v>
      </c>
      <c r="D95" s="37" t="s">
        <v>125</v>
      </c>
      <c r="E95" s="43"/>
      <c r="F95" s="7" t="s">
        <v>17</v>
      </c>
      <c r="G95" s="6" t="s">
        <v>89</v>
      </c>
      <c r="H95" s="38" t="s">
        <v>310</v>
      </c>
      <c r="I95" s="41" t="s">
        <v>20</v>
      </c>
      <c r="J95" s="55">
        <v>45748</v>
      </c>
      <c r="K95" s="39">
        <v>9</v>
      </c>
      <c r="L95" s="35"/>
      <c r="M95" s="8" t="s">
        <v>282</v>
      </c>
      <c r="N95" s="40">
        <f t="shared" si="20"/>
        <v>14</v>
      </c>
      <c r="O95" s="36" t="str">
        <f t="shared" si="21"/>
        <v>Apr-25</v>
      </c>
    </row>
    <row r="96" spans="1:15" x14ac:dyDescent="0.35">
      <c r="A96" s="41" t="s">
        <v>15</v>
      </c>
      <c r="B96" s="42">
        <v>11001</v>
      </c>
      <c r="C96" s="42">
        <v>23</v>
      </c>
      <c r="D96" s="37" t="s">
        <v>306</v>
      </c>
      <c r="E96" s="43"/>
      <c r="F96" s="7" t="s">
        <v>17</v>
      </c>
      <c r="G96" s="6" t="s">
        <v>60</v>
      </c>
      <c r="H96" s="38" t="s">
        <v>311</v>
      </c>
      <c r="I96" s="41" t="s">
        <v>20</v>
      </c>
      <c r="J96" s="55">
        <v>45749</v>
      </c>
      <c r="K96" s="39">
        <v>2.5</v>
      </c>
      <c r="L96" s="35"/>
      <c r="M96" s="8" t="s">
        <v>282</v>
      </c>
      <c r="N96" s="40">
        <f t="shared" si="20"/>
        <v>14</v>
      </c>
      <c r="O96" s="36" t="str">
        <f t="shared" si="21"/>
        <v>Apr-25</v>
      </c>
    </row>
    <row r="97" spans="1:15" x14ac:dyDescent="0.35">
      <c r="A97" s="41" t="s">
        <v>15</v>
      </c>
      <c r="B97" s="42">
        <v>4001</v>
      </c>
      <c r="C97" s="42">
        <v>23</v>
      </c>
      <c r="D97" s="37" t="s">
        <v>280</v>
      </c>
      <c r="E97" s="43"/>
      <c r="F97" s="7" t="s">
        <v>17</v>
      </c>
      <c r="G97" s="6" t="s">
        <v>60</v>
      </c>
      <c r="H97" s="38" t="s">
        <v>312</v>
      </c>
      <c r="I97" s="41" t="s">
        <v>20</v>
      </c>
      <c r="J97" s="55">
        <v>45749</v>
      </c>
      <c r="K97" s="39">
        <v>4</v>
      </c>
      <c r="L97" s="35"/>
      <c r="M97" s="8" t="s">
        <v>282</v>
      </c>
      <c r="N97" s="40">
        <f t="shared" si="20"/>
        <v>14</v>
      </c>
      <c r="O97" s="36" t="str">
        <f t="shared" si="21"/>
        <v>Apr-25</v>
      </c>
    </row>
    <row r="98" spans="1:15" x14ac:dyDescent="0.35">
      <c r="A98" s="41" t="s">
        <v>15</v>
      </c>
      <c r="B98" s="42">
        <v>10001</v>
      </c>
      <c r="C98" s="42">
        <v>6</v>
      </c>
      <c r="D98" s="37" t="s">
        <v>125</v>
      </c>
      <c r="E98" s="43"/>
      <c r="F98" s="7" t="s">
        <v>17</v>
      </c>
      <c r="G98" s="6" t="s">
        <v>89</v>
      </c>
      <c r="H98" s="38" t="s">
        <v>310</v>
      </c>
      <c r="I98" s="41" t="s">
        <v>20</v>
      </c>
      <c r="J98" s="55">
        <v>45749</v>
      </c>
      <c r="K98" s="39">
        <v>2.5</v>
      </c>
      <c r="L98" s="35"/>
      <c r="M98" s="8" t="s">
        <v>282</v>
      </c>
      <c r="N98" s="40">
        <f t="shared" si="20"/>
        <v>14</v>
      </c>
      <c r="O98" s="36" t="str">
        <f t="shared" si="21"/>
        <v>Apr-25</v>
      </c>
    </row>
    <row r="99" spans="1:15" x14ac:dyDescent="0.35">
      <c r="A99" s="41" t="s">
        <v>15</v>
      </c>
      <c r="B99" s="42">
        <v>11001</v>
      </c>
      <c r="C99" s="42">
        <v>23</v>
      </c>
      <c r="D99" s="37" t="s">
        <v>306</v>
      </c>
      <c r="E99" s="43"/>
      <c r="F99" s="7" t="s">
        <v>17</v>
      </c>
      <c r="G99" s="6" t="s">
        <v>60</v>
      </c>
      <c r="H99" s="38" t="s">
        <v>313</v>
      </c>
      <c r="I99" s="41" t="s">
        <v>20</v>
      </c>
      <c r="J99" s="55">
        <v>45750</v>
      </c>
      <c r="K99" s="39">
        <v>2</v>
      </c>
      <c r="L99" s="35"/>
      <c r="M99" s="8" t="s">
        <v>282</v>
      </c>
      <c r="N99" s="40">
        <f t="shared" si="20"/>
        <v>14</v>
      </c>
      <c r="O99" s="36" t="str">
        <f t="shared" si="21"/>
        <v>Apr-25</v>
      </c>
    </row>
    <row r="100" spans="1:15" x14ac:dyDescent="0.35">
      <c r="A100" s="41" t="s">
        <v>15</v>
      </c>
      <c r="B100" s="42">
        <v>4001</v>
      </c>
      <c r="C100" s="42">
        <v>23</v>
      </c>
      <c r="D100" s="37" t="s">
        <v>280</v>
      </c>
      <c r="E100" s="43"/>
      <c r="F100" s="7" t="s">
        <v>17</v>
      </c>
      <c r="G100" s="6" t="s">
        <v>60</v>
      </c>
      <c r="H100" s="38" t="s">
        <v>314</v>
      </c>
      <c r="I100" s="41" t="s">
        <v>20</v>
      </c>
      <c r="J100" s="55">
        <v>45750</v>
      </c>
      <c r="K100" s="39">
        <v>2</v>
      </c>
      <c r="L100" s="35"/>
      <c r="M100" s="8" t="s">
        <v>282</v>
      </c>
      <c r="N100" s="40">
        <f>IF(J100&gt;0,WEEKNUM(J100,1),"")</f>
        <v>14</v>
      </c>
      <c r="O100" s="36" t="str">
        <f>IF(J100&gt;0,TEXT(J100,"Mmm-yy"),"")</f>
        <v>Apr-25</v>
      </c>
    </row>
    <row r="101" spans="1:15" x14ac:dyDescent="0.35">
      <c r="A101" s="41" t="s">
        <v>15</v>
      </c>
      <c r="B101" s="42">
        <v>10001</v>
      </c>
      <c r="C101" s="42">
        <v>6</v>
      </c>
      <c r="D101" s="37" t="s">
        <v>125</v>
      </c>
      <c r="E101" s="43"/>
      <c r="F101" s="7" t="s">
        <v>17</v>
      </c>
      <c r="G101" s="6" t="s">
        <v>89</v>
      </c>
      <c r="H101" s="38" t="s">
        <v>315</v>
      </c>
      <c r="I101" s="41" t="s">
        <v>20</v>
      </c>
      <c r="J101" s="55">
        <v>45750</v>
      </c>
      <c r="K101" s="39">
        <v>5</v>
      </c>
      <c r="L101" s="35"/>
      <c r="M101" s="8" t="s">
        <v>282</v>
      </c>
      <c r="N101" s="40">
        <f>IF(J101&gt;0,WEEKNUM(J101,1),"")</f>
        <v>14</v>
      </c>
      <c r="O101" s="36" t="str">
        <f>IF(J101&gt;0,TEXT(J101,"Mmm-yy"),"")</f>
        <v>Apr-25</v>
      </c>
    </row>
    <row r="102" spans="1:15" x14ac:dyDescent="0.35">
      <c r="A102" s="41" t="s">
        <v>15</v>
      </c>
      <c r="B102" s="42">
        <v>10001</v>
      </c>
      <c r="C102" s="42">
        <v>6</v>
      </c>
      <c r="D102" s="37" t="s">
        <v>316</v>
      </c>
      <c r="E102" s="43"/>
      <c r="F102" s="7" t="s">
        <v>17</v>
      </c>
      <c r="G102" s="6" t="s">
        <v>291</v>
      </c>
      <c r="H102" s="38" t="s">
        <v>317</v>
      </c>
      <c r="I102" s="41" t="s">
        <v>20</v>
      </c>
      <c r="J102" s="55">
        <v>45751</v>
      </c>
      <c r="K102" s="39">
        <v>1</v>
      </c>
      <c r="L102" s="35"/>
      <c r="M102" s="8" t="s">
        <v>282</v>
      </c>
      <c r="N102" s="40">
        <f t="shared" ref="N102:N111" si="22">IF(J102&gt;0,WEEKNUM(J102,1),"")</f>
        <v>14</v>
      </c>
      <c r="O102" s="36" t="str">
        <f t="shared" ref="O102:O111" si="23">IF(J102&gt;0,TEXT(J102,"Mmm-yy"),"")</f>
        <v>Apr-25</v>
      </c>
    </row>
    <row r="103" spans="1:15" x14ac:dyDescent="0.35">
      <c r="A103" s="41" t="s">
        <v>15</v>
      </c>
      <c r="B103" s="42">
        <v>4001</v>
      </c>
      <c r="C103" s="42">
        <v>23</v>
      </c>
      <c r="D103" s="37" t="s">
        <v>280</v>
      </c>
      <c r="E103" s="43"/>
      <c r="F103" s="7" t="s">
        <v>17</v>
      </c>
      <c r="G103" s="6" t="s">
        <v>60</v>
      </c>
      <c r="H103" s="38" t="s">
        <v>318</v>
      </c>
      <c r="I103" s="41" t="s">
        <v>20</v>
      </c>
      <c r="J103" s="55">
        <v>45751</v>
      </c>
      <c r="K103" s="39">
        <v>2</v>
      </c>
      <c r="L103" s="35"/>
      <c r="M103" s="8" t="s">
        <v>282</v>
      </c>
      <c r="N103" s="40">
        <f>IF(J103&gt;0,WEEKNUM(J103,1),"")</f>
        <v>14</v>
      </c>
      <c r="O103" s="36" t="str">
        <f>IF(J103&gt;0,TEXT(J103,"Mmm-yy"),"")</f>
        <v>Apr-25</v>
      </c>
    </row>
    <row r="104" spans="1:15" x14ac:dyDescent="0.35">
      <c r="A104" s="45" t="s">
        <v>15</v>
      </c>
      <c r="B104" s="46">
        <v>10001</v>
      </c>
      <c r="C104" s="46">
        <v>6</v>
      </c>
      <c r="D104" s="47" t="s">
        <v>125</v>
      </c>
      <c r="E104" s="48"/>
      <c r="F104" s="18" t="s">
        <v>17</v>
      </c>
      <c r="G104" s="17" t="s">
        <v>89</v>
      </c>
      <c r="H104" s="49" t="s">
        <v>310</v>
      </c>
      <c r="I104" s="45" t="s">
        <v>20</v>
      </c>
      <c r="J104" s="56">
        <v>45751</v>
      </c>
      <c r="K104" s="51">
        <v>6</v>
      </c>
      <c r="L104" s="52"/>
      <c r="M104" s="19" t="s">
        <v>282</v>
      </c>
      <c r="N104" s="53">
        <f t="shared" si="22"/>
        <v>14</v>
      </c>
      <c r="O104" s="54" t="str">
        <f t="shared" si="23"/>
        <v>Apr-25</v>
      </c>
    </row>
    <row r="105" spans="1:15" ht="29" x14ac:dyDescent="0.35">
      <c r="A105" s="41" t="s">
        <v>15</v>
      </c>
      <c r="B105" s="42">
        <v>7001</v>
      </c>
      <c r="C105" s="42">
        <v>23</v>
      </c>
      <c r="D105" s="37" t="s">
        <v>280</v>
      </c>
      <c r="E105" s="43"/>
      <c r="F105" s="7" t="s">
        <v>17</v>
      </c>
      <c r="G105" s="6" t="s">
        <v>60</v>
      </c>
      <c r="H105" s="38" t="s">
        <v>319</v>
      </c>
      <c r="I105" s="41" t="s">
        <v>20</v>
      </c>
      <c r="J105" s="55">
        <v>45754</v>
      </c>
      <c r="K105" s="39">
        <v>2</v>
      </c>
      <c r="L105" s="35"/>
      <c r="M105" s="8" t="s">
        <v>282</v>
      </c>
      <c r="N105" s="40">
        <f t="shared" si="22"/>
        <v>15</v>
      </c>
      <c r="O105" s="36" t="str">
        <f t="shared" si="23"/>
        <v>Apr-25</v>
      </c>
    </row>
    <row r="106" spans="1:15" x14ac:dyDescent="0.35">
      <c r="A106" s="41" t="s">
        <v>15</v>
      </c>
      <c r="B106" s="42">
        <v>10001</v>
      </c>
      <c r="C106" s="42">
        <v>6</v>
      </c>
      <c r="D106" s="37" t="s">
        <v>125</v>
      </c>
      <c r="E106" s="43"/>
      <c r="F106" s="7" t="s">
        <v>17</v>
      </c>
      <c r="G106" s="6" t="s">
        <v>136</v>
      </c>
      <c r="H106" s="38" t="s">
        <v>137</v>
      </c>
      <c r="I106" s="41" t="s">
        <v>20</v>
      </c>
      <c r="J106" s="55">
        <v>45754</v>
      </c>
      <c r="K106" s="39">
        <v>7</v>
      </c>
      <c r="L106" s="35"/>
      <c r="M106" s="8" t="s">
        <v>282</v>
      </c>
      <c r="N106" s="40">
        <f t="shared" si="22"/>
        <v>15</v>
      </c>
      <c r="O106" s="36" t="str">
        <f t="shared" si="23"/>
        <v>Apr-25</v>
      </c>
    </row>
    <row r="107" spans="1:15" x14ac:dyDescent="0.35">
      <c r="A107" s="41" t="s">
        <v>15</v>
      </c>
      <c r="B107" s="42">
        <v>10001</v>
      </c>
      <c r="C107" s="42">
        <v>6</v>
      </c>
      <c r="D107" s="37" t="s">
        <v>125</v>
      </c>
      <c r="E107" s="43"/>
      <c r="F107" s="7" t="s">
        <v>17</v>
      </c>
      <c r="G107" s="6" t="s">
        <v>107</v>
      </c>
      <c r="H107" s="38" t="s">
        <v>129</v>
      </c>
      <c r="I107" s="41" t="s">
        <v>20</v>
      </c>
      <c r="J107" s="55">
        <v>45755</v>
      </c>
      <c r="K107" s="39">
        <v>3</v>
      </c>
      <c r="L107" s="35"/>
      <c r="M107" s="8" t="s">
        <v>282</v>
      </c>
      <c r="N107" s="40">
        <f t="shared" si="22"/>
        <v>15</v>
      </c>
      <c r="O107" s="36" t="str">
        <f t="shared" si="23"/>
        <v>Apr-25</v>
      </c>
    </row>
    <row r="108" spans="1:15" x14ac:dyDescent="0.35">
      <c r="A108" s="41" t="s">
        <v>15</v>
      </c>
      <c r="B108" s="42">
        <v>10001</v>
      </c>
      <c r="C108" s="42">
        <v>6</v>
      </c>
      <c r="D108" s="37" t="s">
        <v>125</v>
      </c>
      <c r="E108" s="43"/>
      <c r="F108" s="7" t="s">
        <v>17</v>
      </c>
      <c r="G108" s="6" t="s">
        <v>136</v>
      </c>
      <c r="H108" s="38" t="s">
        <v>138</v>
      </c>
      <c r="I108" s="41" t="s">
        <v>20</v>
      </c>
      <c r="J108" s="55">
        <v>45755</v>
      </c>
      <c r="K108" s="39">
        <v>4</v>
      </c>
      <c r="L108" s="35"/>
      <c r="M108" s="8" t="s">
        <v>282</v>
      </c>
      <c r="N108" s="40">
        <f>IF(J108&gt;0,WEEKNUM(J108,1),"")</f>
        <v>15</v>
      </c>
      <c r="O108" s="36" t="str">
        <f>IF(J108&gt;0,TEXT(J108,"Mmm-yy"),"")</f>
        <v>Apr-25</v>
      </c>
    </row>
    <row r="109" spans="1:15" x14ac:dyDescent="0.35">
      <c r="A109" s="41" t="s">
        <v>15</v>
      </c>
      <c r="B109" s="42">
        <v>4001</v>
      </c>
      <c r="C109" s="42">
        <v>23</v>
      </c>
      <c r="D109" s="37" t="s">
        <v>280</v>
      </c>
      <c r="E109" s="43"/>
      <c r="F109" s="7" t="s">
        <v>17</v>
      </c>
      <c r="G109" s="6" t="s">
        <v>60</v>
      </c>
      <c r="H109" s="38" t="s">
        <v>320</v>
      </c>
      <c r="I109" s="41" t="s">
        <v>20</v>
      </c>
      <c r="J109" s="55">
        <v>45755</v>
      </c>
      <c r="K109" s="39">
        <v>2</v>
      </c>
      <c r="L109" s="35"/>
      <c r="M109" s="8" t="s">
        <v>282</v>
      </c>
      <c r="N109" s="40">
        <f>IF(J109&gt;0,WEEKNUM(J109,1),"")</f>
        <v>15</v>
      </c>
      <c r="O109" s="36" t="str">
        <f>IF(J109&gt;0,TEXT(J109,"Mmm-yy"),"")</f>
        <v>Apr-25</v>
      </c>
    </row>
    <row r="110" spans="1:15" x14ac:dyDescent="0.35">
      <c r="A110" s="41" t="s">
        <v>15</v>
      </c>
      <c r="B110" s="42">
        <v>11001</v>
      </c>
      <c r="C110" s="42">
        <v>23</v>
      </c>
      <c r="D110" s="37" t="s">
        <v>306</v>
      </c>
      <c r="E110" s="43"/>
      <c r="F110" s="7" t="s">
        <v>17</v>
      </c>
      <c r="G110" s="6" t="s">
        <v>60</v>
      </c>
      <c r="H110" s="38" t="s">
        <v>321</v>
      </c>
      <c r="I110" s="41" t="s">
        <v>20</v>
      </c>
      <c r="J110" s="55">
        <v>45756</v>
      </c>
      <c r="K110" s="39">
        <v>2</v>
      </c>
      <c r="L110" s="35"/>
      <c r="M110" s="8" t="s">
        <v>282</v>
      </c>
      <c r="N110" s="40">
        <f t="shared" si="22"/>
        <v>15</v>
      </c>
      <c r="O110" s="36" t="str">
        <f t="shared" si="23"/>
        <v>Apr-25</v>
      </c>
    </row>
    <row r="111" spans="1:15" x14ac:dyDescent="0.35">
      <c r="A111" s="41" t="s">
        <v>15</v>
      </c>
      <c r="B111" s="42">
        <v>4001</v>
      </c>
      <c r="C111" s="42">
        <v>23</v>
      </c>
      <c r="D111" s="37" t="s">
        <v>280</v>
      </c>
      <c r="E111" s="43"/>
      <c r="F111" s="7" t="s">
        <v>17</v>
      </c>
      <c r="G111" s="6" t="s">
        <v>60</v>
      </c>
      <c r="H111" s="38" t="s">
        <v>322</v>
      </c>
      <c r="I111" s="41" t="s">
        <v>20</v>
      </c>
      <c r="J111" s="55">
        <v>45756</v>
      </c>
      <c r="K111" s="39">
        <v>2</v>
      </c>
      <c r="L111" s="35"/>
      <c r="M111" s="8" t="s">
        <v>282</v>
      </c>
      <c r="N111" s="40">
        <f t="shared" si="22"/>
        <v>15</v>
      </c>
      <c r="O111" s="36" t="str">
        <f t="shared" si="23"/>
        <v>Apr-25</v>
      </c>
    </row>
    <row r="112" spans="1:15" x14ac:dyDescent="0.35">
      <c r="A112" s="41" t="s">
        <v>15</v>
      </c>
      <c r="B112" s="42">
        <v>10001</v>
      </c>
      <c r="C112" s="42">
        <v>6</v>
      </c>
      <c r="D112" s="37" t="s">
        <v>125</v>
      </c>
      <c r="E112" s="43"/>
      <c r="F112" s="7" t="s">
        <v>17</v>
      </c>
      <c r="G112" s="6" t="s">
        <v>136</v>
      </c>
      <c r="H112" s="38" t="s">
        <v>138</v>
      </c>
      <c r="I112" s="41" t="s">
        <v>20</v>
      </c>
      <c r="J112" s="55">
        <v>45756</v>
      </c>
      <c r="K112" s="39">
        <v>5</v>
      </c>
      <c r="L112" s="35"/>
      <c r="M112" s="8" t="s">
        <v>282</v>
      </c>
      <c r="N112" s="40">
        <f>IF(J112&gt;0,WEEKNUM(J112,1),"")</f>
        <v>15</v>
      </c>
      <c r="O112" s="36" t="str">
        <f>IF(J112&gt;0,TEXT(J112,"Mmm-yy"),"")</f>
        <v>Apr-25</v>
      </c>
    </row>
    <row r="113" spans="1:15" x14ac:dyDescent="0.35">
      <c r="A113" s="41" t="s">
        <v>15</v>
      </c>
      <c r="B113" s="42">
        <v>11001</v>
      </c>
      <c r="C113" s="42">
        <v>23</v>
      </c>
      <c r="D113" s="37" t="s">
        <v>306</v>
      </c>
      <c r="E113" s="43"/>
      <c r="F113" s="7" t="s">
        <v>17</v>
      </c>
      <c r="G113" s="6" t="s">
        <v>60</v>
      </c>
      <c r="H113" s="38" t="s">
        <v>323</v>
      </c>
      <c r="I113" s="41" t="s">
        <v>20</v>
      </c>
      <c r="J113" s="55">
        <v>45757</v>
      </c>
      <c r="K113" s="39">
        <v>2</v>
      </c>
      <c r="L113" s="35"/>
      <c r="M113" s="8" t="s">
        <v>282</v>
      </c>
      <c r="N113" s="40">
        <f>IF(J113&gt;0,WEEKNUM(J113,1),"")</f>
        <v>15</v>
      </c>
      <c r="O113" s="36" t="str">
        <f>IF(J113&gt;0,TEXT(J113,"Mmm-yy"),"")</f>
        <v>Apr-25</v>
      </c>
    </row>
    <row r="114" spans="1:15" x14ac:dyDescent="0.35">
      <c r="A114" s="41" t="s">
        <v>15</v>
      </c>
      <c r="B114" s="42">
        <v>4001</v>
      </c>
      <c r="C114" s="42">
        <v>23</v>
      </c>
      <c r="D114" s="37" t="s">
        <v>280</v>
      </c>
      <c r="E114" s="43"/>
      <c r="F114" s="7" t="s">
        <v>17</v>
      </c>
      <c r="G114" s="6" t="s">
        <v>60</v>
      </c>
      <c r="H114" s="38" t="s">
        <v>324</v>
      </c>
      <c r="I114" s="41" t="s">
        <v>20</v>
      </c>
      <c r="J114" s="55">
        <v>45757</v>
      </c>
      <c r="K114" s="39">
        <v>2</v>
      </c>
      <c r="L114" s="35"/>
      <c r="M114" s="8" t="s">
        <v>282</v>
      </c>
      <c r="N114" s="40">
        <f t="shared" ref="N114:N145" si="24">IF(J114&gt;0,WEEKNUM(J114,1),"")</f>
        <v>15</v>
      </c>
      <c r="O114" s="36" t="str">
        <f t="shared" ref="O114:O116" si="25">IF(J114&gt;0,TEXT(J114,"Mmm-yy"),"")</f>
        <v>Apr-25</v>
      </c>
    </row>
    <row r="115" spans="1:15" x14ac:dyDescent="0.35">
      <c r="A115" s="41" t="s">
        <v>15</v>
      </c>
      <c r="B115" s="42">
        <v>10001</v>
      </c>
      <c r="C115" s="42">
        <v>6</v>
      </c>
      <c r="D115" s="37" t="s">
        <v>125</v>
      </c>
      <c r="E115" s="43"/>
      <c r="F115" s="7" t="s">
        <v>17</v>
      </c>
      <c r="G115" s="6" t="s">
        <v>107</v>
      </c>
      <c r="H115" s="38" t="s">
        <v>139</v>
      </c>
      <c r="I115" s="41" t="s">
        <v>20</v>
      </c>
      <c r="J115" s="55">
        <v>45757</v>
      </c>
      <c r="K115" s="39">
        <v>5</v>
      </c>
      <c r="L115" s="35"/>
      <c r="M115" s="8" t="s">
        <v>282</v>
      </c>
      <c r="N115" s="40">
        <f>IF(J115&gt;0,WEEKNUM(J115,1),"")</f>
        <v>15</v>
      </c>
      <c r="O115" s="36" t="str">
        <f>IF(J115&gt;0,TEXT(J115,"Mmm-yy"),"")</f>
        <v>Apr-25</v>
      </c>
    </row>
    <row r="116" spans="1:15" x14ac:dyDescent="0.35">
      <c r="A116" s="41" t="s">
        <v>15</v>
      </c>
      <c r="B116" s="42">
        <v>10001</v>
      </c>
      <c r="C116" s="42">
        <v>6</v>
      </c>
      <c r="D116" s="37" t="s">
        <v>125</v>
      </c>
      <c r="E116" s="43"/>
      <c r="F116" s="7" t="s">
        <v>17</v>
      </c>
      <c r="G116" s="6" t="s">
        <v>90</v>
      </c>
      <c r="H116" s="38" t="s">
        <v>91</v>
      </c>
      <c r="I116" s="41" t="s">
        <v>20</v>
      </c>
      <c r="J116" s="55">
        <v>45758</v>
      </c>
      <c r="K116" s="39">
        <v>4</v>
      </c>
      <c r="L116" s="35"/>
      <c r="M116" s="8" t="s">
        <v>282</v>
      </c>
      <c r="N116" s="40">
        <f t="shared" si="24"/>
        <v>15</v>
      </c>
      <c r="O116" s="36" t="str">
        <f t="shared" si="25"/>
        <v>Apr-25</v>
      </c>
    </row>
    <row r="117" spans="1:15" x14ac:dyDescent="0.35">
      <c r="A117" s="45" t="s">
        <v>15</v>
      </c>
      <c r="B117" s="46">
        <v>10001</v>
      </c>
      <c r="C117" s="46">
        <v>6</v>
      </c>
      <c r="D117" s="47" t="s">
        <v>125</v>
      </c>
      <c r="E117" s="48"/>
      <c r="F117" s="18" t="s">
        <v>17</v>
      </c>
      <c r="G117" s="17" t="s">
        <v>90</v>
      </c>
      <c r="H117" s="49" t="s">
        <v>93</v>
      </c>
      <c r="I117" s="45" t="s">
        <v>20</v>
      </c>
      <c r="J117" s="56">
        <v>45758</v>
      </c>
      <c r="K117" s="51">
        <v>5</v>
      </c>
      <c r="L117" s="49"/>
      <c r="M117" s="19" t="s">
        <v>282</v>
      </c>
      <c r="N117" s="53">
        <f t="shared" si="24"/>
        <v>15</v>
      </c>
      <c r="O117" s="54" t="str">
        <f>IF(J117&gt;0,TEXT(J117,"Mmm-yy"),"")</f>
        <v>Apr-25</v>
      </c>
    </row>
    <row r="118" spans="1:15" x14ac:dyDescent="0.35">
      <c r="A118" s="41" t="s">
        <v>15</v>
      </c>
      <c r="B118" s="42">
        <v>12001</v>
      </c>
      <c r="C118" s="42"/>
      <c r="D118" s="43" t="s">
        <v>325</v>
      </c>
      <c r="E118" s="43"/>
      <c r="F118" s="7"/>
      <c r="G118" s="7"/>
      <c r="H118" s="38"/>
      <c r="I118" s="41" t="s">
        <v>20</v>
      </c>
      <c r="J118" s="55">
        <v>45761</v>
      </c>
      <c r="K118" s="39">
        <v>9</v>
      </c>
      <c r="L118" s="35"/>
      <c r="M118" s="8" t="s">
        <v>282</v>
      </c>
      <c r="N118" s="40">
        <f t="shared" si="24"/>
        <v>16</v>
      </c>
      <c r="O118" s="36" t="str">
        <f t="shared" ref="O118:O145" si="26">IF(J118&gt;0,TEXT(J118,"Mmm-yy"),"")</f>
        <v>Apr-25</v>
      </c>
    </row>
    <row r="119" spans="1:15" x14ac:dyDescent="0.35">
      <c r="A119" s="41" t="s">
        <v>15</v>
      </c>
      <c r="B119" s="42">
        <v>10001</v>
      </c>
      <c r="C119" s="42">
        <v>6</v>
      </c>
      <c r="D119" s="37" t="s">
        <v>125</v>
      </c>
      <c r="E119" s="43"/>
      <c r="F119" s="27" t="s">
        <v>17</v>
      </c>
      <c r="G119" s="26" t="s">
        <v>107</v>
      </c>
      <c r="H119" s="58" t="s">
        <v>326</v>
      </c>
      <c r="I119" s="41" t="s">
        <v>20</v>
      </c>
      <c r="J119" s="55">
        <v>45762</v>
      </c>
      <c r="K119" s="39">
        <v>6</v>
      </c>
      <c r="L119" s="35"/>
      <c r="M119" s="8" t="s">
        <v>282</v>
      </c>
      <c r="N119" s="40">
        <f t="shared" si="24"/>
        <v>16</v>
      </c>
      <c r="O119" s="36" t="str">
        <f t="shared" si="26"/>
        <v>Apr-25</v>
      </c>
    </row>
    <row r="120" spans="1:15" x14ac:dyDescent="0.35">
      <c r="A120" s="41" t="s">
        <v>15</v>
      </c>
      <c r="B120" s="42">
        <v>4001</v>
      </c>
      <c r="C120" s="42">
        <v>23</v>
      </c>
      <c r="D120" s="37" t="s">
        <v>280</v>
      </c>
      <c r="E120" s="43"/>
      <c r="F120" s="27" t="s">
        <v>17</v>
      </c>
      <c r="G120" s="26" t="s">
        <v>60</v>
      </c>
      <c r="H120" s="58" t="s">
        <v>327</v>
      </c>
      <c r="I120" s="41" t="s">
        <v>20</v>
      </c>
      <c r="J120" s="55">
        <v>45762</v>
      </c>
      <c r="K120" s="39">
        <v>2.5</v>
      </c>
      <c r="L120" s="35"/>
      <c r="M120" s="8" t="s">
        <v>282</v>
      </c>
      <c r="N120" s="40">
        <f>IF(J120&gt;0,WEEKNUM(J120,1),"")</f>
        <v>16</v>
      </c>
      <c r="O120" s="36" t="str">
        <f>IF(J120&gt;0,TEXT(J120,"Mmm-yy"),"")</f>
        <v>Apr-25</v>
      </c>
    </row>
    <row r="121" spans="1:15" x14ac:dyDescent="0.35">
      <c r="A121" s="41" t="s">
        <v>15</v>
      </c>
      <c r="B121" s="42">
        <v>11001</v>
      </c>
      <c r="C121" s="42">
        <v>23</v>
      </c>
      <c r="D121" s="37" t="s">
        <v>306</v>
      </c>
      <c r="E121" s="43"/>
      <c r="F121" s="7" t="s">
        <v>17</v>
      </c>
      <c r="G121" s="6" t="s">
        <v>60</v>
      </c>
      <c r="H121" s="38" t="s">
        <v>328</v>
      </c>
      <c r="I121" s="41" t="s">
        <v>20</v>
      </c>
      <c r="J121" s="55">
        <v>45762</v>
      </c>
      <c r="K121" s="39">
        <v>0.5</v>
      </c>
      <c r="L121" s="35"/>
      <c r="M121" s="8" t="s">
        <v>282</v>
      </c>
      <c r="N121" s="40">
        <f>IF(J121&gt;0,WEEKNUM(J121,1),"")</f>
        <v>16</v>
      </c>
      <c r="O121" s="36" t="str">
        <f>IF(J121&gt;0,TEXT(J121,"Mmm-yy"),"")</f>
        <v>Apr-25</v>
      </c>
    </row>
    <row r="122" spans="1:15" x14ac:dyDescent="0.35">
      <c r="A122" s="41" t="s">
        <v>15</v>
      </c>
      <c r="B122" s="42">
        <v>10001</v>
      </c>
      <c r="C122" s="42">
        <v>6</v>
      </c>
      <c r="D122" s="37" t="s">
        <v>125</v>
      </c>
      <c r="E122" s="43"/>
      <c r="F122" s="7" t="s">
        <v>17</v>
      </c>
      <c r="G122" s="6" t="s">
        <v>107</v>
      </c>
      <c r="H122" s="38" t="s">
        <v>329</v>
      </c>
      <c r="I122" s="41" t="s">
        <v>20</v>
      </c>
      <c r="J122" s="55">
        <v>45763</v>
      </c>
      <c r="K122" s="39">
        <v>7</v>
      </c>
      <c r="L122" s="35"/>
      <c r="M122" s="8" t="s">
        <v>282</v>
      </c>
      <c r="N122" s="40">
        <f t="shared" si="24"/>
        <v>16</v>
      </c>
      <c r="O122" s="36" t="str">
        <f t="shared" si="26"/>
        <v>Apr-25</v>
      </c>
    </row>
    <row r="123" spans="1:15" x14ac:dyDescent="0.35">
      <c r="A123" s="41" t="s">
        <v>15</v>
      </c>
      <c r="B123" s="42">
        <v>4001</v>
      </c>
      <c r="C123" s="42">
        <v>23</v>
      </c>
      <c r="D123" s="37" t="s">
        <v>280</v>
      </c>
      <c r="E123" s="43"/>
      <c r="F123" s="27" t="s">
        <v>17</v>
      </c>
      <c r="G123" s="26" t="s">
        <v>60</v>
      </c>
      <c r="H123" s="58" t="s">
        <v>330</v>
      </c>
      <c r="I123" s="41" t="s">
        <v>20</v>
      </c>
      <c r="J123" s="55">
        <v>45763</v>
      </c>
      <c r="K123" s="39">
        <v>2</v>
      </c>
      <c r="L123" s="35"/>
      <c r="M123" s="8" t="s">
        <v>282</v>
      </c>
      <c r="N123" s="40">
        <f>IF(J123&gt;0,WEEKNUM(J123,1),"")</f>
        <v>16</v>
      </c>
      <c r="O123" s="36" t="str">
        <f>IF(J123&gt;0,TEXT(J123,"Mmm-yy"),"")</f>
        <v>Apr-25</v>
      </c>
    </row>
    <row r="124" spans="1:15" x14ac:dyDescent="0.35">
      <c r="A124" s="41" t="s">
        <v>15</v>
      </c>
      <c r="B124" s="42">
        <v>4001</v>
      </c>
      <c r="C124" s="42">
        <v>23</v>
      </c>
      <c r="D124" s="37" t="s">
        <v>280</v>
      </c>
      <c r="E124" s="43"/>
      <c r="F124" s="27" t="s">
        <v>17</v>
      </c>
      <c r="G124" s="26" t="s">
        <v>60</v>
      </c>
      <c r="H124" s="58" t="s">
        <v>331</v>
      </c>
      <c r="I124" s="41" t="s">
        <v>20</v>
      </c>
      <c r="J124" s="55">
        <v>45764</v>
      </c>
      <c r="K124" s="39">
        <v>4</v>
      </c>
      <c r="L124" s="35"/>
      <c r="M124" s="8" t="s">
        <v>282</v>
      </c>
      <c r="N124" s="40">
        <f>IF(J124&gt;0,WEEKNUM(J124,1),"")</f>
        <v>16</v>
      </c>
      <c r="O124" s="36" t="str">
        <f>IF(J124&gt;0,TEXT(J124,"Mmm-yy"),"")</f>
        <v>Apr-25</v>
      </c>
    </row>
    <row r="125" spans="1:15" x14ac:dyDescent="0.35">
      <c r="A125" s="41" t="s">
        <v>15</v>
      </c>
      <c r="B125" s="42">
        <v>11001</v>
      </c>
      <c r="C125" s="42">
        <v>23</v>
      </c>
      <c r="D125" s="37" t="s">
        <v>306</v>
      </c>
      <c r="E125" s="43"/>
      <c r="F125" s="7" t="s">
        <v>17</v>
      </c>
      <c r="G125" s="6" t="s">
        <v>60</v>
      </c>
      <c r="H125" s="38" t="s">
        <v>328</v>
      </c>
      <c r="I125" s="41" t="s">
        <v>20</v>
      </c>
      <c r="J125" s="55">
        <v>45764</v>
      </c>
      <c r="K125" s="39">
        <v>0.5</v>
      </c>
      <c r="L125" s="35"/>
      <c r="M125" s="8" t="s">
        <v>282</v>
      </c>
      <c r="N125" s="40">
        <f>IF(J125&gt;0,WEEKNUM(J125,1),"")</f>
        <v>16</v>
      </c>
      <c r="O125" s="36" t="str">
        <f>IF(J125&gt;0,TEXT(J125,"Mmm-yy"),"")</f>
        <v>Apr-25</v>
      </c>
    </row>
    <row r="126" spans="1:15" x14ac:dyDescent="0.35">
      <c r="A126" s="41" t="s">
        <v>15</v>
      </c>
      <c r="B126" s="42">
        <v>10001</v>
      </c>
      <c r="C126" s="42">
        <v>6</v>
      </c>
      <c r="D126" s="37" t="s">
        <v>125</v>
      </c>
      <c r="E126" s="43"/>
      <c r="F126" s="7" t="s">
        <v>17</v>
      </c>
      <c r="G126" s="6" t="s">
        <v>136</v>
      </c>
      <c r="H126" s="38" t="s">
        <v>332</v>
      </c>
      <c r="I126" s="41" t="s">
        <v>20</v>
      </c>
      <c r="J126" s="55">
        <v>45764</v>
      </c>
      <c r="K126" s="39">
        <v>4.5</v>
      </c>
      <c r="L126" s="35"/>
      <c r="M126" s="8" t="s">
        <v>282</v>
      </c>
      <c r="N126" s="40">
        <f>IF(J126&gt;0,WEEKNUM(J126,1),"")</f>
        <v>16</v>
      </c>
      <c r="O126" s="36" t="str">
        <f>IF(J126&gt;0,TEXT(J126,"Mmm-yy"),"")</f>
        <v>Apr-25</v>
      </c>
    </row>
    <row r="127" spans="1:15" x14ac:dyDescent="0.35">
      <c r="A127" s="41" t="s">
        <v>15</v>
      </c>
      <c r="B127" s="42">
        <v>4001</v>
      </c>
      <c r="C127" s="42">
        <v>23</v>
      </c>
      <c r="D127" s="37" t="s">
        <v>125</v>
      </c>
      <c r="E127" s="43"/>
      <c r="F127" s="7" t="s">
        <v>17</v>
      </c>
      <c r="G127" s="6" t="s">
        <v>107</v>
      </c>
      <c r="H127" s="38" t="s">
        <v>333</v>
      </c>
      <c r="I127" s="41" t="s">
        <v>20</v>
      </c>
      <c r="J127" s="55">
        <v>45765</v>
      </c>
      <c r="K127" s="39">
        <v>5</v>
      </c>
      <c r="L127" s="35"/>
      <c r="M127" s="8" t="s">
        <v>282</v>
      </c>
      <c r="N127" s="40">
        <f>IF(J127&gt;0,WEEKNUM(J127,1),"")</f>
        <v>16</v>
      </c>
      <c r="O127" s="36" t="str">
        <f>IF(J127&gt;0,TEXT(J127,"Mmm-yy"),"")</f>
        <v>Apr-25</v>
      </c>
    </row>
    <row r="128" spans="1:15" x14ac:dyDescent="0.35">
      <c r="A128" s="45" t="s">
        <v>15</v>
      </c>
      <c r="B128" s="46">
        <v>10001</v>
      </c>
      <c r="C128" s="46">
        <v>6</v>
      </c>
      <c r="D128" s="47" t="s">
        <v>125</v>
      </c>
      <c r="E128" s="48"/>
      <c r="F128" s="18" t="s">
        <v>17</v>
      </c>
      <c r="G128" s="17" t="s">
        <v>90</v>
      </c>
      <c r="H128" s="49" t="s">
        <v>334</v>
      </c>
      <c r="I128" s="45" t="s">
        <v>20</v>
      </c>
      <c r="J128" s="56">
        <v>45765</v>
      </c>
      <c r="K128" s="51">
        <v>4</v>
      </c>
      <c r="L128" s="52"/>
      <c r="M128" s="19" t="s">
        <v>282</v>
      </c>
      <c r="N128" s="53">
        <f t="shared" si="24"/>
        <v>16</v>
      </c>
      <c r="O128" s="54" t="str">
        <f t="shared" si="26"/>
        <v>Apr-25</v>
      </c>
    </row>
    <row r="129" spans="1:15" x14ac:dyDescent="0.35">
      <c r="A129" s="41" t="s">
        <v>15</v>
      </c>
      <c r="B129" s="42">
        <v>10001</v>
      </c>
      <c r="C129" s="42">
        <v>6</v>
      </c>
      <c r="D129" s="37" t="s">
        <v>125</v>
      </c>
      <c r="E129" s="43"/>
      <c r="F129" s="7" t="s">
        <v>17</v>
      </c>
      <c r="G129" s="6" t="s">
        <v>107</v>
      </c>
      <c r="H129" s="38" t="s">
        <v>335</v>
      </c>
      <c r="I129" s="41" t="s">
        <v>20</v>
      </c>
      <c r="J129" s="55">
        <v>45768</v>
      </c>
      <c r="K129" s="39">
        <v>7.5</v>
      </c>
      <c r="L129" s="35"/>
      <c r="M129" s="8" t="s">
        <v>282</v>
      </c>
      <c r="N129" s="40">
        <f t="shared" si="24"/>
        <v>17</v>
      </c>
      <c r="O129" s="36" t="str">
        <f t="shared" si="26"/>
        <v>Apr-25</v>
      </c>
    </row>
    <row r="130" spans="1:15" x14ac:dyDescent="0.35">
      <c r="A130" s="41" t="s">
        <v>15</v>
      </c>
      <c r="B130" s="42">
        <v>10001</v>
      </c>
      <c r="C130" s="42">
        <v>6</v>
      </c>
      <c r="D130" s="37" t="s">
        <v>125</v>
      </c>
      <c r="E130" s="43"/>
      <c r="F130" s="27" t="s">
        <v>17</v>
      </c>
      <c r="G130" s="26" t="s">
        <v>291</v>
      </c>
      <c r="H130" s="58" t="s">
        <v>336</v>
      </c>
      <c r="I130" s="41" t="s">
        <v>20</v>
      </c>
      <c r="J130" s="55">
        <v>45768</v>
      </c>
      <c r="K130" s="39">
        <v>1.5</v>
      </c>
      <c r="L130" s="35"/>
      <c r="M130" s="8" t="s">
        <v>282</v>
      </c>
      <c r="N130" s="40">
        <f t="shared" si="24"/>
        <v>17</v>
      </c>
      <c r="O130" s="36" t="str">
        <f t="shared" si="26"/>
        <v>Apr-25</v>
      </c>
    </row>
    <row r="131" spans="1:15" x14ac:dyDescent="0.35">
      <c r="A131" s="41" t="s">
        <v>15</v>
      </c>
      <c r="B131" s="42">
        <v>4001</v>
      </c>
      <c r="C131" s="42">
        <v>23</v>
      </c>
      <c r="D131" s="37" t="s">
        <v>280</v>
      </c>
      <c r="E131" s="43"/>
      <c r="F131" s="27" t="s">
        <v>17</v>
      </c>
      <c r="G131" s="26" t="s">
        <v>60</v>
      </c>
      <c r="H131" s="58" t="s">
        <v>337</v>
      </c>
      <c r="I131" s="41" t="s">
        <v>20</v>
      </c>
      <c r="J131" s="55">
        <v>45769</v>
      </c>
      <c r="K131" s="39">
        <v>4</v>
      </c>
      <c r="L131" s="35"/>
      <c r="M131" s="8" t="s">
        <v>282</v>
      </c>
      <c r="N131" s="40">
        <f>IF(J131&gt;0,WEEKNUM(J131,1),"")</f>
        <v>17</v>
      </c>
      <c r="O131" s="36" t="str">
        <f>IF(J131&gt;0,TEXT(J131,"Mmm-yy"),"")</f>
        <v>Apr-25</v>
      </c>
    </row>
    <row r="132" spans="1:15" x14ac:dyDescent="0.35">
      <c r="A132" s="41" t="s">
        <v>15</v>
      </c>
      <c r="B132" s="42">
        <v>2001</v>
      </c>
      <c r="C132" s="42">
        <v>37</v>
      </c>
      <c r="D132" s="37" t="s">
        <v>338</v>
      </c>
      <c r="E132" s="43"/>
      <c r="F132" s="7" t="s">
        <v>17</v>
      </c>
      <c r="G132" s="6" t="s">
        <v>339</v>
      </c>
      <c r="H132" s="38" t="s">
        <v>340</v>
      </c>
      <c r="I132" s="41" t="s">
        <v>20</v>
      </c>
      <c r="J132" s="55">
        <v>45769</v>
      </c>
      <c r="K132" s="39">
        <v>5</v>
      </c>
      <c r="L132" s="35"/>
      <c r="M132" s="8" t="s">
        <v>282</v>
      </c>
      <c r="N132" s="40">
        <f>IF(J132&gt;0,WEEKNUM(J132,1),"")</f>
        <v>17</v>
      </c>
      <c r="O132" s="36" t="str">
        <f>IF(J132&gt;0,TEXT(J132,"Mmm-yy"),"")</f>
        <v>Apr-25</v>
      </c>
    </row>
    <row r="133" spans="1:15" x14ac:dyDescent="0.35">
      <c r="A133" s="41" t="s">
        <v>15</v>
      </c>
      <c r="B133" s="42">
        <v>2001</v>
      </c>
      <c r="C133" s="42">
        <v>6</v>
      </c>
      <c r="D133" s="37" t="s">
        <v>338</v>
      </c>
      <c r="E133" s="43"/>
      <c r="F133" s="7" t="s">
        <v>17</v>
      </c>
      <c r="G133" s="6" t="s">
        <v>107</v>
      </c>
      <c r="H133" s="38" t="s">
        <v>341</v>
      </c>
      <c r="I133" s="41" t="s">
        <v>20</v>
      </c>
      <c r="J133" s="55">
        <v>45770</v>
      </c>
      <c r="K133" s="39">
        <v>1</v>
      </c>
      <c r="L133" s="35"/>
      <c r="M133" s="8" t="s">
        <v>282</v>
      </c>
      <c r="N133" s="40">
        <f t="shared" si="24"/>
        <v>17</v>
      </c>
      <c r="O133" s="36" t="str">
        <f t="shared" si="26"/>
        <v>Apr-25</v>
      </c>
    </row>
    <row r="134" spans="1:15" x14ac:dyDescent="0.35">
      <c r="A134" s="41" t="s">
        <v>15</v>
      </c>
      <c r="B134" s="42">
        <v>4001</v>
      </c>
      <c r="C134" s="42">
        <v>6</v>
      </c>
      <c r="D134" s="37" t="s">
        <v>125</v>
      </c>
      <c r="E134" s="43"/>
      <c r="F134" s="27" t="s">
        <v>17</v>
      </c>
      <c r="G134" s="26" t="s">
        <v>291</v>
      </c>
      <c r="H134" s="58" t="s">
        <v>342</v>
      </c>
      <c r="I134" s="41" t="s">
        <v>20</v>
      </c>
      <c r="J134" s="55">
        <v>45770</v>
      </c>
      <c r="K134" s="39">
        <v>1</v>
      </c>
      <c r="L134" s="35"/>
      <c r="M134" s="8" t="s">
        <v>282</v>
      </c>
      <c r="N134" s="40">
        <f>IF(J134&gt;0,WEEKNUM(J134,1),"")</f>
        <v>17</v>
      </c>
      <c r="O134" s="36" t="str">
        <f>IF(J134&gt;0,TEXT(J134,"Mmm-yy"),"")</f>
        <v>Apr-25</v>
      </c>
    </row>
    <row r="135" spans="1:15" x14ac:dyDescent="0.35">
      <c r="A135" s="41" t="s">
        <v>15</v>
      </c>
      <c r="B135" s="42">
        <v>11001</v>
      </c>
      <c r="C135" s="42">
        <v>23</v>
      </c>
      <c r="D135" s="37" t="s">
        <v>306</v>
      </c>
      <c r="E135" s="43"/>
      <c r="F135" s="27" t="s">
        <v>17</v>
      </c>
      <c r="G135" s="26" t="s">
        <v>60</v>
      </c>
      <c r="H135" s="58" t="s">
        <v>343</v>
      </c>
      <c r="I135" s="41" t="s">
        <v>20</v>
      </c>
      <c r="J135" s="55">
        <v>45770</v>
      </c>
      <c r="K135" s="39">
        <v>1</v>
      </c>
      <c r="L135" s="35"/>
      <c r="M135" s="8" t="s">
        <v>282</v>
      </c>
      <c r="N135" s="40">
        <f>IF(J135&gt;0,WEEKNUM(J135,1),"")</f>
        <v>17</v>
      </c>
      <c r="O135" s="36" t="str">
        <f t="shared" ref="O135:O139" si="27">IF(J135&gt;0,TEXT(J135,"Mmm-yy"),"")</f>
        <v>Apr-25</v>
      </c>
    </row>
    <row r="136" spans="1:15" x14ac:dyDescent="0.35">
      <c r="A136" s="41" t="s">
        <v>15</v>
      </c>
      <c r="B136" s="42">
        <v>10001</v>
      </c>
      <c r="C136" s="42">
        <v>6</v>
      </c>
      <c r="D136" s="37" t="s">
        <v>125</v>
      </c>
      <c r="E136" s="43"/>
      <c r="F136" s="7" t="s">
        <v>17</v>
      </c>
      <c r="G136" s="6" t="s">
        <v>136</v>
      </c>
      <c r="H136" s="38" t="s">
        <v>344</v>
      </c>
      <c r="I136" s="41" t="s">
        <v>20</v>
      </c>
      <c r="J136" s="55">
        <v>45770</v>
      </c>
      <c r="K136" s="39">
        <v>6</v>
      </c>
      <c r="L136" s="35"/>
      <c r="M136" s="8" t="s">
        <v>282</v>
      </c>
      <c r="N136" s="40">
        <f>IF(J136&gt;0,WEEKNUM(J136,1),"")</f>
        <v>17</v>
      </c>
      <c r="O136" s="36" t="str">
        <f t="shared" si="27"/>
        <v>Apr-25</v>
      </c>
    </row>
    <row r="137" spans="1:15" x14ac:dyDescent="0.35">
      <c r="A137" s="41" t="s">
        <v>15</v>
      </c>
      <c r="B137" s="42">
        <v>11001</v>
      </c>
      <c r="C137" s="42">
        <v>23</v>
      </c>
      <c r="D137" s="37" t="s">
        <v>306</v>
      </c>
      <c r="E137" s="43"/>
      <c r="F137" s="7" t="s">
        <v>17</v>
      </c>
      <c r="G137" s="6" t="s">
        <v>60</v>
      </c>
      <c r="H137" s="38" t="s">
        <v>328</v>
      </c>
      <c r="I137" s="41" t="s">
        <v>20</v>
      </c>
      <c r="J137" s="55">
        <v>45771</v>
      </c>
      <c r="K137" s="39">
        <v>1</v>
      </c>
      <c r="L137" s="35"/>
      <c r="M137" s="8" t="s">
        <v>282</v>
      </c>
      <c r="N137" s="40">
        <f>IF(J137&gt;0,WEEKNUM(J137,1),"")</f>
        <v>17</v>
      </c>
      <c r="O137" s="36" t="str">
        <f t="shared" si="27"/>
        <v>Apr-25</v>
      </c>
    </row>
    <row r="138" spans="1:15" x14ac:dyDescent="0.35">
      <c r="A138" s="41" t="s">
        <v>15</v>
      </c>
      <c r="B138" s="42">
        <v>4001</v>
      </c>
      <c r="C138" s="42">
        <v>23</v>
      </c>
      <c r="D138" s="37" t="s">
        <v>280</v>
      </c>
      <c r="E138" s="43"/>
      <c r="F138" s="27" t="s">
        <v>17</v>
      </c>
      <c r="G138" s="26" t="s">
        <v>60</v>
      </c>
      <c r="H138" s="58" t="s">
        <v>345</v>
      </c>
      <c r="I138" s="41" t="s">
        <v>20</v>
      </c>
      <c r="J138" s="55">
        <v>45771</v>
      </c>
      <c r="K138" s="39">
        <v>2</v>
      </c>
      <c r="L138" s="35"/>
      <c r="M138" s="8" t="s">
        <v>282</v>
      </c>
      <c r="N138" s="40">
        <f>IF(J136&gt;0,WEEKNUM(J136,1),"")</f>
        <v>17</v>
      </c>
      <c r="O138" s="36" t="str">
        <f t="shared" si="27"/>
        <v>Apr-25</v>
      </c>
    </row>
    <row r="139" spans="1:15" ht="29" x14ac:dyDescent="0.35">
      <c r="A139" s="41" t="s">
        <v>15</v>
      </c>
      <c r="B139" s="42">
        <v>1001</v>
      </c>
      <c r="C139" s="42">
        <v>38</v>
      </c>
      <c r="D139" s="37" t="s">
        <v>346</v>
      </c>
      <c r="E139" s="43"/>
      <c r="F139" s="7" t="s">
        <v>17</v>
      </c>
      <c r="G139" s="6" t="s">
        <v>177</v>
      </c>
      <c r="H139" s="38" t="s">
        <v>347</v>
      </c>
      <c r="I139" s="41" t="s">
        <v>20</v>
      </c>
      <c r="J139" s="55">
        <v>45771</v>
      </c>
      <c r="K139" s="39">
        <v>6</v>
      </c>
      <c r="L139" s="35"/>
      <c r="M139" s="8" t="s">
        <v>282</v>
      </c>
      <c r="N139" s="40">
        <f>IF(J139&gt;0,WEEKNUM(J139,1),"")</f>
        <v>17</v>
      </c>
      <c r="O139" s="36" t="str">
        <f t="shared" si="27"/>
        <v>Apr-25</v>
      </c>
    </row>
    <row r="140" spans="1:15" x14ac:dyDescent="0.35">
      <c r="A140" s="45" t="s">
        <v>15</v>
      </c>
      <c r="B140" s="46">
        <v>2001</v>
      </c>
      <c r="C140" s="46">
        <v>38</v>
      </c>
      <c r="D140" s="47" t="s">
        <v>346</v>
      </c>
      <c r="E140" s="48"/>
      <c r="F140" s="18" t="s">
        <v>17</v>
      </c>
      <c r="G140" s="17" t="s">
        <v>177</v>
      </c>
      <c r="H140" s="49" t="s">
        <v>348</v>
      </c>
      <c r="I140" s="45" t="s">
        <v>20</v>
      </c>
      <c r="J140" s="56">
        <v>45772</v>
      </c>
      <c r="K140" s="51">
        <v>9</v>
      </c>
      <c r="L140" s="52"/>
      <c r="M140" s="19" t="s">
        <v>282</v>
      </c>
      <c r="N140" s="53">
        <f t="shared" si="24"/>
        <v>17</v>
      </c>
      <c r="O140" s="54" t="str">
        <f t="shared" si="26"/>
        <v>Apr-25</v>
      </c>
    </row>
    <row r="141" spans="1:15" ht="29" x14ac:dyDescent="0.35">
      <c r="A141" s="41" t="s">
        <v>15</v>
      </c>
      <c r="B141" s="42">
        <v>1001</v>
      </c>
      <c r="C141" s="42">
        <v>39</v>
      </c>
      <c r="D141" s="37" t="s">
        <v>349</v>
      </c>
      <c r="E141" s="43"/>
      <c r="F141" s="7" t="s">
        <v>17</v>
      </c>
      <c r="G141" s="6" t="s">
        <v>339</v>
      </c>
      <c r="H141" s="38" t="s">
        <v>350</v>
      </c>
      <c r="I141" s="41" t="s">
        <v>20</v>
      </c>
      <c r="J141" s="55">
        <v>45775</v>
      </c>
      <c r="K141" s="39">
        <v>9</v>
      </c>
      <c r="L141" s="35"/>
      <c r="M141" s="8" t="s">
        <v>282</v>
      </c>
      <c r="N141" s="40">
        <f t="shared" si="24"/>
        <v>18</v>
      </c>
      <c r="O141" s="36" t="str">
        <f t="shared" si="26"/>
        <v>Apr-25</v>
      </c>
    </row>
    <row r="142" spans="1:15" x14ac:dyDescent="0.35">
      <c r="A142" s="41" t="s">
        <v>15</v>
      </c>
      <c r="B142" s="42">
        <v>2001</v>
      </c>
      <c r="C142" s="42">
        <v>39</v>
      </c>
      <c r="D142" s="37" t="s">
        <v>349</v>
      </c>
      <c r="E142" s="43"/>
      <c r="F142" s="7" t="s">
        <v>17</v>
      </c>
      <c r="G142" s="6" t="s">
        <v>339</v>
      </c>
      <c r="H142" s="38" t="s">
        <v>351</v>
      </c>
      <c r="I142" s="41" t="s">
        <v>20</v>
      </c>
      <c r="J142" s="55">
        <v>45776</v>
      </c>
      <c r="K142" s="39">
        <v>5</v>
      </c>
      <c r="L142" s="35"/>
      <c r="M142" s="8" t="s">
        <v>282</v>
      </c>
      <c r="N142" s="40">
        <f t="shared" si="24"/>
        <v>18</v>
      </c>
      <c r="O142" s="36" t="str">
        <f t="shared" si="26"/>
        <v>Apr-25</v>
      </c>
    </row>
    <row r="143" spans="1:15" x14ac:dyDescent="0.35">
      <c r="A143" s="41" t="s">
        <v>15</v>
      </c>
      <c r="B143" s="42">
        <v>10001</v>
      </c>
      <c r="C143" s="42">
        <v>6</v>
      </c>
      <c r="D143" s="37" t="s">
        <v>125</v>
      </c>
      <c r="E143" s="43"/>
      <c r="F143" s="27" t="s">
        <v>17</v>
      </c>
      <c r="G143" s="26" t="s">
        <v>291</v>
      </c>
      <c r="H143" s="58" t="s">
        <v>352</v>
      </c>
      <c r="I143" s="41" t="s">
        <v>20</v>
      </c>
      <c r="J143" s="55">
        <v>45776</v>
      </c>
      <c r="K143" s="39">
        <v>4</v>
      </c>
      <c r="L143" s="35"/>
      <c r="M143" s="8" t="s">
        <v>282</v>
      </c>
      <c r="N143" s="40">
        <f>IF(J143&gt;0,WEEKNUM(J143,1),"")</f>
        <v>18</v>
      </c>
      <c r="O143" s="36" t="str">
        <f>IF(J143&gt;0,TEXT(J143,"Mmm-yy"),"")</f>
        <v>Apr-25</v>
      </c>
    </row>
    <row r="144" spans="1:15" ht="29" x14ac:dyDescent="0.35">
      <c r="A144" s="41" t="s">
        <v>15</v>
      </c>
      <c r="B144" s="42">
        <v>2001</v>
      </c>
      <c r="C144" s="42">
        <v>37</v>
      </c>
      <c r="D144" s="37" t="s">
        <v>280</v>
      </c>
      <c r="E144" s="43"/>
      <c r="F144" s="7" t="s">
        <v>17</v>
      </c>
      <c r="G144" s="6" t="s">
        <v>60</v>
      </c>
      <c r="H144" s="38" t="s">
        <v>353</v>
      </c>
      <c r="I144" s="41" t="s">
        <v>20</v>
      </c>
      <c r="J144" s="55">
        <v>45777</v>
      </c>
      <c r="K144" s="39">
        <v>6</v>
      </c>
      <c r="L144" s="35"/>
      <c r="M144" s="8" t="s">
        <v>282</v>
      </c>
      <c r="N144" s="40">
        <f>IF(J144&gt;0,WEEKNUM(J144,1),"")</f>
        <v>18</v>
      </c>
      <c r="O144" s="36" t="str">
        <f>IF(J144&gt;0,TEXT(J144,"Mmm-yy"),"")</f>
        <v>Apr-25</v>
      </c>
    </row>
    <row r="145" spans="1:15" x14ac:dyDescent="0.35">
      <c r="A145" s="41" t="s">
        <v>15</v>
      </c>
      <c r="B145" s="42">
        <v>10001</v>
      </c>
      <c r="C145" s="42">
        <v>6</v>
      </c>
      <c r="D145" s="37" t="s">
        <v>125</v>
      </c>
      <c r="E145" s="43"/>
      <c r="F145" s="27" t="s">
        <v>17</v>
      </c>
      <c r="G145" s="26" t="s">
        <v>291</v>
      </c>
      <c r="H145" s="58" t="s">
        <v>354</v>
      </c>
      <c r="I145" s="41" t="s">
        <v>20</v>
      </c>
      <c r="J145" s="55">
        <v>45777</v>
      </c>
      <c r="K145" s="39">
        <v>3</v>
      </c>
      <c r="L145" s="35"/>
      <c r="M145" s="8" t="s">
        <v>282</v>
      </c>
      <c r="N145" s="40">
        <f t="shared" si="24"/>
        <v>18</v>
      </c>
      <c r="O145" s="36" t="str">
        <f t="shared" si="26"/>
        <v>Apr-25</v>
      </c>
    </row>
    <row r="146" spans="1:15" x14ac:dyDescent="0.35">
      <c r="A146" s="41" t="s">
        <v>15</v>
      </c>
      <c r="B146" s="42">
        <v>12001</v>
      </c>
      <c r="C146" s="42">
        <v>6</v>
      </c>
      <c r="D146" s="37" t="s">
        <v>355</v>
      </c>
      <c r="E146" s="43"/>
      <c r="F146" s="7"/>
      <c r="G146" s="6"/>
      <c r="H146" s="38"/>
      <c r="I146" s="41" t="s">
        <v>20</v>
      </c>
      <c r="J146" s="55">
        <v>45778</v>
      </c>
      <c r="K146" s="39">
        <v>9</v>
      </c>
      <c r="L146" s="35"/>
      <c r="M146" s="8" t="s">
        <v>282</v>
      </c>
      <c r="N146" s="40">
        <f>IF(J146&gt;0,WEEKNUM(J146,1),"")</f>
        <v>18</v>
      </c>
      <c r="O146" s="36" t="str">
        <f>IF(J146&gt;0,TEXT(J146,"Mmm-yy"),"")</f>
        <v>May-25</v>
      </c>
    </row>
    <row r="147" spans="1:15" ht="29" x14ac:dyDescent="0.35">
      <c r="A147" s="45" t="s">
        <v>15</v>
      </c>
      <c r="B147" s="46">
        <v>1001</v>
      </c>
      <c r="C147" s="46">
        <v>38</v>
      </c>
      <c r="D147" s="47" t="s">
        <v>346</v>
      </c>
      <c r="E147" s="48"/>
      <c r="F147" s="18" t="s">
        <v>17</v>
      </c>
      <c r="G147" s="17" t="s">
        <v>177</v>
      </c>
      <c r="H147" s="49" t="s">
        <v>347</v>
      </c>
      <c r="I147" s="45" t="s">
        <v>20</v>
      </c>
      <c r="J147" s="56">
        <v>45779</v>
      </c>
      <c r="K147" s="51">
        <v>9</v>
      </c>
      <c r="L147" s="52"/>
      <c r="M147" s="19" t="s">
        <v>282</v>
      </c>
      <c r="N147" s="53">
        <f>IF(J147&gt;0,WEEKNUM(J147,1),"")</f>
        <v>18</v>
      </c>
      <c r="O147" s="54" t="str">
        <f t="shared" ref="O147:O152" si="28">IF(J147&gt;0,TEXT(J147,"Mmm-yy"),"")</f>
        <v>May-25</v>
      </c>
    </row>
    <row r="148" spans="1:15" x14ac:dyDescent="0.35">
      <c r="A148" s="41" t="s">
        <v>15</v>
      </c>
      <c r="B148" s="42">
        <v>4001</v>
      </c>
      <c r="C148" s="42">
        <v>38</v>
      </c>
      <c r="D148" s="37" t="s">
        <v>356</v>
      </c>
      <c r="E148" s="43"/>
      <c r="F148" s="7" t="s">
        <v>17</v>
      </c>
      <c r="G148" s="6" t="s">
        <v>357</v>
      </c>
      <c r="H148" s="38" t="s">
        <v>358</v>
      </c>
      <c r="I148" s="41" t="s">
        <v>20</v>
      </c>
      <c r="J148" s="55">
        <v>45782</v>
      </c>
      <c r="K148" s="39">
        <v>9</v>
      </c>
      <c r="L148" s="35"/>
      <c r="M148" s="8" t="s">
        <v>282</v>
      </c>
      <c r="N148" s="40">
        <f t="shared" ref="N148:N152" si="29">IF(J148&gt;0,WEEKNUM(J148,1),"")</f>
        <v>19</v>
      </c>
      <c r="O148" s="36" t="str">
        <f t="shared" si="28"/>
        <v>May-25</v>
      </c>
    </row>
    <row r="149" spans="1:15" x14ac:dyDescent="0.35">
      <c r="A149" s="41" t="s">
        <v>15</v>
      </c>
      <c r="B149" s="42">
        <v>4001</v>
      </c>
      <c r="C149" s="42">
        <v>38</v>
      </c>
      <c r="D149" s="37" t="s">
        <v>356</v>
      </c>
      <c r="E149" s="43"/>
      <c r="F149" s="7" t="s">
        <v>17</v>
      </c>
      <c r="G149" s="6" t="s">
        <v>357</v>
      </c>
      <c r="H149" s="38" t="s">
        <v>359</v>
      </c>
      <c r="I149" s="41" t="s">
        <v>20</v>
      </c>
      <c r="J149" s="55">
        <v>45783</v>
      </c>
      <c r="K149" s="39">
        <v>7</v>
      </c>
      <c r="L149" s="35"/>
      <c r="M149" s="8" t="s">
        <v>282</v>
      </c>
      <c r="N149" s="40">
        <f t="shared" si="29"/>
        <v>19</v>
      </c>
      <c r="O149" s="36" t="str">
        <f t="shared" si="28"/>
        <v>May-25</v>
      </c>
    </row>
    <row r="150" spans="1:15" x14ac:dyDescent="0.35">
      <c r="A150" s="41" t="s">
        <v>15</v>
      </c>
      <c r="B150" s="42">
        <v>11001</v>
      </c>
      <c r="C150" s="42">
        <v>38</v>
      </c>
      <c r="D150" s="37" t="s">
        <v>306</v>
      </c>
      <c r="E150" s="43"/>
      <c r="F150" s="27" t="s">
        <v>17</v>
      </c>
      <c r="G150" s="26" t="s">
        <v>214</v>
      </c>
      <c r="H150" s="58" t="s">
        <v>360</v>
      </c>
      <c r="I150" s="41" t="s">
        <v>20</v>
      </c>
      <c r="J150" s="55">
        <v>45783</v>
      </c>
      <c r="K150" s="39">
        <v>2</v>
      </c>
      <c r="L150" s="35"/>
      <c r="M150" s="8" t="s">
        <v>282</v>
      </c>
      <c r="N150" s="40">
        <f>IF(J150&gt;0,WEEKNUM(J150,1),"")</f>
        <v>19</v>
      </c>
      <c r="O150" s="36" t="str">
        <f>IF(J150&gt;0,TEXT(J150,"Mmm-yy"),"")</f>
        <v>May-25</v>
      </c>
    </row>
    <row r="151" spans="1:15" ht="29" x14ac:dyDescent="0.35">
      <c r="A151" s="41" t="s">
        <v>15</v>
      </c>
      <c r="B151" s="42">
        <v>4001</v>
      </c>
      <c r="C151" s="42">
        <v>38</v>
      </c>
      <c r="D151" s="37" t="s">
        <v>356</v>
      </c>
      <c r="E151" s="43"/>
      <c r="F151" s="7" t="s">
        <v>17</v>
      </c>
      <c r="G151" s="6" t="s">
        <v>357</v>
      </c>
      <c r="H151" s="38" t="s">
        <v>361</v>
      </c>
      <c r="I151" s="41" t="s">
        <v>20</v>
      </c>
      <c r="J151" s="55">
        <v>45784</v>
      </c>
      <c r="K151" s="39">
        <v>9</v>
      </c>
      <c r="L151" s="35"/>
      <c r="M151" s="8" t="s">
        <v>282</v>
      </c>
      <c r="N151" s="40">
        <f>IF(J151&gt;0,WEEKNUM(J151,1),"")</f>
        <v>19</v>
      </c>
      <c r="O151" s="36" t="str">
        <f>IF(J151&gt;0,TEXT(J151,"Mmm-yy"),"")</f>
        <v>May-25</v>
      </c>
    </row>
    <row r="152" spans="1:15" ht="29" x14ac:dyDescent="0.35">
      <c r="A152" s="41" t="s">
        <v>15</v>
      </c>
      <c r="B152" s="42">
        <v>1001</v>
      </c>
      <c r="C152" s="42">
        <v>37</v>
      </c>
      <c r="D152" s="37" t="s">
        <v>356</v>
      </c>
      <c r="E152" s="43"/>
      <c r="F152" s="27" t="s">
        <v>17</v>
      </c>
      <c r="G152" s="6" t="s">
        <v>357</v>
      </c>
      <c r="H152" s="38" t="s">
        <v>361</v>
      </c>
      <c r="I152" s="41" t="s">
        <v>20</v>
      </c>
      <c r="J152" s="55">
        <v>45785</v>
      </c>
      <c r="K152" s="39">
        <v>9</v>
      </c>
      <c r="L152" s="35"/>
      <c r="M152" s="8" t="s">
        <v>282</v>
      </c>
      <c r="N152" s="40">
        <f t="shared" si="29"/>
        <v>19</v>
      </c>
      <c r="O152" s="36" t="str">
        <f t="shared" si="28"/>
        <v>May-25</v>
      </c>
    </row>
    <row r="153" spans="1:15" x14ac:dyDescent="0.35">
      <c r="A153" s="41" t="s">
        <v>15</v>
      </c>
      <c r="B153" s="42">
        <v>11001</v>
      </c>
      <c r="C153" s="42" t="s">
        <v>289</v>
      </c>
      <c r="D153" s="37" t="s">
        <v>306</v>
      </c>
      <c r="E153" s="43"/>
      <c r="F153" s="27"/>
      <c r="G153" s="6"/>
      <c r="H153" s="38" t="s">
        <v>362</v>
      </c>
      <c r="I153" s="41" t="s">
        <v>20</v>
      </c>
      <c r="J153" s="55">
        <v>45786</v>
      </c>
      <c r="K153" s="39">
        <v>0.5</v>
      </c>
      <c r="L153" s="35"/>
      <c r="M153" s="8" t="s">
        <v>282</v>
      </c>
      <c r="N153" s="40">
        <f>IF(J153&gt;0,WEEKNUM(J153,1),"")</f>
        <v>19</v>
      </c>
      <c r="O153" s="36" t="str">
        <f>IF(J153&gt;0,TEXT(J153,"Mmm-yy"),"")</f>
        <v>May-25</v>
      </c>
    </row>
    <row r="154" spans="1:15" ht="43.5" x14ac:dyDescent="0.35">
      <c r="A154" s="45" t="s">
        <v>15</v>
      </c>
      <c r="B154" s="46">
        <v>2001</v>
      </c>
      <c r="C154" s="46">
        <v>37</v>
      </c>
      <c r="D154" s="47" t="s">
        <v>363</v>
      </c>
      <c r="E154" s="48"/>
      <c r="F154" s="30" t="s">
        <v>17</v>
      </c>
      <c r="G154" s="29" t="s">
        <v>339</v>
      </c>
      <c r="H154" s="59" t="s">
        <v>364</v>
      </c>
      <c r="I154" s="45" t="s">
        <v>20</v>
      </c>
      <c r="J154" s="56">
        <v>45786</v>
      </c>
      <c r="K154" s="51">
        <v>8.5</v>
      </c>
      <c r="L154" s="52"/>
      <c r="M154" s="19" t="s">
        <v>282</v>
      </c>
      <c r="N154" s="53">
        <f>IF(J154&gt;0,WEEKNUM(J154,1),"")</f>
        <v>19</v>
      </c>
      <c r="O154" s="54" t="str">
        <f>IF(J154&gt;0,TEXT(J154,"Mmm-yy"),"")</f>
        <v>May-25</v>
      </c>
    </row>
    <row r="155" spans="1:15" x14ac:dyDescent="0.35">
      <c r="A155" s="41" t="s">
        <v>15</v>
      </c>
      <c r="B155" s="42">
        <v>12001</v>
      </c>
      <c r="C155" s="42" t="s">
        <v>289</v>
      </c>
      <c r="D155" s="37" t="s">
        <v>299</v>
      </c>
      <c r="E155" s="43"/>
      <c r="F155" s="7"/>
      <c r="G155" s="6"/>
      <c r="H155" s="38"/>
      <c r="I155" s="41" t="s">
        <v>20</v>
      </c>
      <c r="J155" s="55">
        <v>45789</v>
      </c>
      <c r="K155" s="39">
        <v>9</v>
      </c>
      <c r="L155" s="35"/>
      <c r="M155" s="8" t="s">
        <v>282</v>
      </c>
      <c r="N155" s="40">
        <f t="shared" ref="N155:N160" si="30">IF(J155&gt;0,WEEKNUM(J155,1),"")</f>
        <v>20</v>
      </c>
      <c r="O155" s="36" t="str">
        <f t="shared" ref="O155:O160" si="31">IF(J155&gt;0,TEXT(J155,"Mmm-yy"),"")</f>
        <v>May-25</v>
      </c>
    </row>
    <row r="156" spans="1:15" ht="29" x14ac:dyDescent="0.35">
      <c r="A156" s="41" t="s">
        <v>15</v>
      </c>
      <c r="B156" s="42">
        <v>11001</v>
      </c>
      <c r="C156" s="42">
        <v>38</v>
      </c>
      <c r="D156" s="37" t="s">
        <v>306</v>
      </c>
      <c r="E156" s="43"/>
      <c r="F156" s="27" t="s">
        <v>17</v>
      </c>
      <c r="G156" s="26" t="s">
        <v>214</v>
      </c>
      <c r="H156" s="58" t="s">
        <v>365</v>
      </c>
      <c r="I156" s="41" t="s">
        <v>20</v>
      </c>
      <c r="J156" s="55">
        <v>45790</v>
      </c>
      <c r="K156" s="39">
        <v>1</v>
      </c>
      <c r="L156" s="35"/>
      <c r="M156" s="8" t="s">
        <v>282</v>
      </c>
      <c r="N156" s="40">
        <f>IF(J156&gt;0,WEEKNUM(J156,1),"")</f>
        <v>20</v>
      </c>
      <c r="O156" s="36" t="str">
        <f>IF(J156&gt;0,TEXT(J156,"Mmm-yy"),"")</f>
        <v>May-25</v>
      </c>
    </row>
    <row r="157" spans="1:15" ht="29" x14ac:dyDescent="0.35">
      <c r="A157" s="41" t="s">
        <v>15</v>
      </c>
      <c r="B157" s="42">
        <v>4001</v>
      </c>
      <c r="C157" s="42">
        <v>38</v>
      </c>
      <c r="D157" s="37" t="s">
        <v>356</v>
      </c>
      <c r="E157" s="43"/>
      <c r="F157" s="7" t="s">
        <v>17</v>
      </c>
      <c r="G157" s="6" t="s">
        <v>357</v>
      </c>
      <c r="H157" s="38" t="s">
        <v>366</v>
      </c>
      <c r="I157" s="41" t="s">
        <v>20</v>
      </c>
      <c r="J157" s="55">
        <v>45790</v>
      </c>
      <c r="K157" s="39">
        <v>8</v>
      </c>
      <c r="L157" s="35"/>
      <c r="M157" s="8" t="s">
        <v>282</v>
      </c>
      <c r="N157" s="40">
        <f t="shared" si="30"/>
        <v>20</v>
      </c>
      <c r="O157" s="36" t="str">
        <f t="shared" si="31"/>
        <v>May-25</v>
      </c>
    </row>
    <row r="158" spans="1:15" ht="29" x14ac:dyDescent="0.35">
      <c r="A158" s="41" t="s">
        <v>15</v>
      </c>
      <c r="B158" s="42">
        <v>11001</v>
      </c>
      <c r="C158" s="42">
        <v>38</v>
      </c>
      <c r="D158" s="37" t="s">
        <v>306</v>
      </c>
      <c r="E158" s="43"/>
      <c r="F158" s="27" t="s">
        <v>17</v>
      </c>
      <c r="G158" s="26" t="s">
        <v>214</v>
      </c>
      <c r="H158" s="58" t="s">
        <v>367</v>
      </c>
      <c r="I158" s="41" t="s">
        <v>20</v>
      </c>
      <c r="J158" s="55">
        <v>45791</v>
      </c>
      <c r="K158" s="39">
        <v>1</v>
      </c>
      <c r="L158" s="35"/>
      <c r="M158" s="8" t="s">
        <v>282</v>
      </c>
      <c r="N158" s="40">
        <f>IF(J158&gt;0,WEEKNUM(J158,1),"")</f>
        <v>20</v>
      </c>
      <c r="O158" s="36" t="str">
        <f>IF(J158&gt;0,TEXT(J158,"Mmm-yy"),"")</f>
        <v>May-25</v>
      </c>
    </row>
    <row r="159" spans="1:15" ht="29" x14ac:dyDescent="0.35">
      <c r="A159" s="41" t="s">
        <v>15</v>
      </c>
      <c r="B159" s="42">
        <v>4001</v>
      </c>
      <c r="C159" s="42">
        <v>39</v>
      </c>
      <c r="D159" s="37" t="s">
        <v>368</v>
      </c>
      <c r="E159" s="43"/>
      <c r="F159" s="7" t="s">
        <v>17</v>
      </c>
      <c r="G159" s="6" t="s">
        <v>60</v>
      </c>
      <c r="H159" s="38" t="s">
        <v>369</v>
      </c>
      <c r="I159" s="41" t="s">
        <v>20</v>
      </c>
      <c r="J159" s="55">
        <v>45791</v>
      </c>
      <c r="K159" s="39">
        <v>8</v>
      </c>
      <c r="L159" s="35"/>
      <c r="M159" s="8" t="s">
        <v>282</v>
      </c>
      <c r="N159" s="40">
        <f>IF(J159&gt;0,WEEKNUM(J159,1),"")</f>
        <v>20</v>
      </c>
      <c r="O159" s="36" t="str">
        <f>IF(J159&gt;0,TEXT(J159,"Mmm-yy"),"")</f>
        <v>May-25</v>
      </c>
    </row>
    <row r="160" spans="1:15" ht="29" x14ac:dyDescent="0.35">
      <c r="A160" s="41" t="s">
        <v>15</v>
      </c>
      <c r="B160" s="42">
        <v>1001</v>
      </c>
      <c r="C160" s="42">
        <v>37</v>
      </c>
      <c r="D160" s="37" t="s">
        <v>356</v>
      </c>
      <c r="E160" s="43"/>
      <c r="F160" s="27" t="s">
        <v>17</v>
      </c>
      <c r="G160" s="6" t="s">
        <v>357</v>
      </c>
      <c r="H160" s="38" t="s">
        <v>370</v>
      </c>
      <c r="I160" s="41" t="s">
        <v>20</v>
      </c>
      <c r="J160" s="55">
        <v>45792</v>
      </c>
      <c r="K160" s="39">
        <v>2</v>
      </c>
      <c r="L160" s="35"/>
      <c r="M160" s="8" t="s">
        <v>282</v>
      </c>
      <c r="N160" s="40">
        <f t="shared" si="30"/>
        <v>20</v>
      </c>
      <c r="O160" s="36" t="str">
        <f t="shared" si="31"/>
        <v>May-25</v>
      </c>
    </row>
    <row r="161" spans="1:15" x14ac:dyDescent="0.35">
      <c r="A161" s="41" t="s">
        <v>15</v>
      </c>
      <c r="B161" s="42">
        <v>10001</v>
      </c>
      <c r="C161" s="42">
        <v>6</v>
      </c>
      <c r="D161" s="60" t="s">
        <v>125</v>
      </c>
      <c r="E161" s="43"/>
      <c r="F161" s="61" t="s">
        <v>17</v>
      </c>
      <c r="G161" s="7" t="s">
        <v>136</v>
      </c>
      <c r="H161" s="38" t="s">
        <v>371</v>
      </c>
      <c r="I161" s="41" t="s">
        <v>20</v>
      </c>
      <c r="J161" s="55">
        <v>45792</v>
      </c>
      <c r="K161" s="39">
        <v>7</v>
      </c>
      <c r="L161" s="35"/>
      <c r="M161" s="8" t="s">
        <v>282</v>
      </c>
      <c r="N161" s="40">
        <f>IF(J161&gt;0,WEEKNUM(J161,1),"")</f>
        <v>20</v>
      </c>
      <c r="O161" s="36" t="str">
        <f>IF(J161&gt;0,TEXT(J161,"Mmm-yy"),"")</f>
        <v>May-25</v>
      </c>
    </row>
    <row r="162" spans="1:15" x14ac:dyDescent="0.35">
      <c r="A162" s="41" t="s">
        <v>15</v>
      </c>
      <c r="B162" s="42">
        <v>10001</v>
      </c>
      <c r="C162" s="42">
        <v>6</v>
      </c>
      <c r="D162" s="60" t="s">
        <v>125</v>
      </c>
      <c r="E162" s="43"/>
      <c r="F162" s="61" t="s">
        <v>17</v>
      </c>
      <c r="G162" s="7" t="s">
        <v>136</v>
      </c>
      <c r="H162" s="38" t="s">
        <v>372</v>
      </c>
      <c r="I162" s="62" t="s">
        <v>20</v>
      </c>
      <c r="J162" s="55">
        <v>45793</v>
      </c>
      <c r="K162" s="39">
        <v>8.5</v>
      </c>
      <c r="L162" s="63"/>
      <c r="M162" s="8" t="s">
        <v>282</v>
      </c>
      <c r="N162" s="40">
        <f>IF(J162&gt;0,WEEKNUM(J162,1),"")</f>
        <v>20</v>
      </c>
      <c r="O162" s="36" t="str">
        <f>IF(J162&gt;0,TEXT(J162,"Mmm-yy"),"")</f>
        <v>May-25</v>
      </c>
    </row>
    <row r="163" spans="1:15" x14ac:dyDescent="0.35">
      <c r="A163" s="45" t="s">
        <v>15</v>
      </c>
      <c r="B163" s="46">
        <v>11001</v>
      </c>
      <c r="C163" s="46" t="s">
        <v>289</v>
      </c>
      <c r="D163" s="47" t="s">
        <v>306</v>
      </c>
      <c r="E163" s="48"/>
      <c r="F163" s="30"/>
      <c r="G163" s="17"/>
      <c r="H163" s="49" t="s">
        <v>373</v>
      </c>
      <c r="I163" s="45" t="s">
        <v>20</v>
      </c>
      <c r="J163" s="56">
        <v>45793</v>
      </c>
      <c r="K163" s="51">
        <v>0.5</v>
      </c>
      <c r="L163" s="52"/>
      <c r="M163" s="19" t="s">
        <v>282</v>
      </c>
      <c r="N163" s="53">
        <f>IF(J163&gt;0,WEEKNUM(J163,1),"")</f>
        <v>20</v>
      </c>
      <c r="O163" s="54" t="str">
        <f>IF(J163&gt;0,TEXT(J163,"Mmm-yy"),"")</f>
        <v>May-25</v>
      </c>
    </row>
    <row r="164" spans="1:15" x14ac:dyDescent="0.35">
      <c r="A164" s="41" t="s">
        <v>15</v>
      </c>
      <c r="B164" s="42">
        <v>12001</v>
      </c>
      <c r="C164" s="42" t="s">
        <v>289</v>
      </c>
      <c r="D164" s="37" t="s">
        <v>374</v>
      </c>
      <c r="E164" s="43"/>
      <c r="F164" s="7"/>
      <c r="G164" s="6"/>
      <c r="H164" s="38"/>
      <c r="I164" s="41" t="s">
        <v>20</v>
      </c>
      <c r="J164" s="55">
        <v>45796</v>
      </c>
      <c r="K164" s="39">
        <v>4.5</v>
      </c>
      <c r="L164" s="35"/>
      <c r="M164" s="8" t="s">
        <v>282</v>
      </c>
      <c r="N164" s="40">
        <f t="shared" ref="N164:N172" si="32">IF(J164&gt;0,WEEKNUM(J164,1),"")</f>
        <v>21</v>
      </c>
      <c r="O164" s="36" t="str">
        <f t="shared" ref="O164:O172" si="33">IF(J164&gt;0,TEXT(J164,"Mmm-yy"),"")</f>
        <v>May-25</v>
      </c>
    </row>
    <row r="165" spans="1:15" x14ac:dyDescent="0.35">
      <c r="A165" s="41" t="s">
        <v>15</v>
      </c>
      <c r="B165" s="42">
        <v>4001</v>
      </c>
      <c r="C165" s="42">
        <v>38</v>
      </c>
      <c r="D165" s="37" t="s">
        <v>356</v>
      </c>
      <c r="E165" s="43"/>
      <c r="F165" s="7" t="s">
        <v>17</v>
      </c>
      <c r="G165" s="6" t="s">
        <v>357</v>
      </c>
      <c r="H165" s="38" t="s">
        <v>375</v>
      </c>
      <c r="I165" s="41" t="s">
        <v>20</v>
      </c>
      <c r="J165" s="55">
        <v>45796</v>
      </c>
      <c r="K165" s="39">
        <v>4.5</v>
      </c>
      <c r="L165" s="35"/>
      <c r="M165" s="8" t="s">
        <v>282</v>
      </c>
      <c r="N165" s="40">
        <f>IF(J165&gt;0,WEEKNUM(J165,1),"")</f>
        <v>21</v>
      </c>
      <c r="O165" s="36" t="str">
        <f>IF(J165&gt;0,TEXT(J165,"Mmm-yy"),"")</f>
        <v>May-25</v>
      </c>
    </row>
    <row r="166" spans="1:15" ht="29" x14ac:dyDescent="0.35">
      <c r="A166" s="41" t="s">
        <v>15</v>
      </c>
      <c r="B166" s="42">
        <v>4001</v>
      </c>
      <c r="C166" s="42">
        <v>38</v>
      </c>
      <c r="D166" s="37" t="s">
        <v>356</v>
      </c>
      <c r="E166" s="43"/>
      <c r="F166" s="7" t="s">
        <v>17</v>
      </c>
      <c r="G166" s="6" t="s">
        <v>357</v>
      </c>
      <c r="H166" s="38" t="s">
        <v>366</v>
      </c>
      <c r="I166" s="41" t="s">
        <v>20</v>
      </c>
      <c r="J166" s="55">
        <v>45797</v>
      </c>
      <c r="K166" s="39">
        <v>8</v>
      </c>
      <c r="L166" s="35"/>
      <c r="M166" s="8" t="s">
        <v>282</v>
      </c>
      <c r="N166" s="40">
        <f t="shared" si="32"/>
        <v>21</v>
      </c>
      <c r="O166" s="36" t="str">
        <f t="shared" si="33"/>
        <v>May-25</v>
      </c>
    </row>
    <row r="167" spans="1:15" x14ac:dyDescent="0.35">
      <c r="A167" s="41" t="s">
        <v>15</v>
      </c>
      <c r="B167" s="42">
        <v>11001</v>
      </c>
      <c r="C167" s="42">
        <v>38</v>
      </c>
      <c r="D167" s="37" t="s">
        <v>306</v>
      </c>
      <c r="E167" s="43"/>
      <c r="F167" s="27"/>
      <c r="G167" s="6"/>
      <c r="H167" s="38" t="s">
        <v>376</v>
      </c>
      <c r="I167" s="41" t="s">
        <v>20</v>
      </c>
      <c r="J167" s="55">
        <v>45797</v>
      </c>
      <c r="K167" s="39">
        <v>1</v>
      </c>
      <c r="L167" s="35"/>
      <c r="M167" s="8" t="s">
        <v>282</v>
      </c>
      <c r="N167" s="40">
        <f>IF(J167&gt;0,WEEKNUM(J167,1),"")</f>
        <v>21</v>
      </c>
      <c r="O167" s="36" t="str">
        <f>IF(J167&gt;0,TEXT(J167,"Mmm-yy"),"")</f>
        <v>May-25</v>
      </c>
    </row>
    <row r="168" spans="1:15" x14ac:dyDescent="0.35">
      <c r="A168" s="41" t="s">
        <v>15</v>
      </c>
      <c r="B168" s="42">
        <v>4001</v>
      </c>
      <c r="C168" s="42">
        <v>39</v>
      </c>
      <c r="D168" s="37" t="s">
        <v>368</v>
      </c>
      <c r="E168" s="43"/>
      <c r="F168" s="7" t="s">
        <v>17</v>
      </c>
      <c r="G168" s="6" t="s">
        <v>60</v>
      </c>
      <c r="H168" s="38" t="s">
        <v>377</v>
      </c>
      <c r="I168" s="41" t="s">
        <v>20</v>
      </c>
      <c r="J168" s="55">
        <v>45798</v>
      </c>
      <c r="K168" s="39">
        <v>4</v>
      </c>
      <c r="L168" s="35"/>
      <c r="M168" s="8" t="s">
        <v>282</v>
      </c>
      <c r="N168" s="40">
        <f>IF(J168&gt;0,WEEKNUM(J168,1),"")</f>
        <v>21</v>
      </c>
      <c r="O168" s="36" t="str">
        <f>IF(J168&gt;0,TEXT(J168,"Mmm-yy"),"")</f>
        <v>May-25</v>
      </c>
    </row>
    <row r="169" spans="1:15" x14ac:dyDescent="0.35">
      <c r="A169" s="41" t="s">
        <v>15</v>
      </c>
      <c r="B169" s="42">
        <v>11001</v>
      </c>
      <c r="C169" s="42">
        <v>38</v>
      </c>
      <c r="D169" s="37" t="s">
        <v>306</v>
      </c>
      <c r="E169" s="43"/>
      <c r="F169" s="27"/>
      <c r="G169" s="6"/>
      <c r="H169" s="38" t="s">
        <v>378</v>
      </c>
      <c r="I169" s="41" t="s">
        <v>20</v>
      </c>
      <c r="J169" s="55">
        <v>45798</v>
      </c>
      <c r="K169" s="39">
        <v>1</v>
      </c>
      <c r="L169" s="35"/>
      <c r="M169" s="8" t="s">
        <v>282</v>
      </c>
      <c r="N169" s="40">
        <f>IF(J169&gt;0,WEEKNUM(J169,1),"")</f>
        <v>21</v>
      </c>
      <c r="O169" s="36" t="str">
        <f>IF(J169&gt;0,TEXT(J169,"Mmm-yy"),"")</f>
        <v>May-25</v>
      </c>
    </row>
    <row r="170" spans="1:15" x14ac:dyDescent="0.35">
      <c r="A170" s="41" t="s">
        <v>15</v>
      </c>
      <c r="B170" s="42">
        <v>4001</v>
      </c>
      <c r="C170" s="42">
        <v>39</v>
      </c>
      <c r="D170" s="37" t="s">
        <v>379</v>
      </c>
      <c r="E170" s="43"/>
      <c r="F170" s="7" t="s">
        <v>17</v>
      </c>
      <c r="G170" s="6" t="s">
        <v>214</v>
      </c>
      <c r="H170" s="38" t="s">
        <v>380</v>
      </c>
      <c r="I170" s="41" t="s">
        <v>20</v>
      </c>
      <c r="J170" s="55">
        <v>45798</v>
      </c>
      <c r="K170" s="39">
        <v>4</v>
      </c>
      <c r="L170" s="35"/>
      <c r="M170" s="8" t="s">
        <v>282</v>
      </c>
      <c r="N170" s="40">
        <f>IF(J170&gt;0,WEEKNUM(J170,1),"")</f>
        <v>21</v>
      </c>
      <c r="O170" s="36" t="str">
        <f>IF(J170&gt;0,TEXT(J170,"Mmm-yy"),"")</f>
        <v>May-25</v>
      </c>
    </row>
    <row r="171" spans="1:15" x14ac:dyDescent="0.35">
      <c r="A171" s="41" t="s">
        <v>15</v>
      </c>
      <c r="B171" s="42">
        <v>4001</v>
      </c>
      <c r="C171" s="42">
        <v>39</v>
      </c>
      <c r="D171" s="37" t="s">
        <v>381</v>
      </c>
      <c r="E171" s="43"/>
      <c r="F171" s="7" t="s">
        <v>17</v>
      </c>
      <c r="G171" s="6" t="s">
        <v>60</v>
      </c>
      <c r="H171" s="38" t="s">
        <v>382</v>
      </c>
      <c r="I171" s="41" t="s">
        <v>20</v>
      </c>
      <c r="J171" s="55">
        <v>45799</v>
      </c>
      <c r="K171" s="39">
        <v>9</v>
      </c>
      <c r="L171" s="35"/>
      <c r="M171" s="8" t="s">
        <v>282</v>
      </c>
      <c r="N171" s="40">
        <f>IF(J171&gt;0,WEEKNUM(J171,1),"")</f>
        <v>21</v>
      </c>
      <c r="O171" s="36" t="str">
        <f>IF(J171&gt;0,TEXT(J171,"Mmm-yy"),"")</f>
        <v>May-25</v>
      </c>
    </row>
    <row r="172" spans="1:15" ht="29" x14ac:dyDescent="0.35">
      <c r="A172" s="41" t="s">
        <v>15</v>
      </c>
      <c r="B172" s="42">
        <v>4001</v>
      </c>
      <c r="C172" s="42">
        <v>37</v>
      </c>
      <c r="D172" s="37" t="s">
        <v>383</v>
      </c>
      <c r="E172" s="43"/>
      <c r="F172" s="7" t="s">
        <v>17</v>
      </c>
      <c r="G172" s="6" t="s">
        <v>357</v>
      </c>
      <c r="H172" s="38" t="s">
        <v>384</v>
      </c>
      <c r="I172" s="41" t="s">
        <v>20</v>
      </c>
      <c r="J172" s="55">
        <v>45800</v>
      </c>
      <c r="K172" s="39">
        <v>3</v>
      </c>
      <c r="L172" s="35"/>
      <c r="M172" s="8" t="s">
        <v>282</v>
      </c>
      <c r="N172" s="40">
        <f t="shared" si="32"/>
        <v>21</v>
      </c>
      <c r="O172" s="36" t="str">
        <f t="shared" si="33"/>
        <v>May-25</v>
      </c>
    </row>
    <row r="173" spans="1:15" x14ac:dyDescent="0.35">
      <c r="A173" s="41" t="s">
        <v>15</v>
      </c>
      <c r="B173" s="42">
        <v>10001</v>
      </c>
      <c r="C173" s="42">
        <v>6</v>
      </c>
      <c r="D173" s="60" t="s">
        <v>125</v>
      </c>
      <c r="E173" s="43"/>
      <c r="F173" s="61" t="s">
        <v>17</v>
      </c>
      <c r="G173" s="7" t="s">
        <v>136</v>
      </c>
      <c r="H173" s="38" t="s">
        <v>385</v>
      </c>
      <c r="I173" s="41" t="s">
        <v>20</v>
      </c>
      <c r="J173" s="55">
        <v>45800</v>
      </c>
      <c r="K173" s="39">
        <v>2</v>
      </c>
      <c r="L173" s="35"/>
      <c r="M173" s="8" t="s">
        <v>282</v>
      </c>
      <c r="N173" s="40">
        <f>IF(J173&gt;0,WEEKNUM(J173,1),"")</f>
        <v>21</v>
      </c>
      <c r="O173" s="36" t="str">
        <f>IF(J173&gt;0,TEXT(J173,"Mmm-yy"),"")</f>
        <v>May-25</v>
      </c>
    </row>
    <row r="174" spans="1:15" x14ac:dyDescent="0.35">
      <c r="A174" s="45" t="s">
        <v>15</v>
      </c>
      <c r="B174" s="46">
        <v>10001</v>
      </c>
      <c r="C174" s="46">
        <v>6</v>
      </c>
      <c r="D174" s="64" t="s">
        <v>125</v>
      </c>
      <c r="E174" s="48"/>
      <c r="F174" s="65" t="s">
        <v>17</v>
      </c>
      <c r="G174" s="18" t="s">
        <v>136</v>
      </c>
      <c r="H174" s="49" t="s">
        <v>386</v>
      </c>
      <c r="I174" s="66" t="s">
        <v>20</v>
      </c>
      <c r="J174" s="56">
        <v>45800</v>
      </c>
      <c r="K174" s="51">
        <v>4</v>
      </c>
      <c r="L174" s="67"/>
      <c r="M174" s="19" t="s">
        <v>282</v>
      </c>
      <c r="N174" s="53">
        <f>IF(J174&gt;0,WEEKNUM(J174,1),"")</f>
        <v>21</v>
      </c>
      <c r="O174" s="36" t="str">
        <f>IF(J174&gt;0,TEXT(J174,"Mmm-yy"),"")</f>
        <v>May-25</v>
      </c>
    </row>
    <row r="175" spans="1:15" ht="16" x14ac:dyDescent="0.35">
      <c r="A175" s="41" t="s">
        <v>15</v>
      </c>
      <c r="B175" s="42">
        <v>2001</v>
      </c>
      <c r="C175" s="42">
        <v>37</v>
      </c>
      <c r="D175" s="37" t="s">
        <v>363</v>
      </c>
      <c r="E175" s="43"/>
      <c r="F175" s="27" t="s">
        <v>17</v>
      </c>
      <c r="G175" s="26" t="s">
        <v>339</v>
      </c>
      <c r="H175" s="58" t="s">
        <v>387</v>
      </c>
      <c r="I175" s="41" t="s">
        <v>20</v>
      </c>
      <c r="J175" s="55">
        <v>45803</v>
      </c>
      <c r="K175" s="39">
        <v>3</v>
      </c>
      <c r="L175" s="68"/>
      <c r="M175" s="8" t="s">
        <v>282</v>
      </c>
      <c r="N175" s="40">
        <f t="shared" ref="N175:N177" si="34">IF(J175&gt;0,WEEKNUM(J175,1),"")</f>
        <v>22</v>
      </c>
      <c r="O175" s="36" t="str">
        <f t="shared" ref="O175:O199" si="35">IF(J175&gt;0,TEXT(J175,"Mmm-yy"),"")</f>
        <v>May-25</v>
      </c>
    </row>
    <row r="176" spans="1:15" ht="16" x14ac:dyDescent="0.35">
      <c r="A176" s="41" t="s">
        <v>15</v>
      </c>
      <c r="B176" s="42">
        <v>11001</v>
      </c>
      <c r="C176" s="42">
        <v>37</v>
      </c>
      <c r="D176" s="37" t="s">
        <v>306</v>
      </c>
      <c r="E176" s="43"/>
      <c r="F176" s="61" t="s">
        <v>17</v>
      </c>
      <c r="G176" s="13" t="s">
        <v>339</v>
      </c>
      <c r="H176" s="38" t="s">
        <v>388</v>
      </c>
      <c r="I176" s="41" t="s">
        <v>20</v>
      </c>
      <c r="J176" s="55">
        <v>45803</v>
      </c>
      <c r="K176" s="39">
        <v>2</v>
      </c>
      <c r="L176" s="68"/>
      <c r="M176" s="8" t="s">
        <v>282</v>
      </c>
      <c r="N176" s="40">
        <f t="shared" si="34"/>
        <v>22</v>
      </c>
      <c r="O176" s="36" t="str">
        <f t="shared" si="35"/>
        <v>May-25</v>
      </c>
    </row>
    <row r="177" spans="1:15" x14ac:dyDescent="0.35">
      <c r="A177" s="41" t="s">
        <v>15</v>
      </c>
      <c r="B177" s="42">
        <v>10001</v>
      </c>
      <c r="C177" s="42">
        <v>6</v>
      </c>
      <c r="D177" s="60" t="s">
        <v>125</v>
      </c>
      <c r="E177" s="43"/>
      <c r="F177" s="61" t="s">
        <v>17</v>
      </c>
      <c r="G177" s="7" t="s">
        <v>136</v>
      </c>
      <c r="H177" s="38" t="s">
        <v>389</v>
      </c>
      <c r="I177" s="41" t="s">
        <v>20</v>
      </c>
      <c r="J177" s="55">
        <v>45803</v>
      </c>
      <c r="K177" s="39">
        <v>4</v>
      </c>
      <c r="L177" s="35"/>
      <c r="M177" s="8" t="s">
        <v>282</v>
      </c>
      <c r="N177" s="40">
        <f t="shared" si="34"/>
        <v>22</v>
      </c>
      <c r="O177" s="36" t="str">
        <f t="shared" si="35"/>
        <v>May-25</v>
      </c>
    </row>
    <row r="178" spans="1:15" x14ac:dyDescent="0.35">
      <c r="A178" s="41" t="s">
        <v>15</v>
      </c>
      <c r="B178" s="42">
        <v>4001</v>
      </c>
      <c r="C178" s="42">
        <v>39</v>
      </c>
      <c r="D178" s="37" t="s">
        <v>368</v>
      </c>
      <c r="E178" s="43"/>
      <c r="F178" s="7" t="s">
        <v>17</v>
      </c>
      <c r="G178" s="6" t="s">
        <v>60</v>
      </c>
      <c r="H178" s="38" t="s">
        <v>390</v>
      </c>
      <c r="I178" s="41" t="s">
        <v>20</v>
      </c>
      <c r="J178" s="55">
        <v>45804</v>
      </c>
      <c r="K178" s="39">
        <v>3</v>
      </c>
      <c r="L178" s="35"/>
      <c r="M178" s="8" t="s">
        <v>282</v>
      </c>
      <c r="N178" s="40">
        <f>IF(J178&gt;0,WEEKNUM(J178,1),"")</f>
        <v>22</v>
      </c>
      <c r="O178" s="36" t="str">
        <f>IF(J178&gt;0,TEXT(J178,"Mmm-yy"),"")</f>
        <v>May-25</v>
      </c>
    </row>
    <row r="179" spans="1:15" x14ac:dyDescent="0.35">
      <c r="A179" s="41" t="s">
        <v>15</v>
      </c>
      <c r="B179" s="42">
        <v>10001</v>
      </c>
      <c r="C179" s="42">
        <v>6</v>
      </c>
      <c r="D179" s="60" t="s">
        <v>125</v>
      </c>
      <c r="E179" s="43"/>
      <c r="F179" s="61" t="s">
        <v>17</v>
      </c>
      <c r="G179" s="7" t="s">
        <v>136</v>
      </c>
      <c r="H179" s="38" t="s">
        <v>391</v>
      </c>
      <c r="I179" s="62" t="s">
        <v>20</v>
      </c>
      <c r="J179" s="55">
        <v>45804</v>
      </c>
      <c r="K179" s="39">
        <v>6</v>
      </c>
      <c r="L179" s="63"/>
      <c r="M179" s="8" t="s">
        <v>282</v>
      </c>
      <c r="N179" s="40">
        <f t="shared" ref="N179:N186" si="36">IF(J179&gt;0,WEEKNUM(J179,1),"")</f>
        <v>22</v>
      </c>
      <c r="O179" s="36" t="str">
        <f t="shared" si="35"/>
        <v>May-25</v>
      </c>
    </row>
    <row r="180" spans="1:15" x14ac:dyDescent="0.35">
      <c r="A180" s="41" t="s">
        <v>15</v>
      </c>
      <c r="B180" s="42">
        <v>4001</v>
      </c>
      <c r="C180" s="42">
        <v>37</v>
      </c>
      <c r="D180" s="37" t="s">
        <v>363</v>
      </c>
      <c r="E180" s="43"/>
      <c r="F180" s="61" t="s">
        <v>17</v>
      </c>
      <c r="G180" s="7" t="s">
        <v>339</v>
      </c>
      <c r="H180" s="58" t="s">
        <v>392</v>
      </c>
      <c r="I180" s="62" t="s">
        <v>20</v>
      </c>
      <c r="J180" s="55">
        <v>45805</v>
      </c>
      <c r="K180" s="39">
        <v>2</v>
      </c>
      <c r="L180" s="35"/>
      <c r="M180" s="8" t="s">
        <v>282</v>
      </c>
      <c r="N180" s="40">
        <f t="shared" si="36"/>
        <v>22</v>
      </c>
      <c r="O180" s="36" t="str">
        <f t="shared" si="35"/>
        <v>May-25</v>
      </c>
    </row>
    <row r="181" spans="1:15" x14ac:dyDescent="0.35">
      <c r="A181" s="41" t="s">
        <v>15</v>
      </c>
      <c r="B181" s="42">
        <v>10001</v>
      </c>
      <c r="C181" s="42">
        <v>6</v>
      </c>
      <c r="D181" s="60" t="s">
        <v>125</v>
      </c>
      <c r="E181" s="43"/>
      <c r="F181" s="61" t="s">
        <v>17</v>
      </c>
      <c r="G181" s="7" t="s">
        <v>136</v>
      </c>
      <c r="H181" s="38" t="s">
        <v>393</v>
      </c>
      <c r="I181" s="62" t="s">
        <v>20</v>
      </c>
      <c r="J181" s="55">
        <v>45805</v>
      </c>
      <c r="K181" s="39">
        <v>7</v>
      </c>
      <c r="L181" s="35"/>
      <c r="M181" s="8" t="s">
        <v>282</v>
      </c>
      <c r="N181" s="40">
        <f t="shared" si="36"/>
        <v>22</v>
      </c>
      <c r="O181" s="36" t="str">
        <f t="shared" si="35"/>
        <v>May-25</v>
      </c>
    </row>
    <row r="182" spans="1:15" x14ac:dyDescent="0.35">
      <c r="A182" s="41" t="s">
        <v>15</v>
      </c>
      <c r="B182" s="42">
        <v>4001</v>
      </c>
      <c r="C182" s="42">
        <v>37</v>
      </c>
      <c r="D182" s="37" t="s">
        <v>363</v>
      </c>
      <c r="E182" s="43"/>
      <c r="F182" s="61" t="s">
        <v>17</v>
      </c>
      <c r="G182" s="7" t="s">
        <v>339</v>
      </c>
      <c r="H182" s="58" t="s">
        <v>394</v>
      </c>
      <c r="I182" s="62" t="s">
        <v>20</v>
      </c>
      <c r="J182" s="55">
        <v>45806</v>
      </c>
      <c r="K182" s="39">
        <v>5</v>
      </c>
      <c r="L182" s="35"/>
      <c r="M182" s="8" t="s">
        <v>282</v>
      </c>
      <c r="N182" s="40">
        <f t="shared" si="36"/>
        <v>22</v>
      </c>
      <c r="O182" s="36" t="str">
        <f t="shared" si="35"/>
        <v>May-25</v>
      </c>
    </row>
    <row r="183" spans="1:15" x14ac:dyDescent="0.35">
      <c r="A183" s="45" t="s">
        <v>15</v>
      </c>
      <c r="B183" s="46">
        <v>10001</v>
      </c>
      <c r="C183" s="46">
        <v>6</v>
      </c>
      <c r="D183" s="64" t="s">
        <v>125</v>
      </c>
      <c r="E183" s="48"/>
      <c r="F183" s="65" t="s">
        <v>17</v>
      </c>
      <c r="G183" s="18" t="s">
        <v>136</v>
      </c>
      <c r="H183" s="49" t="s">
        <v>395</v>
      </c>
      <c r="I183" s="66" t="s">
        <v>20</v>
      </c>
      <c r="J183" s="56">
        <v>45806</v>
      </c>
      <c r="K183" s="51">
        <v>4</v>
      </c>
      <c r="L183" s="52"/>
      <c r="M183" s="19" t="s">
        <v>282</v>
      </c>
      <c r="N183" s="53">
        <f t="shared" si="36"/>
        <v>22</v>
      </c>
      <c r="O183" s="54" t="str">
        <f t="shared" si="35"/>
        <v>May-25</v>
      </c>
    </row>
    <row r="184" spans="1:15" ht="29.5" x14ac:dyDescent="0.4">
      <c r="A184" s="69" t="s">
        <v>15</v>
      </c>
      <c r="B184" s="42">
        <v>4001</v>
      </c>
      <c r="C184" s="42">
        <v>38</v>
      </c>
      <c r="D184" s="37" t="s">
        <v>356</v>
      </c>
      <c r="E184" s="43"/>
      <c r="F184" s="7" t="s">
        <v>17</v>
      </c>
      <c r="G184" s="6" t="s">
        <v>357</v>
      </c>
      <c r="H184" s="38" t="s">
        <v>396</v>
      </c>
      <c r="I184" s="41" t="s">
        <v>20</v>
      </c>
      <c r="J184" s="55">
        <v>45810</v>
      </c>
      <c r="K184" s="39">
        <v>5</v>
      </c>
      <c r="L184" s="68"/>
      <c r="M184" s="8" t="s">
        <v>282</v>
      </c>
      <c r="N184" s="40">
        <f t="shared" si="36"/>
        <v>23</v>
      </c>
      <c r="O184" s="36" t="str">
        <f t="shared" si="35"/>
        <v>Jun-25</v>
      </c>
    </row>
    <row r="185" spans="1:15" ht="16" x14ac:dyDescent="0.35">
      <c r="A185" s="41" t="s">
        <v>15</v>
      </c>
      <c r="B185" s="42">
        <v>10001</v>
      </c>
      <c r="C185" s="42">
        <v>6</v>
      </c>
      <c r="D185" s="60" t="s">
        <v>125</v>
      </c>
      <c r="E185" s="43"/>
      <c r="F185" s="61" t="s">
        <v>17</v>
      </c>
      <c r="G185" s="7" t="s">
        <v>136</v>
      </c>
      <c r="H185" s="38" t="s">
        <v>371</v>
      </c>
      <c r="I185" s="41" t="s">
        <v>20</v>
      </c>
      <c r="J185" s="55">
        <v>45810</v>
      </c>
      <c r="K185" s="39">
        <v>4</v>
      </c>
      <c r="L185" s="68"/>
      <c r="M185" s="8" t="s">
        <v>282</v>
      </c>
      <c r="N185" s="40">
        <f t="shared" si="36"/>
        <v>23</v>
      </c>
      <c r="O185" s="36" t="str">
        <f t="shared" si="35"/>
        <v>Jun-25</v>
      </c>
    </row>
    <row r="186" spans="1:15" ht="43.5" x14ac:dyDescent="0.35">
      <c r="A186" s="41" t="s">
        <v>15</v>
      </c>
      <c r="B186" s="42">
        <v>4001</v>
      </c>
      <c r="C186" s="42">
        <v>37</v>
      </c>
      <c r="D186" s="37" t="s">
        <v>363</v>
      </c>
      <c r="E186" s="43"/>
      <c r="F186" s="61" t="s">
        <v>17</v>
      </c>
      <c r="G186" s="7" t="s">
        <v>339</v>
      </c>
      <c r="H186" s="58" t="s">
        <v>397</v>
      </c>
      <c r="I186" s="41" t="s">
        <v>20</v>
      </c>
      <c r="J186" s="55">
        <v>45811</v>
      </c>
      <c r="K186" s="39">
        <v>9</v>
      </c>
      <c r="L186" s="35"/>
      <c r="M186" s="8" t="s">
        <v>282</v>
      </c>
      <c r="N186" s="40">
        <f t="shared" si="36"/>
        <v>23</v>
      </c>
      <c r="O186" s="36" t="str">
        <f t="shared" si="35"/>
        <v>Jun-25</v>
      </c>
    </row>
    <row r="187" spans="1:15" x14ac:dyDescent="0.35">
      <c r="A187" s="41" t="s">
        <v>15</v>
      </c>
      <c r="B187" s="42">
        <v>4001</v>
      </c>
      <c r="C187" s="42">
        <v>37</v>
      </c>
      <c r="D187" s="37" t="s">
        <v>363</v>
      </c>
      <c r="E187" s="43"/>
      <c r="F187" s="7" t="s">
        <v>17</v>
      </c>
      <c r="G187" s="7" t="s">
        <v>339</v>
      </c>
      <c r="H187" s="38" t="s">
        <v>398</v>
      </c>
      <c r="I187" s="41" t="s">
        <v>20</v>
      </c>
      <c r="J187" s="55">
        <v>45812</v>
      </c>
      <c r="K187" s="39">
        <v>2</v>
      </c>
      <c r="L187" s="35"/>
      <c r="M187" s="8" t="s">
        <v>282</v>
      </c>
      <c r="N187" s="40">
        <f>IF(J187&gt;0,WEEKNUM(J187,1),"")</f>
        <v>23</v>
      </c>
      <c r="O187" s="36" t="str">
        <f>IF(J187&gt;0,TEXT(J187,"Mmm-yy"),"")</f>
        <v>Jun-25</v>
      </c>
    </row>
    <row r="188" spans="1:15" x14ac:dyDescent="0.35">
      <c r="A188" s="41" t="s">
        <v>15</v>
      </c>
      <c r="B188" s="42">
        <v>1001</v>
      </c>
      <c r="C188" s="42">
        <v>44</v>
      </c>
      <c r="D188" s="37" t="s">
        <v>399</v>
      </c>
      <c r="E188" s="43"/>
      <c r="F188" s="61" t="s">
        <v>17</v>
      </c>
      <c r="G188" s="7" t="s">
        <v>339</v>
      </c>
      <c r="H188" s="38" t="s">
        <v>400</v>
      </c>
      <c r="I188" s="62" t="s">
        <v>20</v>
      </c>
      <c r="J188" s="55">
        <v>45812</v>
      </c>
      <c r="K188" s="39">
        <v>7</v>
      </c>
      <c r="L188" s="63"/>
      <c r="M188" s="8" t="s">
        <v>282</v>
      </c>
      <c r="N188" s="40">
        <f t="shared" ref="N188:N194" si="37">IF(J188&gt;0,WEEKNUM(J188,1),"")</f>
        <v>23</v>
      </c>
      <c r="O188" s="36" t="str">
        <f t="shared" si="35"/>
        <v>Jun-25</v>
      </c>
    </row>
    <row r="189" spans="1:15" x14ac:dyDescent="0.35">
      <c r="A189" s="41" t="s">
        <v>15</v>
      </c>
      <c r="B189" s="42">
        <v>1001</v>
      </c>
      <c r="C189" s="42">
        <v>37</v>
      </c>
      <c r="D189" s="37" t="s">
        <v>399</v>
      </c>
      <c r="E189" s="43"/>
      <c r="F189" s="61" t="s">
        <v>17</v>
      </c>
      <c r="G189" s="7" t="s">
        <v>339</v>
      </c>
      <c r="H189" s="38" t="s">
        <v>401</v>
      </c>
      <c r="I189" s="62" t="s">
        <v>20</v>
      </c>
      <c r="J189" s="55">
        <v>45813</v>
      </c>
      <c r="K189" s="39">
        <v>5</v>
      </c>
      <c r="L189" s="35"/>
      <c r="M189" s="8" t="s">
        <v>282</v>
      </c>
      <c r="N189" s="40">
        <f t="shared" si="37"/>
        <v>23</v>
      </c>
      <c r="O189" s="36" t="str">
        <f t="shared" si="35"/>
        <v>Jun-25</v>
      </c>
    </row>
    <row r="190" spans="1:15" x14ac:dyDescent="0.35">
      <c r="A190" s="41" t="s">
        <v>15</v>
      </c>
      <c r="B190" s="42">
        <v>1001</v>
      </c>
      <c r="C190" s="42">
        <v>45</v>
      </c>
      <c r="D190" s="60" t="s">
        <v>402</v>
      </c>
      <c r="E190" s="43"/>
      <c r="F190" s="61" t="s">
        <v>17</v>
      </c>
      <c r="G190" s="7" t="s">
        <v>339</v>
      </c>
      <c r="H190" s="38" t="s">
        <v>403</v>
      </c>
      <c r="I190" s="62" t="s">
        <v>20</v>
      </c>
      <c r="J190" s="55">
        <v>45813</v>
      </c>
      <c r="K190" s="39">
        <v>4</v>
      </c>
      <c r="L190" s="35"/>
      <c r="M190" s="8" t="s">
        <v>282</v>
      </c>
      <c r="N190" s="40">
        <f t="shared" si="37"/>
        <v>23</v>
      </c>
      <c r="O190" s="36" t="str">
        <f t="shared" si="35"/>
        <v>Jun-25</v>
      </c>
    </row>
    <row r="191" spans="1:15" ht="29" x14ac:dyDescent="0.35">
      <c r="A191" s="45" t="s">
        <v>15</v>
      </c>
      <c r="B191" s="46">
        <v>4001</v>
      </c>
      <c r="C191" s="46">
        <v>37</v>
      </c>
      <c r="D191" s="47" t="s">
        <v>363</v>
      </c>
      <c r="E191" s="48"/>
      <c r="F191" s="65" t="s">
        <v>17</v>
      </c>
      <c r="G191" s="18" t="s">
        <v>339</v>
      </c>
      <c r="H191" s="49" t="s">
        <v>404</v>
      </c>
      <c r="I191" s="66" t="s">
        <v>20</v>
      </c>
      <c r="J191" s="56">
        <v>45814</v>
      </c>
      <c r="K191" s="51">
        <v>9</v>
      </c>
      <c r="L191" s="52"/>
      <c r="M191" s="19" t="s">
        <v>282</v>
      </c>
      <c r="N191" s="53">
        <f t="shared" si="37"/>
        <v>23</v>
      </c>
      <c r="O191" s="54" t="str">
        <f t="shared" si="35"/>
        <v>Jun-25</v>
      </c>
    </row>
    <row r="192" spans="1:15" ht="16" x14ac:dyDescent="0.4">
      <c r="A192" s="69" t="s">
        <v>15</v>
      </c>
      <c r="B192" s="42">
        <v>10001</v>
      </c>
      <c r="C192" s="42">
        <v>6</v>
      </c>
      <c r="D192" s="37" t="s">
        <v>125</v>
      </c>
      <c r="E192" s="43"/>
      <c r="F192" s="7" t="s">
        <v>17</v>
      </c>
      <c r="G192" s="6" t="s">
        <v>107</v>
      </c>
      <c r="H192" s="38" t="s">
        <v>308</v>
      </c>
      <c r="I192" s="41" t="s">
        <v>20</v>
      </c>
      <c r="J192" s="55">
        <v>45817</v>
      </c>
      <c r="K192" s="39">
        <v>9</v>
      </c>
      <c r="L192" s="68"/>
      <c r="M192" s="8" t="s">
        <v>282</v>
      </c>
      <c r="N192" s="40">
        <f t="shared" si="37"/>
        <v>24</v>
      </c>
      <c r="O192" s="36" t="str">
        <f t="shared" si="35"/>
        <v>Jun-25</v>
      </c>
    </row>
    <row r="193" spans="1:15" ht="16" x14ac:dyDescent="0.35">
      <c r="A193" s="41" t="s">
        <v>15</v>
      </c>
      <c r="B193" s="42">
        <v>10001</v>
      </c>
      <c r="C193" s="42">
        <v>6</v>
      </c>
      <c r="D193" s="37" t="s">
        <v>125</v>
      </c>
      <c r="E193" s="43"/>
      <c r="F193" s="7" t="s">
        <v>17</v>
      </c>
      <c r="G193" s="6" t="s">
        <v>107</v>
      </c>
      <c r="H193" s="38" t="s">
        <v>129</v>
      </c>
      <c r="I193" s="41" t="s">
        <v>20</v>
      </c>
      <c r="J193" s="55">
        <v>45818</v>
      </c>
      <c r="K193" s="39">
        <v>9</v>
      </c>
      <c r="L193" s="68"/>
      <c r="M193" s="8" t="s">
        <v>282</v>
      </c>
      <c r="N193" s="40">
        <f t="shared" si="37"/>
        <v>24</v>
      </c>
      <c r="O193" s="36" t="str">
        <f t="shared" si="35"/>
        <v>Jun-25</v>
      </c>
    </row>
    <row r="194" spans="1:15" ht="29" x14ac:dyDescent="0.35">
      <c r="A194" s="41" t="s">
        <v>15</v>
      </c>
      <c r="B194" s="42">
        <v>4001</v>
      </c>
      <c r="C194" s="42">
        <v>37</v>
      </c>
      <c r="D194" s="37" t="s">
        <v>363</v>
      </c>
      <c r="E194" s="43"/>
      <c r="F194" s="61" t="s">
        <v>17</v>
      </c>
      <c r="G194" s="7" t="s">
        <v>339</v>
      </c>
      <c r="H194" s="58" t="s">
        <v>405</v>
      </c>
      <c r="I194" s="41" t="s">
        <v>20</v>
      </c>
      <c r="J194" s="55">
        <v>45819</v>
      </c>
      <c r="K194" s="39">
        <v>4</v>
      </c>
      <c r="L194" s="35"/>
      <c r="M194" s="8" t="s">
        <v>282</v>
      </c>
      <c r="N194" s="40">
        <f t="shared" si="37"/>
        <v>24</v>
      </c>
      <c r="O194" s="36" t="str">
        <f t="shared" si="35"/>
        <v>Jun-25</v>
      </c>
    </row>
    <row r="195" spans="1:15" x14ac:dyDescent="0.35">
      <c r="A195" s="41" t="s">
        <v>15</v>
      </c>
      <c r="B195" s="42">
        <v>10001</v>
      </c>
      <c r="C195" s="42">
        <v>6</v>
      </c>
      <c r="D195" s="37" t="s">
        <v>125</v>
      </c>
      <c r="E195" s="43"/>
      <c r="F195" s="7" t="s">
        <v>17</v>
      </c>
      <c r="G195" s="6" t="s">
        <v>107</v>
      </c>
      <c r="H195" s="38" t="s">
        <v>329</v>
      </c>
      <c r="I195" s="41" t="s">
        <v>20</v>
      </c>
      <c r="J195" s="55">
        <v>45819</v>
      </c>
      <c r="K195" s="39">
        <v>5</v>
      </c>
      <c r="L195" s="35"/>
      <c r="M195" s="8" t="s">
        <v>282</v>
      </c>
      <c r="N195" s="40">
        <f>IF(J195&gt;0,WEEKNUM(J195,1),"")</f>
        <v>24</v>
      </c>
      <c r="O195" s="36" t="str">
        <f>IF(J195&gt;0,TEXT(J195,"Mmm-yy"),"")</f>
        <v>Jun-25</v>
      </c>
    </row>
    <row r="196" spans="1:15" ht="29" x14ac:dyDescent="0.35">
      <c r="A196" s="41" t="s">
        <v>15</v>
      </c>
      <c r="B196" s="42">
        <v>4001</v>
      </c>
      <c r="C196" s="42">
        <v>37</v>
      </c>
      <c r="D196" s="37" t="s">
        <v>363</v>
      </c>
      <c r="E196" s="43"/>
      <c r="F196" s="61" t="s">
        <v>17</v>
      </c>
      <c r="G196" s="7" t="s">
        <v>339</v>
      </c>
      <c r="H196" s="58" t="s">
        <v>406</v>
      </c>
      <c r="I196" s="41" t="s">
        <v>20</v>
      </c>
      <c r="J196" s="55">
        <v>45820</v>
      </c>
      <c r="K196" s="39">
        <v>3</v>
      </c>
      <c r="L196" s="35"/>
      <c r="M196" s="8" t="s">
        <v>282</v>
      </c>
      <c r="N196" s="40">
        <f>IF(J196&gt;0,WEEKNUM(J196,1),"")</f>
        <v>24</v>
      </c>
      <c r="O196" s="36" t="str">
        <f>IF(J196&gt;0,TEXT(J196,"Mmm-yy"),"")</f>
        <v>Jun-25</v>
      </c>
    </row>
    <row r="197" spans="1:15" x14ac:dyDescent="0.35">
      <c r="A197" s="41" t="s">
        <v>15</v>
      </c>
      <c r="B197" s="42">
        <v>10001</v>
      </c>
      <c r="C197" s="42">
        <v>6</v>
      </c>
      <c r="D197" s="37" t="s">
        <v>125</v>
      </c>
      <c r="E197" s="43"/>
      <c r="F197" s="7" t="s">
        <v>17</v>
      </c>
      <c r="G197" s="6" t="s">
        <v>357</v>
      </c>
      <c r="H197" s="38" t="s">
        <v>270</v>
      </c>
      <c r="I197" s="41" t="s">
        <v>20</v>
      </c>
      <c r="J197" s="55">
        <v>45820</v>
      </c>
      <c r="K197" s="39">
        <v>6</v>
      </c>
      <c r="L197" s="63"/>
      <c r="M197" s="8" t="s">
        <v>282</v>
      </c>
      <c r="N197" s="40">
        <f t="shared" ref="N197:N199" si="38">IF(J197&gt;0,WEEKNUM(J197,1),"")</f>
        <v>24</v>
      </c>
      <c r="O197" s="36" t="str">
        <f t="shared" si="35"/>
        <v>Jun-25</v>
      </c>
    </row>
    <row r="198" spans="1:15" ht="21" customHeight="1" x14ac:dyDescent="0.35">
      <c r="A198" s="41" t="s">
        <v>15</v>
      </c>
      <c r="B198" s="42">
        <v>4001</v>
      </c>
      <c r="C198" s="42">
        <v>37</v>
      </c>
      <c r="D198" s="37" t="s">
        <v>407</v>
      </c>
      <c r="E198" s="43"/>
      <c r="F198" s="61" t="s">
        <v>17</v>
      </c>
      <c r="G198" s="7" t="s">
        <v>339</v>
      </c>
      <c r="H198" s="38" t="s">
        <v>408</v>
      </c>
      <c r="I198" s="62" t="s">
        <v>20</v>
      </c>
      <c r="J198" s="55">
        <v>45821</v>
      </c>
      <c r="K198" s="39">
        <v>6</v>
      </c>
      <c r="L198" s="35"/>
      <c r="M198" s="8" t="s">
        <v>282</v>
      </c>
      <c r="N198" s="40">
        <f t="shared" si="38"/>
        <v>24</v>
      </c>
      <c r="O198" s="36" t="str">
        <f t="shared" si="35"/>
        <v>Jun-25</v>
      </c>
    </row>
    <row r="199" spans="1:15" ht="51" customHeight="1" x14ac:dyDescent="0.35">
      <c r="A199" s="41" t="s">
        <v>15</v>
      </c>
      <c r="B199" s="46">
        <v>4001</v>
      </c>
      <c r="C199" s="46">
        <v>45</v>
      </c>
      <c r="D199" s="64" t="s">
        <v>409</v>
      </c>
      <c r="E199" s="48"/>
      <c r="F199" s="65" t="s">
        <v>17</v>
      </c>
      <c r="G199" s="18" t="s">
        <v>60</v>
      </c>
      <c r="H199" s="49" t="s">
        <v>410</v>
      </c>
      <c r="I199" s="66" t="s">
        <v>20</v>
      </c>
      <c r="J199" s="56">
        <v>45821</v>
      </c>
      <c r="K199" s="51">
        <v>3</v>
      </c>
      <c r="L199" s="52"/>
      <c r="M199" s="19" t="s">
        <v>282</v>
      </c>
      <c r="N199" s="53">
        <f t="shared" si="38"/>
        <v>24</v>
      </c>
      <c r="O199" s="54" t="str">
        <f t="shared" si="35"/>
        <v>Jun-25</v>
      </c>
    </row>
    <row r="200" spans="1:15" ht="16" x14ac:dyDescent="0.4">
      <c r="A200" s="70" t="s">
        <v>15</v>
      </c>
      <c r="B200" s="5">
        <v>10001</v>
      </c>
      <c r="C200" s="5">
        <v>6</v>
      </c>
      <c r="D200" s="6" t="s">
        <v>125</v>
      </c>
      <c r="E200" s="13"/>
      <c r="F200" s="7" t="s">
        <v>17</v>
      </c>
      <c r="G200" s="6" t="s">
        <v>107</v>
      </c>
      <c r="H200" s="13" t="s">
        <v>308</v>
      </c>
      <c r="I200" s="71" t="s">
        <v>20</v>
      </c>
      <c r="J200" s="57">
        <v>45824</v>
      </c>
      <c r="K200" s="10">
        <v>2</v>
      </c>
      <c r="L200" s="72"/>
      <c r="M200" s="8" t="s">
        <v>282</v>
      </c>
      <c r="N200" s="11">
        <f t="shared" ref="N200:N210" si="39">IF(J200&gt;0,WEEKNUM(J200,1),"")</f>
        <v>25</v>
      </c>
      <c r="O200" s="36" t="str">
        <f t="shared" ref="O200:O210" si="40">IF(J200&gt;0,TEXT(J200,"Mmm-yy"),"")</f>
        <v>Jun-25</v>
      </c>
    </row>
    <row r="201" spans="1:15" ht="16" x14ac:dyDescent="0.4">
      <c r="A201" s="70" t="s">
        <v>15</v>
      </c>
      <c r="B201" s="5">
        <v>11001</v>
      </c>
      <c r="C201" s="5"/>
      <c r="D201" s="6" t="s">
        <v>411</v>
      </c>
      <c r="E201" s="13"/>
      <c r="F201" s="61" t="s">
        <v>17</v>
      </c>
      <c r="G201" s="7" t="s">
        <v>339</v>
      </c>
      <c r="H201" s="13" t="s">
        <v>412</v>
      </c>
      <c r="I201" s="71" t="s">
        <v>20</v>
      </c>
      <c r="J201" s="57">
        <v>45824</v>
      </c>
      <c r="K201" s="10">
        <v>0.5</v>
      </c>
      <c r="L201" s="72"/>
      <c r="M201" s="8" t="s">
        <v>282</v>
      </c>
      <c r="N201" s="11">
        <f t="shared" si="39"/>
        <v>25</v>
      </c>
      <c r="O201" s="36" t="str">
        <f t="shared" si="40"/>
        <v>Jun-25</v>
      </c>
    </row>
    <row r="202" spans="1:15" ht="16" x14ac:dyDescent="0.35">
      <c r="A202" s="8" t="s">
        <v>15</v>
      </c>
      <c r="B202" s="5">
        <v>2001</v>
      </c>
      <c r="C202" s="5">
        <v>45</v>
      </c>
      <c r="D202" s="6" t="s">
        <v>411</v>
      </c>
      <c r="E202" s="13"/>
      <c r="F202" s="61" t="s">
        <v>17</v>
      </c>
      <c r="G202" s="7" t="s">
        <v>339</v>
      </c>
      <c r="H202" s="28" t="s">
        <v>413</v>
      </c>
      <c r="I202" s="71" t="s">
        <v>20</v>
      </c>
      <c r="J202" s="57">
        <v>45824</v>
      </c>
      <c r="K202" s="10">
        <v>6.5</v>
      </c>
      <c r="L202" s="72"/>
      <c r="M202" s="8" t="s">
        <v>282</v>
      </c>
      <c r="N202" s="11">
        <f t="shared" si="39"/>
        <v>25</v>
      </c>
      <c r="O202" s="36" t="str">
        <f t="shared" si="40"/>
        <v>Jun-25</v>
      </c>
    </row>
    <row r="203" spans="1:15" ht="16" x14ac:dyDescent="0.35">
      <c r="A203" s="8" t="s">
        <v>15</v>
      </c>
      <c r="B203" s="5">
        <v>2001</v>
      </c>
      <c r="C203" s="5">
        <v>45</v>
      </c>
      <c r="D203" s="6" t="s">
        <v>411</v>
      </c>
      <c r="E203" s="13"/>
      <c r="F203" s="61" t="s">
        <v>17</v>
      </c>
      <c r="G203" s="7" t="s">
        <v>339</v>
      </c>
      <c r="H203" s="13" t="s">
        <v>414</v>
      </c>
      <c r="I203" s="71" t="s">
        <v>20</v>
      </c>
      <c r="J203" s="57">
        <v>45825</v>
      </c>
      <c r="K203" s="10">
        <v>9</v>
      </c>
      <c r="L203" s="72"/>
      <c r="M203" s="8" t="s">
        <v>282</v>
      </c>
      <c r="N203" s="11">
        <f t="shared" si="39"/>
        <v>25</v>
      </c>
      <c r="O203" s="36" t="str">
        <f t="shared" si="40"/>
        <v>Jun-25</v>
      </c>
    </row>
    <row r="204" spans="1:15" ht="16" x14ac:dyDescent="0.35">
      <c r="A204" s="71" t="s">
        <v>15</v>
      </c>
      <c r="B204" s="5">
        <v>10001</v>
      </c>
      <c r="C204" s="5">
        <v>6</v>
      </c>
      <c r="D204" s="6" t="s">
        <v>125</v>
      </c>
      <c r="E204" s="13"/>
      <c r="F204" s="7" t="s">
        <v>17</v>
      </c>
      <c r="G204" s="6" t="s">
        <v>107</v>
      </c>
      <c r="H204" s="13" t="s">
        <v>415</v>
      </c>
      <c r="I204" s="71" t="s">
        <v>20</v>
      </c>
      <c r="J204" s="57">
        <v>45826</v>
      </c>
      <c r="K204" s="10">
        <v>7</v>
      </c>
      <c r="L204" s="72"/>
      <c r="M204" s="8" t="s">
        <v>282</v>
      </c>
      <c r="N204" s="11">
        <f t="shared" si="39"/>
        <v>25</v>
      </c>
      <c r="O204" s="36" t="str">
        <f t="shared" si="40"/>
        <v>Jun-25</v>
      </c>
    </row>
    <row r="205" spans="1:15" ht="16" x14ac:dyDescent="0.35">
      <c r="A205" s="8" t="s">
        <v>15</v>
      </c>
      <c r="B205" s="5">
        <v>4001</v>
      </c>
      <c r="C205" s="5">
        <v>45</v>
      </c>
      <c r="D205" s="6" t="s">
        <v>411</v>
      </c>
      <c r="E205" s="13"/>
      <c r="F205" s="61" t="s">
        <v>17</v>
      </c>
      <c r="G205" s="7" t="s">
        <v>339</v>
      </c>
      <c r="H205" s="13" t="s">
        <v>416</v>
      </c>
      <c r="I205" s="71" t="s">
        <v>20</v>
      </c>
      <c r="J205" s="57">
        <v>45826</v>
      </c>
      <c r="K205" s="10">
        <v>2</v>
      </c>
      <c r="L205" s="72"/>
      <c r="M205" s="8" t="s">
        <v>282</v>
      </c>
      <c r="N205" s="11">
        <f t="shared" si="39"/>
        <v>25</v>
      </c>
      <c r="O205" s="36" t="str">
        <f t="shared" si="40"/>
        <v>Jun-25</v>
      </c>
    </row>
    <row r="206" spans="1:15" ht="16" x14ac:dyDescent="0.35">
      <c r="A206" s="71" t="s">
        <v>15</v>
      </c>
      <c r="B206" s="5">
        <v>10001</v>
      </c>
      <c r="C206" s="5">
        <v>6</v>
      </c>
      <c r="D206" s="6" t="s">
        <v>125</v>
      </c>
      <c r="E206" s="13"/>
      <c r="F206" s="7" t="s">
        <v>17</v>
      </c>
      <c r="G206" s="6" t="s">
        <v>107</v>
      </c>
      <c r="H206" s="13" t="s">
        <v>329</v>
      </c>
      <c r="I206" s="71" t="s">
        <v>20</v>
      </c>
      <c r="J206" s="57">
        <v>45827</v>
      </c>
      <c r="K206" s="10">
        <v>9</v>
      </c>
      <c r="L206" s="72"/>
      <c r="M206" s="8" t="s">
        <v>282</v>
      </c>
      <c r="N206" s="11">
        <f t="shared" si="39"/>
        <v>25</v>
      </c>
      <c r="O206" s="36" t="str">
        <f t="shared" si="40"/>
        <v>Jun-25</v>
      </c>
    </row>
    <row r="207" spans="1:15" ht="16" x14ac:dyDescent="0.35">
      <c r="A207" s="71" t="s">
        <v>15</v>
      </c>
      <c r="B207" s="5">
        <v>10001</v>
      </c>
      <c r="C207" s="5">
        <v>6</v>
      </c>
      <c r="D207" s="6" t="s">
        <v>125</v>
      </c>
      <c r="E207" s="13"/>
      <c r="F207" s="7" t="s">
        <v>17</v>
      </c>
      <c r="G207" s="6" t="s">
        <v>107</v>
      </c>
      <c r="H207" s="13" t="s">
        <v>417</v>
      </c>
      <c r="I207" s="71" t="s">
        <v>20</v>
      </c>
      <c r="J207" s="57">
        <v>45828</v>
      </c>
      <c r="K207" s="10">
        <v>9</v>
      </c>
      <c r="L207" s="72"/>
      <c r="M207" s="8" t="s">
        <v>282</v>
      </c>
      <c r="N207" s="11">
        <f t="shared" si="39"/>
        <v>25</v>
      </c>
      <c r="O207" s="36" t="str">
        <f t="shared" si="40"/>
        <v>Jun-25</v>
      </c>
    </row>
    <row r="208" spans="1:15" ht="16" x14ac:dyDescent="0.4">
      <c r="A208" s="73" t="s">
        <v>15</v>
      </c>
      <c r="B208" s="74">
        <v>2001</v>
      </c>
      <c r="C208" s="74">
        <v>45</v>
      </c>
      <c r="D208" s="75" t="s">
        <v>363</v>
      </c>
      <c r="E208" s="76"/>
      <c r="F208" s="77" t="s">
        <v>17</v>
      </c>
      <c r="G208" s="78" t="s">
        <v>339</v>
      </c>
      <c r="H208" s="79" t="s">
        <v>418</v>
      </c>
      <c r="I208" s="71" t="s">
        <v>20</v>
      </c>
      <c r="J208" s="57">
        <v>45831</v>
      </c>
      <c r="K208" s="80">
        <v>2</v>
      </c>
      <c r="L208" s="81"/>
      <c r="M208" s="71" t="s">
        <v>282</v>
      </c>
      <c r="N208" s="82">
        <f t="shared" si="39"/>
        <v>26</v>
      </c>
      <c r="O208" s="83" t="str">
        <f t="shared" si="40"/>
        <v>Jun-25</v>
      </c>
    </row>
    <row r="209" spans="1:15" ht="16" x14ac:dyDescent="0.4">
      <c r="A209" s="70" t="s">
        <v>15</v>
      </c>
      <c r="B209" s="5">
        <v>10001</v>
      </c>
      <c r="C209" s="5">
        <v>6</v>
      </c>
      <c r="D209" s="6" t="s">
        <v>125</v>
      </c>
      <c r="E209" s="13"/>
      <c r="F209" s="7"/>
      <c r="G209" s="6"/>
      <c r="H209" s="13" t="s">
        <v>419</v>
      </c>
      <c r="I209" s="71" t="s">
        <v>20</v>
      </c>
      <c r="J209" s="57">
        <v>45831</v>
      </c>
      <c r="K209" s="10">
        <v>7</v>
      </c>
      <c r="L209" s="72"/>
      <c r="M209" s="8" t="s">
        <v>282</v>
      </c>
      <c r="N209" s="11">
        <f t="shared" si="39"/>
        <v>26</v>
      </c>
      <c r="O209" s="36" t="str">
        <f t="shared" si="40"/>
        <v>Jun-25</v>
      </c>
    </row>
    <row r="210" spans="1:15" ht="16" x14ac:dyDescent="0.4">
      <c r="A210" s="73" t="s">
        <v>15</v>
      </c>
      <c r="B210" s="74">
        <v>2001</v>
      </c>
      <c r="C210" s="74">
        <v>45</v>
      </c>
      <c r="D210" s="75" t="s">
        <v>363</v>
      </c>
      <c r="E210" s="76"/>
      <c r="F210" s="77" t="s">
        <v>17</v>
      </c>
      <c r="G210" s="78" t="s">
        <v>339</v>
      </c>
      <c r="H210" s="79" t="s">
        <v>418</v>
      </c>
      <c r="I210" s="71" t="s">
        <v>20</v>
      </c>
      <c r="J210" s="57">
        <v>45832</v>
      </c>
      <c r="K210" s="80">
        <v>1</v>
      </c>
      <c r="L210" s="81"/>
      <c r="M210" s="71" t="s">
        <v>282</v>
      </c>
      <c r="N210" s="82">
        <f t="shared" si="39"/>
        <v>26</v>
      </c>
      <c r="O210" s="83" t="str">
        <f t="shared" si="40"/>
        <v>Jun-25</v>
      </c>
    </row>
    <row r="211" spans="1:15" ht="16" x14ac:dyDescent="0.35">
      <c r="A211" s="8" t="s">
        <v>15</v>
      </c>
      <c r="B211" s="5">
        <v>10001</v>
      </c>
      <c r="C211" s="5">
        <v>6</v>
      </c>
      <c r="D211" s="6" t="s">
        <v>125</v>
      </c>
      <c r="E211" s="13"/>
      <c r="F211" s="7"/>
      <c r="G211" s="6"/>
      <c r="H211" s="13" t="s">
        <v>420</v>
      </c>
      <c r="I211" s="71" t="s">
        <v>20</v>
      </c>
      <c r="J211" s="57">
        <v>45832</v>
      </c>
      <c r="K211" s="10">
        <v>8</v>
      </c>
      <c r="L211" s="72"/>
      <c r="M211" s="8" t="s">
        <v>282</v>
      </c>
      <c r="N211" s="11">
        <f t="shared" ref="N211" si="41">IF(J211&gt;0,WEEKNUM(J211,1),"")</f>
        <v>26</v>
      </c>
      <c r="O211" s="36" t="str">
        <f t="shared" ref="O211" si="42">IF(J211&gt;0,TEXT(J211,"Mmm-yy"),"")</f>
        <v>Jun-25</v>
      </c>
    </row>
    <row r="212" spans="1:15" ht="16" x14ac:dyDescent="0.35">
      <c r="A212" s="71" t="s">
        <v>15</v>
      </c>
      <c r="B212" s="74">
        <v>10001</v>
      </c>
      <c r="C212" s="74">
        <v>6</v>
      </c>
      <c r="D212" s="84" t="s">
        <v>125</v>
      </c>
      <c r="E212" s="85"/>
      <c r="F212" s="78"/>
      <c r="G212" s="84"/>
      <c r="H212" s="85" t="s">
        <v>421</v>
      </c>
      <c r="I212" s="71" t="s">
        <v>20</v>
      </c>
      <c r="J212" s="57">
        <v>45833</v>
      </c>
      <c r="K212" s="80">
        <v>9</v>
      </c>
      <c r="L212" s="81"/>
      <c r="M212" s="71" t="s">
        <v>282</v>
      </c>
      <c r="N212" s="82">
        <f>IF(J212&gt;0,WEEKNUM(J212,1),"")</f>
        <v>26</v>
      </c>
      <c r="O212" s="83" t="str">
        <f>IF(J212&gt;0,TEXT(J212,"Mmm-yy"),"")</f>
        <v>Jun-25</v>
      </c>
    </row>
    <row r="213" spans="1:15" ht="16" x14ac:dyDescent="0.35">
      <c r="A213" s="71" t="s">
        <v>15</v>
      </c>
      <c r="B213" s="5">
        <v>10001</v>
      </c>
      <c r="C213" s="5">
        <v>6</v>
      </c>
      <c r="D213" s="6" t="s">
        <v>125</v>
      </c>
      <c r="E213" s="13"/>
      <c r="F213" s="7"/>
      <c r="G213" s="6"/>
      <c r="H213" s="13" t="s">
        <v>422</v>
      </c>
      <c r="I213" s="71" t="s">
        <v>20</v>
      </c>
      <c r="J213" s="57">
        <v>45834</v>
      </c>
      <c r="K213" s="10">
        <v>9</v>
      </c>
      <c r="L213" s="72"/>
      <c r="M213" s="8" t="s">
        <v>282</v>
      </c>
      <c r="N213" s="11">
        <f t="shared" ref="N213:N215" si="43">IF(J213&gt;0,WEEKNUM(J213,1),"")</f>
        <v>26</v>
      </c>
      <c r="O213" s="36" t="str">
        <f>IF(J213&gt;0,TEXT(J213,"Mmm-yy"),"")</f>
        <v>Jun-25</v>
      </c>
    </row>
    <row r="214" spans="1:15" ht="16" x14ac:dyDescent="0.35">
      <c r="A214" s="71" t="s">
        <v>15</v>
      </c>
      <c r="B214" s="74">
        <v>1001</v>
      </c>
      <c r="C214" s="74">
        <v>46</v>
      </c>
      <c r="D214" s="84" t="s">
        <v>423</v>
      </c>
      <c r="E214" s="85"/>
      <c r="F214" s="77" t="s">
        <v>17</v>
      </c>
      <c r="G214" s="78" t="s">
        <v>339</v>
      </c>
      <c r="H214" s="85" t="s">
        <v>424</v>
      </c>
      <c r="I214" s="71" t="s">
        <v>20</v>
      </c>
      <c r="J214" s="57">
        <v>45835</v>
      </c>
      <c r="K214" s="80">
        <v>2</v>
      </c>
      <c r="L214" s="81"/>
      <c r="M214" s="71" t="s">
        <v>282</v>
      </c>
      <c r="N214" s="82">
        <f t="shared" si="43"/>
        <v>26</v>
      </c>
      <c r="O214" s="83" t="str">
        <f>IF(J214&gt;0,TEXT(J214,"Mmm-yy"),"")</f>
        <v>Jun-25</v>
      </c>
    </row>
    <row r="215" spans="1:15" ht="16" x14ac:dyDescent="0.35">
      <c r="A215" s="71" t="s">
        <v>15</v>
      </c>
      <c r="B215" s="5">
        <v>10001</v>
      </c>
      <c r="C215" s="5">
        <v>6</v>
      </c>
      <c r="D215" s="6" t="s">
        <v>125</v>
      </c>
      <c r="E215" s="13"/>
      <c r="F215" s="7"/>
      <c r="G215" s="6"/>
      <c r="H215" s="13" t="s">
        <v>425</v>
      </c>
      <c r="I215" s="71" t="s">
        <v>20</v>
      </c>
      <c r="J215" s="57">
        <v>45835</v>
      </c>
      <c r="K215" s="10">
        <v>7</v>
      </c>
      <c r="L215" s="72"/>
      <c r="M215" s="8" t="s">
        <v>282</v>
      </c>
      <c r="N215" s="11">
        <f t="shared" si="43"/>
        <v>26</v>
      </c>
      <c r="O215" s="36" t="str">
        <f>IF(J215&gt;0,TEXT(J215,"Mmm-yy"),"")</f>
        <v>Jun-25</v>
      </c>
    </row>
    <row r="216" spans="1:15" ht="16" x14ac:dyDescent="0.4">
      <c r="A216" s="73" t="s">
        <v>15</v>
      </c>
      <c r="B216" s="74">
        <v>2001</v>
      </c>
      <c r="C216" s="74">
        <v>46</v>
      </c>
      <c r="D216" s="84" t="s">
        <v>423</v>
      </c>
      <c r="E216" s="85"/>
      <c r="F216" s="77" t="s">
        <v>17</v>
      </c>
      <c r="G216" s="78" t="s">
        <v>339</v>
      </c>
      <c r="H216" s="85" t="s">
        <v>426</v>
      </c>
      <c r="I216" s="71" t="s">
        <v>20</v>
      </c>
      <c r="J216" s="57">
        <v>45838</v>
      </c>
      <c r="K216" s="80">
        <v>3</v>
      </c>
      <c r="L216" s="81"/>
      <c r="M216" s="71" t="s">
        <v>282</v>
      </c>
      <c r="N216" s="82">
        <f>IF(J216&gt;0,WEEKNUM(J216,1),"")</f>
        <v>27</v>
      </c>
      <c r="O216" s="83" t="str">
        <f>IF(J216&gt;0,TEXT(J216,"Mmm-yy"),"")</f>
        <v>Jun-25</v>
      </c>
    </row>
    <row r="217" spans="1:15" ht="16" x14ac:dyDescent="0.35">
      <c r="A217" s="8" t="s">
        <v>15</v>
      </c>
      <c r="B217" s="5">
        <v>10001</v>
      </c>
      <c r="C217" s="5">
        <v>6</v>
      </c>
      <c r="D217" s="6" t="s">
        <v>125</v>
      </c>
      <c r="E217" s="13"/>
      <c r="F217" s="7"/>
      <c r="G217" s="6"/>
      <c r="H217" s="13" t="s">
        <v>427</v>
      </c>
      <c r="I217" s="71" t="s">
        <v>20</v>
      </c>
      <c r="J217" s="57">
        <v>45838</v>
      </c>
      <c r="K217" s="10">
        <v>6</v>
      </c>
      <c r="L217" s="72"/>
      <c r="M217" s="8" t="s">
        <v>282</v>
      </c>
      <c r="N217" s="11">
        <f t="shared" ref="N217" si="44">IF(J217&gt;0,WEEKNUM(J217,1),"")</f>
        <v>27</v>
      </c>
      <c r="O217" s="36" t="str">
        <f t="shared" ref="O217" si="45">IF(J217&gt;0,TEXT(J217,"Mmm-yy"),"")</f>
        <v>Jun-25</v>
      </c>
    </row>
    <row r="218" spans="1:15" ht="16" x14ac:dyDescent="0.35">
      <c r="A218" s="71" t="s">
        <v>15</v>
      </c>
      <c r="B218" s="74">
        <v>10001</v>
      </c>
      <c r="C218" s="74">
        <v>6</v>
      </c>
      <c r="D218" s="84" t="s">
        <v>125</v>
      </c>
      <c r="E218" s="85"/>
      <c r="F218" s="78"/>
      <c r="G218" s="84"/>
      <c r="H218" s="85" t="s">
        <v>428</v>
      </c>
      <c r="I218" s="71" t="s">
        <v>20</v>
      </c>
      <c r="J218" s="57">
        <v>45839</v>
      </c>
      <c r="K218" s="80">
        <v>9</v>
      </c>
      <c r="L218" s="81"/>
      <c r="M218" s="71" t="s">
        <v>282</v>
      </c>
      <c r="N218" s="82">
        <f>IF(J218&gt;0,WEEKNUM(J218,1),"")</f>
        <v>27</v>
      </c>
      <c r="O218" s="83" t="str">
        <f t="shared" ref="O218:O223" si="46">IF(J218&gt;0,TEXT(J218,"Mmm-yy"),"")</f>
        <v>Jul-25</v>
      </c>
    </row>
    <row r="219" spans="1:15" ht="16" x14ac:dyDescent="0.35">
      <c r="A219" s="71" t="s">
        <v>15</v>
      </c>
      <c r="B219" s="5">
        <v>10001</v>
      </c>
      <c r="C219" s="5">
        <v>6</v>
      </c>
      <c r="D219" s="6" t="s">
        <v>125</v>
      </c>
      <c r="E219" s="13"/>
      <c r="F219" s="7"/>
      <c r="G219" s="6"/>
      <c r="H219" s="13" t="s">
        <v>429</v>
      </c>
      <c r="I219" s="71" t="s">
        <v>20</v>
      </c>
      <c r="J219" s="57">
        <v>45840</v>
      </c>
      <c r="K219" s="10">
        <v>9</v>
      </c>
      <c r="L219" s="72"/>
      <c r="M219" s="8" t="s">
        <v>282</v>
      </c>
      <c r="N219" s="11">
        <f t="shared" ref="N219:N220" si="47">IF(J219&gt;0,WEEKNUM(J219,1),"")</f>
        <v>27</v>
      </c>
      <c r="O219" s="36" t="str">
        <f t="shared" si="46"/>
        <v>Jul-25</v>
      </c>
    </row>
    <row r="220" spans="1:15" ht="16" x14ac:dyDescent="0.35">
      <c r="A220" s="71" t="s">
        <v>15</v>
      </c>
      <c r="B220" s="74">
        <v>10001</v>
      </c>
      <c r="C220" s="74">
        <v>6</v>
      </c>
      <c r="D220" s="84" t="s">
        <v>125</v>
      </c>
      <c r="E220" s="85"/>
      <c r="F220" s="78"/>
      <c r="G220" s="84"/>
      <c r="H220" s="85" t="s">
        <v>430</v>
      </c>
      <c r="I220" s="71" t="s">
        <v>20</v>
      </c>
      <c r="J220" s="57">
        <v>45841</v>
      </c>
      <c r="K220" s="80">
        <v>9</v>
      </c>
      <c r="L220" s="81"/>
      <c r="M220" s="71" t="s">
        <v>282</v>
      </c>
      <c r="N220" s="82">
        <f t="shared" si="47"/>
        <v>27</v>
      </c>
      <c r="O220" s="83" t="str">
        <f t="shared" si="46"/>
        <v>Jul-25</v>
      </c>
    </row>
    <row r="221" spans="1:15" ht="16" x14ac:dyDescent="0.4">
      <c r="A221" s="70" t="s">
        <v>15</v>
      </c>
      <c r="B221" s="5">
        <v>2001</v>
      </c>
      <c r="C221" s="5">
        <v>47</v>
      </c>
      <c r="D221" s="6" t="s">
        <v>431</v>
      </c>
      <c r="E221" s="13"/>
      <c r="F221" s="61" t="s">
        <v>17</v>
      </c>
      <c r="G221" s="7" t="s">
        <v>339</v>
      </c>
      <c r="H221" s="13" t="s">
        <v>432</v>
      </c>
      <c r="I221" s="8" t="s">
        <v>20</v>
      </c>
      <c r="J221" s="57">
        <v>45842</v>
      </c>
      <c r="K221" s="10">
        <v>6</v>
      </c>
      <c r="L221" s="6"/>
      <c r="M221" s="8" t="s">
        <v>282</v>
      </c>
      <c r="N221" s="11">
        <f>IF(J221&gt;0,WEEKNUM(J221,1),"")</f>
        <v>27</v>
      </c>
      <c r="O221" s="36" t="str">
        <f t="shared" si="46"/>
        <v>Jul-25</v>
      </c>
    </row>
    <row r="222" spans="1:15" x14ac:dyDescent="0.35">
      <c r="A222" s="71" t="s">
        <v>15</v>
      </c>
      <c r="B222" s="74">
        <v>10001</v>
      </c>
      <c r="C222" s="74">
        <v>6</v>
      </c>
      <c r="D222" s="84" t="s">
        <v>125</v>
      </c>
      <c r="E222" s="85"/>
      <c r="F222" s="78"/>
      <c r="G222" s="84"/>
      <c r="H222" s="85" t="s">
        <v>433</v>
      </c>
      <c r="I222" s="71" t="s">
        <v>20</v>
      </c>
      <c r="J222" s="57">
        <v>45842</v>
      </c>
      <c r="K222" s="80">
        <v>3</v>
      </c>
      <c r="L222" s="84"/>
      <c r="M222" s="71" t="s">
        <v>282</v>
      </c>
      <c r="N222" s="82">
        <f>IF(J222&gt;0,WEEKNUM(J222,1),"")</f>
        <v>27</v>
      </c>
      <c r="O222" s="83" t="str">
        <f t="shared" si="46"/>
        <v>Jul-25</v>
      </c>
    </row>
    <row r="223" spans="1:15" ht="29.5" x14ac:dyDescent="0.4">
      <c r="A223" s="73" t="s">
        <v>15</v>
      </c>
      <c r="B223" s="74">
        <v>1001</v>
      </c>
      <c r="C223" s="74">
        <v>46</v>
      </c>
      <c r="D223" s="84" t="s">
        <v>434</v>
      </c>
      <c r="E223" s="85"/>
      <c r="F223" s="77" t="s">
        <v>17</v>
      </c>
      <c r="G223" s="78" t="s">
        <v>339</v>
      </c>
      <c r="H223" s="85" t="s">
        <v>435</v>
      </c>
      <c r="I223" s="71" t="s">
        <v>20</v>
      </c>
      <c r="J223" s="57">
        <v>45845</v>
      </c>
      <c r="K223" s="80">
        <v>5</v>
      </c>
      <c r="L223" s="81"/>
      <c r="M223" s="71" t="s">
        <v>282</v>
      </c>
      <c r="N223" s="82">
        <f>IF(J223&gt;0,WEEKNUM(J223,1),"")</f>
        <v>28</v>
      </c>
      <c r="O223" s="83" t="str">
        <f t="shared" si="46"/>
        <v>Jul-25</v>
      </c>
    </row>
    <row r="224" spans="1:15" ht="16" x14ac:dyDescent="0.35">
      <c r="A224" s="8" t="s">
        <v>15</v>
      </c>
      <c r="B224" s="5">
        <v>10001</v>
      </c>
      <c r="C224" s="5">
        <v>1</v>
      </c>
      <c r="D224" s="6" t="s">
        <v>125</v>
      </c>
      <c r="E224" s="13"/>
      <c r="F224" s="7"/>
      <c r="G224" s="6"/>
      <c r="H224" s="13" t="s">
        <v>436</v>
      </c>
      <c r="I224" s="71" t="s">
        <v>20</v>
      </c>
      <c r="J224" s="57">
        <v>45845</v>
      </c>
      <c r="K224" s="10">
        <v>4</v>
      </c>
      <c r="L224" s="72"/>
      <c r="M224" s="8" t="s">
        <v>282</v>
      </c>
      <c r="N224" s="11">
        <f t="shared" ref="N224" si="48">IF(J224&gt;0,WEEKNUM(J224,1),"")</f>
        <v>28</v>
      </c>
      <c r="O224" s="36" t="str">
        <f t="shared" ref="O224:O231" si="49">IF(J224&gt;0,TEXT(J224,"Mmm-yy"),"")</f>
        <v>Jul-25</v>
      </c>
    </row>
    <row r="225" spans="1:15" ht="16" x14ac:dyDescent="0.35">
      <c r="A225" s="71" t="s">
        <v>15</v>
      </c>
      <c r="B225" s="74">
        <v>10001</v>
      </c>
      <c r="C225" s="74">
        <v>1</v>
      </c>
      <c r="D225" s="84" t="s">
        <v>125</v>
      </c>
      <c r="E225" s="85"/>
      <c r="F225" s="78"/>
      <c r="G225" s="84"/>
      <c r="H225" s="85" t="s">
        <v>437</v>
      </c>
      <c r="I225" s="71" t="s">
        <v>20</v>
      </c>
      <c r="J225" s="57">
        <v>45846</v>
      </c>
      <c r="K225" s="80">
        <v>2</v>
      </c>
      <c r="L225" s="81"/>
      <c r="M225" s="71" t="s">
        <v>282</v>
      </c>
      <c r="N225" s="82">
        <f>IF(J225&gt;0,WEEKNUM(J225,1),"")</f>
        <v>28</v>
      </c>
      <c r="O225" s="83" t="str">
        <f t="shared" si="49"/>
        <v>Jul-25</v>
      </c>
    </row>
    <row r="226" spans="1:15" ht="16" x14ac:dyDescent="0.35">
      <c r="A226" s="8" t="s">
        <v>15</v>
      </c>
      <c r="B226" s="5">
        <v>2001</v>
      </c>
      <c r="C226" s="5">
        <v>46</v>
      </c>
      <c r="D226" s="6" t="s">
        <v>434</v>
      </c>
      <c r="E226" s="13"/>
      <c r="F226" s="61" t="s">
        <v>17</v>
      </c>
      <c r="G226" s="7" t="s">
        <v>339</v>
      </c>
      <c r="H226" s="13" t="s">
        <v>438</v>
      </c>
      <c r="I226" s="71" t="s">
        <v>20</v>
      </c>
      <c r="J226" s="57">
        <v>45846</v>
      </c>
      <c r="K226" s="10">
        <v>7</v>
      </c>
      <c r="L226" s="72"/>
      <c r="M226" s="8" t="s">
        <v>282</v>
      </c>
      <c r="N226" s="11">
        <f>IF(J226&gt;0,WEEKNUM(J226,1),"")</f>
        <v>28</v>
      </c>
      <c r="O226" s="36" t="str">
        <f t="shared" si="49"/>
        <v>Jul-25</v>
      </c>
    </row>
    <row r="227" spans="1:15" ht="16" x14ac:dyDescent="0.35">
      <c r="A227" s="71" t="s">
        <v>15</v>
      </c>
      <c r="B227" s="74">
        <v>4001</v>
      </c>
      <c r="C227" s="74">
        <v>46</v>
      </c>
      <c r="D227" s="84" t="s">
        <v>434</v>
      </c>
      <c r="E227" s="85"/>
      <c r="F227" s="77" t="s">
        <v>17</v>
      </c>
      <c r="G227" s="78" t="s">
        <v>339</v>
      </c>
      <c r="H227" s="85" t="s">
        <v>439</v>
      </c>
      <c r="I227" s="71" t="s">
        <v>20</v>
      </c>
      <c r="J227" s="57">
        <v>45847</v>
      </c>
      <c r="K227" s="80">
        <v>6</v>
      </c>
      <c r="L227" s="81"/>
      <c r="M227" s="71" t="s">
        <v>282</v>
      </c>
      <c r="N227" s="82">
        <f t="shared" ref="N227:N229" si="50">IF(J227&gt;0,WEEKNUM(J227,1),"")</f>
        <v>28</v>
      </c>
      <c r="O227" s="83" t="str">
        <f t="shared" si="49"/>
        <v>Jul-25</v>
      </c>
    </row>
    <row r="228" spans="1:15" ht="16" x14ac:dyDescent="0.35">
      <c r="A228" s="71" t="s">
        <v>15</v>
      </c>
      <c r="B228" s="5">
        <v>10001</v>
      </c>
      <c r="C228" s="5">
        <v>1</v>
      </c>
      <c r="D228" s="6" t="s">
        <v>125</v>
      </c>
      <c r="E228" s="13"/>
      <c r="F228" s="7"/>
      <c r="G228" s="6"/>
      <c r="H228" s="13" t="s">
        <v>440</v>
      </c>
      <c r="I228" s="71" t="s">
        <v>20</v>
      </c>
      <c r="J228" s="57">
        <v>45847</v>
      </c>
      <c r="K228" s="10">
        <v>3</v>
      </c>
      <c r="L228" s="72"/>
      <c r="M228" s="8" t="s">
        <v>282</v>
      </c>
      <c r="N228" s="11">
        <f>IF(J228&gt;0,WEEKNUM(J228,1),"")</f>
        <v>28</v>
      </c>
      <c r="O228" s="36" t="str">
        <f t="shared" si="49"/>
        <v>Jul-25</v>
      </c>
    </row>
    <row r="229" spans="1:15" ht="16" x14ac:dyDescent="0.35">
      <c r="A229" s="71" t="s">
        <v>15</v>
      </c>
      <c r="B229" s="74">
        <v>4001</v>
      </c>
      <c r="C229" s="74">
        <v>46</v>
      </c>
      <c r="D229" s="84" t="s">
        <v>434</v>
      </c>
      <c r="E229" s="85"/>
      <c r="F229" s="77" t="s">
        <v>17</v>
      </c>
      <c r="G229" s="78" t="s">
        <v>339</v>
      </c>
      <c r="H229" s="85" t="s">
        <v>441</v>
      </c>
      <c r="I229" s="71" t="s">
        <v>20</v>
      </c>
      <c r="J229" s="57">
        <v>45848</v>
      </c>
      <c r="K229" s="80">
        <v>4</v>
      </c>
      <c r="L229" s="81"/>
      <c r="M229" s="71" t="s">
        <v>282</v>
      </c>
      <c r="N229" s="82">
        <f t="shared" si="50"/>
        <v>28</v>
      </c>
      <c r="O229" s="83" t="str">
        <f t="shared" si="49"/>
        <v>Jul-25</v>
      </c>
    </row>
    <row r="230" spans="1:15" ht="16" x14ac:dyDescent="0.4">
      <c r="A230" s="70" t="s">
        <v>15</v>
      </c>
      <c r="B230" s="5">
        <v>10001</v>
      </c>
      <c r="C230" s="5">
        <v>1</v>
      </c>
      <c r="D230" s="6" t="s">
        <v>125</v>
      </c>
      <c r="E230" s="13"/>
      <c r="F230" s="7"/>
      <c r="G230" s="6"/>
      <c r="H230" s="13" t="s">
        <v>436</v>
      </c>
      <c r="I230" s="8" t="s">
        <v>20</v>
      </c>
      <c r="J230" s="57">
        <v>45848</v>
      </c>
      <c r="K230" s="10">
        <v>5</v>
      </c>
      <c r="L230" s="6"/>
      <c r="M230" s="8" t="s">
        <v>282</v>
      </c>
      <c r="N230" s="11">
        <f>IF(J230&gt;0,WEEKNUM(J230,1),"")</f>
        <v>28</v>
      </c>
      <c r="O230" s="36" t="str">
        <f t="shared" si="49"/>
        <v>Jul-25</v>
      </c>
    </row>
    <row r="231" spans="1:15" x14ac:dyDescent="0.35">
      <c r="A231" s="71" t="s">
        <v>15</v>
      </c>
      <c r="B231" s="74">
        <v>4001</v>
      </c>
      <c r="C231" s="74">
        <v>46</v>
      </c>
      <c r="D231" s="84" t="s">
        <v>434</v>
      </c>
      <c r="E231" s="85"/>
      <c r="F231" s="77" t="s">
        <v>17</v>
      </c>
      <c r="G231" s="78" t="s">
        <v>339</v>
      </c>
      <c r="H231" s="85" t="s">
        <v>442</v>
      </c>
      <c r="I231" s="71" t="s">
        <v>20</v>
      </c>
      <c r="J231" s="57">
        <v>45849</v>
      </c>
      <c r="K231" s="80">
        <v>9</v>
      </c>
      <c r="L231" s="84"/>
      <c r="M231" s="71" t="s">
        <v>282</v>
      </c>
      <c r="N231" s="82">
        <f>IF(J231&gt;0,WEEKNUM(J231,1),"")</f>
        <v>28</v>
      </c>
      <c r="O231" s="83" t="str">
        <f t="shared" si="49"/>
        <v>Jul-25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2BA8B-A3F0-41CD-8233-EB9FB6D84C5C}">
  <dimension ref="A1:E20"/>
  <sheetViews>
    <sheetView zoomScale="85" zoomScaleNormal="85" workbookViewId="0">
      <selection activeCell="C3" sqref="C3"/>
    </sheetView>
  </sheetViews>
  <sheetFormatPr defaultRowHeight="14.5" x14ac:dyDescent="0.35"/>
  <cols>
    <col min="1" max="1" width="4.90625" bestFit="1" customWidth="1"/>
    <col min="2" max="2" width="45.7265625" bestFit="1" customWidth="1"/>
    <col min="3" max="3" width="45.36328125" bestFit="1" customWidth="1"/>
    <col min="4" max="4" width="29.7265625" bestFit="1" customWidth="1"/>
    <col min="5" max="5" width="21.90625" bestFit="1" customWidth="1"/>
  </cols>
  <sheetData>
    <row r="1" spans="1:5" x14ac:dyDescent="0.35">
      <c r="A1" t="s">
        <v>444</v>
      </c>
      <c r="B1" t="s">
        <v>3</v>
      </c>
    </row>
    <row r="2" spans="1:5" x14ac:dyDescent="0.35">
      <c r="A2">
        <v>1</v>
      </c>
      <c r="B2" s="37" t="s">
        <v>221</v>
      </c>
      <c r="C2" s="37" t="s">
        <v>383</v>
      </c>
      <c r="D2" s="60" t="s">
        <v>409</v>
      </c>
      <c r="E2" s="37" t="s">
        <v>228</v>
      </c>
    </row>
    <row r="3" spans="1:5" x14ac:dyDescent="0.35">
      <c r="A3">
        <v>2</v>
      </c>
      <c r="B3" s="6" t="s">
        <v>57</v>
      </c>
      <c r="C3" s="84" t="s">
        <v>101</v>
      </c>
      <c r="D3" s="87"/>
      <c r="E3" s="87"/>
    </row>
    <row r="4" spans="1:5" x14ac:dyDescent="0.35">
      <c r="A4">
        <v>3</v>
      </c>
      <c r="B4" s="37" t="s">
        <v>379</v>
      </c>
      <c r="C4" s="89"/>
    </row>
    <row r="5" spans="1:5" x14ac:dyDescent="0.35">
      <c r="A5">
        <v>4</v>
      </c>
      <c r="B5" s="37" t="s">
        <v>399</v>
      </c>
      <c r="C5" s="89"/>
    </row>
    <row r="6" spans="1:5" x14ac:dyDescent="0.35">
      <c r="A6">
        <v>5</v>
      </c>
      <c r="B6" s="6" t="s">
        <v>363</v>
      </c>
      <c r="C6" s="6" t="s">
        <v>338</v>
      </c>
    </row>
    <row r="7" spans="1:5" x14ac:dyDescent="0.35">
      <c r="A7">
        <v>6</v>
      </c>
      <c r="B7" s="88" t="s">
        <v>155</v>
      </c>
    </row>
    <row r="8" spans="1:5" x14ac:dyDescent="0.35">
      <c r="A8">
        <v>7</v>
      </c>
      <c r="B8" s="91" t="s">
        <v>16</v>
      </c>
      <c r="C8" s="89"/>
    </row>
    <row r="9" spans="1:5" x14ac:dyDescent="0.35">
      <c r="A9">
        <v>8</v>
      </c>
      <c r="B9" s="6" t="s">
        <v>280</v>
      </c>
      <c r="C9" s="90" t="s">
        <v>123</v>
      </c>
      <c r="D9" s="90" t="s">
        <v>277</v>
      </c>
    </row>
    <row r="10" spans="1:5" x14ac:dyDescent="0.35">
      <c r="A10">
        <v>9</v>
      </c>
      <c r="B10" s="37" t="s">
        <v>346</v>
      </c>
      <c r="C10" s="90" t="s">
        <v>356</v>
      </c>
    </row>
    <row r="11" spans="1:5" x14ac:dyDescent="0.35">
      <c r="A11">
        <v>10</v>
      </c>
      <c r="B11" s="6" t="s">
        <v>185</v>
      </c>
      <c r="C11" s="90" t="s">
        <v>190</v>
      </c>
    </row>
    <row r="12" spans="1:5" x14ac:dyDescent="0.35">
      <c r="A12">
        <v>11</v>
      </c>
      <c r="B12" s="47" t="s">
        <v>431</v>
      </c>
      <c r="C12" s="89"/>
      <c r="D12" s="89"/>
    </row>
    <row r="13" spans="1:5" x14ac:dyDescent="0.35">
      <c r="A13">
        <v>12</v>
      </c>
      <c r="B13" s="6" t="s">
        <v>265</v>
      </c>
      <c r="C13" s="47" t="s">
        <v>260</v>
      </c>
      <c r="D13" s="90" t="s">
        <v>286</v>
      </c>
    </row>
    <row r="14" spans="1:5" x14ac:dyDescent="0.35">
      <c r="A14">
        <v>13</v>
      </c>
      <c r="B14" s="75" t="s">
        <v>423</v>
      </c>
      <c r="C14" s="75" t="s">
        <v>434</v>
      </c>
    </row>
    <row r="15" spans="1:5" x14ac:dyDescent="0.35">
      <c r="A15">
        <v>14</v>
      </c>
      <c r="B15" s="84" t="s">
        <v>130</v>
      </c>
      <c r="C15" s="88"/>
      <c r="D15" s="88"/>
      <c r="E15" s="88"/>
    </row>
    <row r="16" spans="1:5" x14ac:dyDescent="0.35">
      <c r="A16">
        <v>15</v>
      </c>
      <c r="B16" s="75" t="s">
        <v>163</v>
      </c>
      <c r="C16" s="37" t="s">
        <v>195</v>
      </c>
      <c r="D16" s="75" t="s">
        <v>181</v>
      </c>
    </row>
    <row r="17" spans="1:5" x14ac:dyDescent="0.35">
      <c r="A17">
        <v>16</v>
      </c>
      <c r="B17" s="84" t="s">
        <v>65</v>
      </c>
    </row>
    <row r="18" spans="1:5" x14ac:dyDescent="0.35">
      <c r="A18">
        <v>17</v>
      </c>
      <c r="B18" s="37" t="s">
        <v>381</v>
      </c>
      <c r="C18" s="90" t="s">
        <v>368</v>
      </c>
      <c r="D18" s="90" t="s">
        <v>407</v>
      </c>
      <c r="E18" s="90" t="s">
        <v>349</v>
      </c>
    </row>
    <row r="19" spans="1:5" x14ac:dyDescent="0.35">
      <c r="A19">
        <v>18</v>
      </c>
      <c r="B19" s="87" t="s">
        <v>443</v>
      </c>
      <c r="C19" s="87" t="s">
        <v>24</v>
      </c>
      <c r="D19" s="89"/>
    </row>
    <row r="20" spans="1:5" x14ac:dyDescent="0.35">
      <c r="A20">
        <v>19</v>
      </c>
      <c r="B20" s="37" t="s">
        <v>411</v>
      </c>
      <c r="C20" s="86" t="s">
        <v>402</v>
      </c>
      <c r="D20" s="89"/>
      <c r="E20" s="25"/>
    </row>
  </sheetData>
  <autoFilter ref="A1:E20" xr:uid="{FF92BA8B-A3F0-41CD-8233-EB9FB6D84C5C}">
    <sortState xmlns:xlrd2="http://schemas.microsoft.com/office/spreadsheetml/2017/richdata2" ref="A2:E20">
      <sortCondition ref="B1:B20"/>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2024</vt:lpstr>
      <vt:lpstr>2025</vt:lpstr>
      <vt:lpstr>Sheet4</vt:lpstr>
    </vt:vector>
  </TitlesOfParts>
  <Company>Hillenbrand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Govindasamy, Gnanasekaran</dc:creator>
  <cp:lastModifiedBy>Govindasamy, Gnanasekaran</cp:lastModifiedBy>
  <dcterms:created xsi:type="dcterms:W3CDTF">2025-07-15T04:10:49Z</dcterms:created>
  <dcterms:modified xsi:type="dcterms:W3CDTF">2025-07-24T11:36:37Z</dcterms:modified>
</cp:coreProperties>
</file>