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filterPrivacy="1" defaultThemeVersion="124226"/>
  <xr:revisionPtr revIDLastSave="0" documentId="13_ncr:1_{EA501254-59F9-0649-88D8-4276DF4DE32B}" xr6:coauthVersionLast="47" xr6:coauthVersionMax="47" xr10:uidLastSave="{00000000-0000-0000-0000-000000000000}"/>
  <bookViews>
    <workbookView xWindow="10480" yWindow="2460" windowWidth="18360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G38" i="1"/>
  <c r="D38" i="1" s="1"/>
  <c r="G37" i="1"/>
  <c r="D37" i="1" s="1"/>
  <c r="G36" i="1"/>
  <c r="D36" i="1" s="1"/>
  <c r="G35" i="1"/>
  <c r="D35" i="1" s="1"/>
  <c r="G34" i="1"/>
  <c r="G33" i="1"/>
  <c r="D33" i="1"/>
  <c r="G32" i="1"/>
  <c r="D32" i="1" s="1"/>
  <c r="G31" i="1"/>
  <c r="D31" i="1" s="1"/>
  <c r="G30" i="1"/>
  <c r="G29" i="1"/>
  <c r="D29" i="1" s="1"/>
  <c r="G28" i="1"/>
  <c r="D28" i="1" s="1"/>
  <c r="G27" i="1"/>
  <c r="D27" i="1" s="1"/>
  <c r="F26" i="1"/>
  <c r="G26" i="1" s="1"/>
  <c r="G25" i="1"/>
  <c r="G24" i="1"/>
  <c r="D24" i="1"/>
  <c r="G23" i="1"/>
  <c r="D23" i="1"/>
  <c r="G22" i="1"/>
  <c r="D22" i="1" s="1"/>
  <c r="G21" i="1"/>
  <c r="G20" i="1"/>
  <c r="D20" i="1" s="1"/>
  <c r="G19" i="1"/>
  <c r="D19" i="1" s="1"/>
  <c r="G18" i="1"/>
  <c r="D18" i="1" s="1"/>
  <c r="F17" i="1"/>
  <c r="E17" i="1"/>
  <c r="G16" i="1"/>
  <c r="D16" i="1" s="1"/>
  <c r="G15" i="1"/>
  <c r="D15" i="1" s="1"/>
  <c r="G14" i="1"/>
  <c r="D14" i="1" s="1"/>
  <c r="F13" i="1"/>
  <c r="G13" i="1" s="1"/>
  <c r="E13" i="1"/>
  <c r="G12" i="1"/>
  <c r="D12" i="1" s="1"/>
  <c r="G11" i="1"/>
  <c r="D11" i="1"/>
  <c r="G10" i="1"/>
  <c r="D10" i="1" s="1"/>
  <c r="F9" i="1"/>
  <c r="E9" i="1"/>
  <c r="G8" i="1"/>
  <c r="D8" i="1" s="1"/>
  <c r="G7" i="1"/>
  <c r="D7" i="1" s="1"/>
  <c r="G6" i="1"/>
  <c r="D6" i="1" s="1"/>
  <c r="F5" i="1"/>
  <c r="G5" i="1" s="1"/>
  <c r="E5" i="1"/>
  <c r="G4" i="1"/>
  <c r="D4" i="1" s="1"/>
  <c r="G3" i="1"/>
  <c r="D3" i="1" s="1"/>
  <c r="G2" i="1"/>
  <c r="D2" i="1" s="1"/>
  <c r="G17" i="1" l="1"/>
  <c r="D17" i="1"/>
  <c r="G9" i="1"/>
  <c r="D9" i="1"/>
  <c r="D5" i="1"/>
  <c r="D26" i="1"/>
  <c r="D13" i="1"/>
</calcChain>
</file>

<file path=xl/sharedStrings.xml><?xml version="1.0" encoding="utf-8"?>
<sst xmlns="http://schemas.openxmlformats.org/spreadsheetml/2006/main" count="100" uniqueCount="39">
  <si>
    <t>月份</t>
  </si>
  <si>
    <t>业务人员</t>
  </si>
  <si>
    <t>任务</t>
  </si>
  <si>
    <t>完成</t>
  </si>
  <si>
    <t>具体地区</t>
  </si>
  <si>
    <t>211负激励</t>
  </si>
  <si>
    <t>211完成率</t>
  </si>
  <si>
    <t>备注</t>
  </si>
  <si>
    <t>汇德隆</t>
  </si>
  <si>
    <t>董培培</t>
  </si>
  <si>
    <t>任务15分，完成1分</t>
  </si>
  <si>
    <t>任务15分，完成2分</t>
  </si>
  <si>
    <t>任务15分，完成0分</t>
  </si>
  <si>
    <t>第一季度合计</t>
  </si>
  <si>
    <t>季度任务45分，完成3分</t>
  </si>
  <si>
    <t>杭州家装</t>
  </si>
  <si>
    <t>黄颖</t>
  </si>
  <si>
    <t>任务6分，完成0分</t>
  </si>
  <si>
    <t>任务6分，完成1分</t>
  </si>
  <si>
    <t>季度任务18分，完成1分</t>
  </si>
  <si>
    <t>外围</t>
  </si>
  <si>
    <t>贾乐乐</t>
  </si>
  <si>
    <t>任务21分，完成5分</t>
  </si>
  <si>
    <t>任务21分，完成6分</t>
  </si>
  <si>
    <t>任务21分，完成7分</t>
  </si>
  <si>
    <t>季度任务63分，完成18分</t>
  </si>
  <si>
    <t>杭州五星</t>
  </si>
  <si>
    <t>李燕霞</t>
  </si>
  <si>
    <t>任务15分，完成3分</t>
  </si>
  <si>
    <t>任务12分，完成8分</t>
  </si>
  <si>
    <t>季度任务42分，完成13分</t>
  </si>
  <si>
    <t>任务15分，完成11分</t>
  </si>
  <si>
    <t>任务15分，完成8分</t>
  </si>
  <si>
    <t>任务9分，完成2分</t>
  </si>
  <si>
    <t>张卓朗</t>
  </si>
  <si>
    <t>任务21分，完成12分，试用期无考核奖金，负激励342.86不扣</t>
  </si>
  <si>
    <t>试用期无考核奖金，负激励不扣</t>
  </si>
  <si>
    <t>4月合计</t>
  </si>
  <si>
    <t>吴海林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</si>
</sst>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K40" sqref="K7:K40"/>
    </sheetView>
  </sheetViews>
  <sheetFormatPr baseColWidth="10" defaultColWidth="8.83203125" defaultRowHeight="14"/>
  <cols>
    <col min="4" max="4" width="11.1640625" bestFit="1" customWidth="1"/>
  </cols>
  <sheetData>
    <row r="1" spans="1:8" ht="17">
      <c r="A1" s="1" t="s">
        <v>0</v>
      </c>
      <c r="B1" s="1" t="s">
        <v>4</v>
      </c>
      <c r="C1" s="1" t="s">
        <v>1</v>
      </c>
      <c r="D1" s="1" t="s">
        <v>5</v>
      </c>
      <c r="E1" s="2" t="s">
        <v>2</v>
      </c>
      <c r="F1" s="2" t="s">
        <v>3</v>
      </c>
      <c r="G1" s="3" t="s">
        <v>6</v>
      </c>
      <c r="H1" s="2" t="s">
        <v>7</v>
      </c>
    </row>
    <row r="2" spans="1:8" ht="51">
      <c r="A2" s="4">
        <v>1</v>
      </c>
      <c r="B2" s="5" t="s">
        <v>8</v>
      </c>
      <c r="C2" s="6" t="s">
        <v>9</v>
      </c>
      <c r="D2" s="7">
        <f>800*(1-G2)</f>
        <v>746.66666666666663</v>
      </c>
      <c r="E2" s="7">
        <v>15</v>
      </c>
      <c r="F2" s="7">
        <v>1</v>
      </c>
      <c r="G2" s="8">
        <f t="shared" ref="G2:G38" si="0">F2/E2</f>
        <v>6.6666666666666666E-2</v>
      </c>
      <c r="H2" s="9" t="s">
        <v>10</v>
      </c>
    </row>
    <row r="3" spans="1:8" ht="51">
      <c r="A3" s="4">
        <v>2</v>
      </c>
      <c r="B3" s="5" t="s">
        <v>8</v>
      </c>
      <c r="C3" s="6" t="s">
        <v>9</v>
      </c>
      <c r="D3" s="7">
        <f>800*(1-G3)</f>
        <v>693.33333333333337</v>
      </c>
      <c r="E3" s="7">
        <v>15</v>
      </c>
      <c r="F3" s="7">
        <v>2</v>
      </c>
      <c r="G3" s="8">
        <f t="shared" si="0"/>
        <v>0.13333333333333333</v>
      </c>
      <c r="H3" s="9" t="s">
        <v>11</v>
      </c>
    </row>
    <row r="4" spans="1:8" ht="51">
      <c r="A4" s="4">
        <v>3</v>
      </c>
      <c r="B4" s="5" t="s">
        <v>8</v>
      </c>
      <c r="C4" s="6" t="s">
        <v>9</v>
      </c>
      <c r="D4" s="7">
        <f>800*(1-G4)</f>
        <v>800</v>
      </c>
      <c r="E4" s="7">
        <v>15</v>
      </c>
      <c r="F4" s="7">
        <v>0</v>
      </c>
      <c r="G4" s="8">
        <f t="shared" si="0"/>
        <v>0</v>
      </c>
      <c r="H4" s="9" t="s">
        <v>12</v>
      </c>
    </row>
    <row r="5" spans="1:8" ht="51">
      <c r="A5" s="10" t="s">
        <v>13</v>
      </c>
      <c r="B5" s="10"/>
      <c r="C5" s="10"/>
      <c r="D5" s="11">
        <f>SUM(D2:D4)</f>
        <v>2240</v>
      </c>
      <c r="E5" s="12">
        <f>SUM(E2:E4)</f>
        <v>45</v>
      </c>
      <c r="F5" s="12">
        <f>SUM(F2:F4)</f>
        <v>3</v>
      </c>
      <c r="G5" s="13">
        <f t="shared" si="0"/>
        <v>6.6666666666666666E-2</v>
      </c>
      <c r="H5" s="14" t="s">
        <v>14</v>
      </c>
    </row>
    <row r="6" spans="1:8" ht="34">
      <c r="A6" s="4">
        <v>1</v>
      </c>
      <c r="B6" s="6" t="s">
        <v>15</v>
      </c>
      <c r="C6" s="6" t="s">
        <v>16</v>
      </c>
      <c r="D6" s="7">
        <f>800*(1-G6)</f>
        <v>800</v>
      </c>
      <c r="E6" s="7">
        <v>6</v>
      </c>
      <c r="F6" s="7">
        <v>0</v>
      </c>
      <c r="G6" s="8">
        <f t="shared" si="0"/>
        <v>0</v>
      </c>
      <c r="H6" s="9" t="s">
        <v>17</v>
      </c>
    </row>
    <row r="7" spans="1:8" ht="34">
      <c r="A7" s="4">
        <v>2</v>
      </c>
      <c r="B7" s="6" t="s">
        <v>15</v>
      </c>
      <c r="C7" s="6" t="s">
        <v>16</v>
      </c>
      <c r="D7" s="7">
        <f>800*(1-G7)</f>
        <v>666.66666666666674</v>
      </c>
      <c r="E7" s="7">
        <v>6</v>
      </c>
      <c r="F7" s="7">
        <v>1</v>
      </c>
      <c r="G7" s="8">
        <f t="shared" si="0"/>
        <v>0.16666666666666666</v>
      </c>
      <c r="H7" s="9" t="s">
        <v>18</v>
      </c>
    </row>
    <row r="8" spans="1:8" ht="34">
      <c r="A8" s="4">
        <v>3</v>
      </c>
      <c r="B8" s="6" t="s">
        <v>15</v>
      </c>
      <c r="C8" s="6" t="s">
        <v>16</v>
      </c>
      <c r="D8" s="7">
        <f>800*(1-G8)</f>
        <v>800</v>
      </c>
      <c r="E8" s="7">
        <v>6</v>
      </c>
      <c r="F8" s="7">
        <v>0</v>
      </c>
      <c r="G8" s="8">
        <f t="shared" si="0"/>
        <v>0</v>
      </c>
      <c r="H8" s="9" t="s">
        <v>17</v>
      </c>
    </row>
    <row r="9" spans="1:8" ht="51">
      <c r="A9" s="15" t="s">
        <v>13</v>
      </c>
      <c r="B9" s="16"/>
      <c r="C9" s="17"/>
      <c r="D9" s="11">
        <f>SUM(D6:D8)</f>
        <v>2266.666666666667</v>
      </c>
      <c r="E9" s="12">
        <f>SUM(E6:E8)</f>
        <v>18</v>
      </c>
      <c r="F9" s="12">
        <f>SUM(F6:F8)</f>
        <v>1</v>
      </c>
      <c r="G9" s="13">
        <f t="shared" si="0"/>
        <v>5.5555555555555552E-2</v>
      </c>
      <c r="H9" s="14" t="s">
        <v>19</v>
      </c>
    </row>
    <row r="10" spans="1:8" ht="51">
      <c r="A10" s="4">
        <v>1</v>
      </c>
      <c r="B10" s="5" t="s">
        <v>20</v>
      </c>
      <c r="C10" s="6" t="s">
        <v>21</v>
      </c>
      <c r="D10" s="7">
        <f>800*(1-G10)</f>
        <v>609.52380952380952</v>
      </c>
      <c r="E10" s="7">
        <v>21</v>
      </c>
      <c r="F10" s="7">
        <v>5</v>
      </c>
      <c r="G10" s="8">
        <f t="shared" si="0"/>
        <v>0.23809523809523808</v>
      </c>
      <c r="H10" s="9" t="s">
        <v>22</v>
      </c>
    </row>
    <row r="11" spans="1:8" ht="51">
      <c r="A11" s="4">
        <v>2</v>
      </c>
      <c r="B11" s="5" t="s">
        <v>20</v>
      </c>
      <c r="C11" s="6" t="s">
        <v>21</v>
      </c>
      <c r="D11" s="7">
        <f>800*(1-G11)</f>
        <v>571.42857142857144</v>
      </c>
      <c r="E11" s="7">
        <v>21</v>
      </c>
      <c r="F11" s="7">
        <v>6</v>
      </c>
      <c r="G11" s="8">
        <f t="shared" si="0"/>
        <v>0.2857142857142857</v>
      </c>
      <c r="H11" s="9" t="s">
        <v>23</v>
      </c>
    </row>
    <row r="12" spans="1:8" ht="51">
      <c r="A12" s="4">
        <v>3</v>
      </c>
      <c r="B12" s="5" t="s">
        <v>20</v>
      </c>
      <c r="C12" s="6" t="s">
        <v>21</v>
      </c>
      <c r="D12" s="7">
        <f>800*(1-G12)</f>
        <v>533.33333333333337</v>
      </c>
      <c r="E12" s="7">
        <v>21</v>
      </c>
      <c r="F12" s="7">
        <v>7</v>
      </c>
      <c r="G12" s="8">
        <f t="shared" si="0"/>
        <v>0.33333333333333331</v>
      </c>
      <c r="H12" s="9" t="s">
        <v>24</v>
      </c>
    </row>
    <row r="13" spans="1:8" ht="51">
      <c r="A13" s="15" t="s">
        <v>13</v>
      </c>
      <c r="B13" s="16"/>
      <c r="C13" s="17"/>
      <c r="D13" s="11">
        <f>SUM(D10:D12)</f>
        <v>1714.2857142857142</v>
      </c>
      <c r="E13" s="12">
        <f>SUM(E10:E12)</f>
        <v>63</v>
      </c>
      <c r="F13" s="12">
        <f>SUM(F10:F12)</f>
        <v>18</v>
      </c>
      <c r="G13" s="13">
        <f t="shared" si="0"/>
        <v>0.2857142857142857</v>
      </c>
      <c r="H13" s="14" t="s">
        <v>25</v>
      </c>
    </row>
    <row r="14" spans="1:8" ht="51">
      <c r="A14" s="4">
        <v>1</v>
      </c>
      <c r="B14" s="6" t="s">
        <v>26</v>
      </c>
      <c r="C14" s="6" t="s">
        <v>27</v>
      </c>
      <c r="D14" s="7">
        <f t="shared" ref="D14:D20" si="1">800*(1-G14)</f>
        <v>640</v>
      </c>
      <c r="E14" s="7">
        <v>15</v>
      </c>
      <c r="F14" s="7">
        <v>3</v>
      </c>
      <c r="G14" s="8">
        <f t="shared" si="0"/>
        <v>0.2</v>
      </c>
      <c r="H14" s="18" t="s">
        <v>28</v>
      </c>
    </row>
    <row r="15" spans="1:8" ht="51">
      <c r="A15" s="4">
        <v>2</v>
      </c>
      <c r="B15" s="6" t="s">
        <v>26</v>
      </c>
      <c r="C15" s="6" t="s">
        <v>27</v>
      </c>
      <c r="D15" s="7">
        <f t="shared" si="1"/>
        <v>693.33333333333337</v>
      </c>
      <c r="E15" s="7">
        <v>15</v>
      </c>
      <c r="F15" s="7">
        <v>2</v>
      </c>
      <c r="G15" s="8">
        <f t="shared" si="0"/>
        <v>0.13333333333333333</v>
      </c>
      <c r="H15" s="18" t="s">
        <v>11</v>
      </c>
    </row>
    <row r="16" spans="1:8" ht="51">
      <c r="A16" s="4">
        <v>3</v>
      </c>
      <c r="B16" s="6" t="s">
        <v>26</v>
      </c>
      <c r="C16" s="6" t="s">
        <v>27</v>
      </c>
      <c r="D16" s="7">
        <f t="shared" si="1"/>
        <v>266.66666666666669</v>
      </c>
      <c r="E16" s="7">
        <v>12</v>
      </c>
      <c r="F16" s="7">
        <v>8</v>
      </c>
      <c r="G16" s="8">
        <f t="shared" si="0"/>
        <v>0.66666666666666663</v>
      </c>
      <c r="H16" s="18" t="s">
        <v>29</v>
      </c>
    </row>
    <row r="17" spans="1:8" ht="16">
      <c r="A17" s="15" t="s">
        <v>13</v>
      </c>
      <c r="B17" s="16"/>
      <c r="C17" s="17"/>
      <c r="D17" s="11">
        <f>SUM(D14:D16)</f>
        <v>1600.0000000000002</v>
      </c>
      <c r="E17" s="19">
        <f>SUM(E14:E16)</f>
        <v>42</v>
      </c>
      <c r="F17" s="19">
        <f>SUM(F14:F16)</f>
        <v>13</v>
      </c>
      <c r="G17" s="13">
        <f t="shared" si="0"/>
        <v>0.30952380952380953</v>
      </c>
      <c r="H17" s="20" t="s">
        <v>30</v>
      </c>
    </row>
    <row r="18" spans="1:8" ht="51">
      <c r="A18" s="6">
        <v>4</v>
      </c>
      <c r="B18" s="5" t="s">
        <v>8</v>
      </c>
      <c r="C18" s="6" t="s">
        <v>9</v>
      </c>
      <c r="D18" s="7">
        <f t="shared" si="1"/>
        <v>213.33333333333337</v>
      </c>
      <c r="E18" s="7">
        <v>15</v>
      </c>
      <c r="F18" s="7">
        <v>11</v>
      </c>
      <c r="G18" s="8">
        <f t="shared" si="0"/>
        <v>0.73333333333333328</v>
      </c>
      <c r="H18" s="4" t="s">
        <v>31</v>
      </c>
    </row>
    <row r="19" spans="1:8" ht="51">
      <c r="A19" s="6">
        <v>4</v>
      </c>
      <c r="B19" s="6" t="s">
        <v>26</v>
      </c>
      <c r="C19" s="6" t="s">
        <v>27</v>
      </c>
      <c r="D19" s="7">
        <f t="shared" si="1"/>
        <v>373.33333333333331</v>
      </c>
      <c r="E19" s="7">
        <v>15</v>
      </c>
      <c r="F19" s="7">
        <v>8</v>
      </c>
      <c r="G19" s="8">
        <f t="shared" si="0"/>
        <v>0.53333333333333333</v>
      </c>
      <c r="H19" s="21" t="s">
        <v>32</v>
      </c>
    </row>
    <row r="20" spans="1:8" ht="34">
      <c r="A20" s="6">
        <v>4</v>
      </c>
      <c r="B20" s="6" t="s">
        <v>15</v>
      </c>
      <c r="C20" s="6" t="s">
        <v>16</v>
      </c>
      <c r="D20" s="7">
        <f t="shared" si="1"/>
        <v>622.22222222222229</v>
      </c>
      <c r="E20" s="7">
        <v>9</v>
      </c>
      <c r="F20" s="7">
        <v>2</v>
      </c>
      <c r="G20" s="8">
        <f t="shared" si="0"/>
        <v>0.22222222222222221</v>
      </c>
      <c r="H20" s="4" t="s">
        <v>33</v>
      </c>
    </row>
    <row r="21" spans="1:8" ht="136">
      <c r="A21" s="6">
        <v>4</v>
      </c>
      <c r="B21" s="5" t="s">
        <v>20</v>
      </c>
      <c r="C21" s="6" t="s">
        <v>34</v>
      </c>
      <c r="D21" s="7">
        <v>0</v>
      </c>
      <c r="E21" s="7">
        <v>21</v>
      </c>
      <c r="F21" s="7">
        <v>12</v>
      </c>
      <c r="G21" s="8">
        <f t="shared" si="0"/>
        <v>0.5714285714285714</v>
      </c>
      <c r="H21" s="4" t="s">
        <v>35</v>
      </c>
    </row>
    <row r="22" spans="1:8" ht="16">
      <c r="A22" s="6">
        <v>5</v>
      </c>
      <c r="B22" s="5" t="s">
        <v>8</v>
      </c>
      <c r="C22" s="6" t="s">
        <v>9</v>
      </c>
      <c r="D22" s="7">
        <f t="shared" ref="D22:D24" si="2">800*(1-G22)</f>
        <v>480</v>
      </c>
      <c r="E22" s="7">
        <v>15</v>
      </c>
      <c r="F22" s="7">
        <v>6</v>
      </c>
      <c r="G22" s="8">
        <f t="shared" si="0"/>
        <v>0.4</v>
      </c>
      <c r="H22" s="4"/>
    </row>
    <row r="23" spans="1:8" ht="16">
      <c r="A23" s="6">
        <v>5</v>
      </c>
      <c r="B23" s="6" t="s">
        <v>26</v>
      </c>
      <c r="C23" s="6" t="s">
        <v>27</v>
      </c>
      <c r="D23" s="7">
        <f t="shared" si="2"/>
        <v>466.66666666666663</v>
      </c>
      <c r="E23" s="7">
        <v>12</v>
      </c>
      <c r="F23" s="7">
        <v>5</v>
      </c>
      <c r="G23" s="8">
        <f t="shared" si="0"/>
        <v>0.41666666666666669</v>
      </c>
      <c r="H23" s="21"/>
    </row>
    <row r="24" spans="1:8" ht="16">
      <c r="A24" s="6">
        <v>5</v>
      </c>
      <c r="B24" s="6" t="s">
        <v>15</v>
      </c>
      <c r="C24" s="6" t="s">
        <v>16</v>
      </c>
      <c r="D24" s="7">
        <f t="shared" si="2"/>
        <v>711.11111111111109</v>
      </c>
      <c r="E24" s="7">
        <v>9</v>
      </c>
      <c r="F24" s="7">
        <v>1</v>
      </c>
      <c r="G24" s="8">
        <f t="shared" si="0"/>
        <v>0.1111111111111111</v>
      </c>
      <c r="H24" s="4"/>
    </row>
    <row r="25" spans="1:8" ht="68">
      <c r="A25" s="6">
        <v>5</v>
      </c>
      <c r="B25" s="5" t="s">
        <v>20</v>
      </c>
      <c r="C25" s="6" t="s">
        <v>34</v>
      </c>
      <c r="D25" s="7">
        <v>0</v>
      </c>
      <c r="E25" s="7">
        <v>21</v>
      </c>
      <c r="F25" s="7">
        <v>6</v>
      </c>
      <c r="G25" s="8">
        <f t="shared" si="0"/>
        <v>0.2857142857142857</v>
      </c>
      <c r="H25" s="4" t="s">
        <v>36</v>
      </c>
    </row>
    <row r="26" spans="1:8" ht="16">
      <c r="A26" s="22" t="s">
        <v>37</v>
      </c>
      <c r="B26" s="23"/>
      <c r="C26" s="24"/>
      <c r="D26" s="7">
        <f>SUM(D18:D21)</f>
        <v>1208.8888888888891</v>
      </c>
      <c r="E26" s="7">
        <f>SUM(E18:E21)</f>
        <v>60</v>
      </c>
      <c r="F26" s="6">
        <f>SUM(F18:F21)</f>
        <v>33</v>
      </c>
      <c r="G26" s="8">
        <f t="shared" si="0"/>
        <v>0.55000000000000004</v>
      </c>
      <c r="H26" s="6"/>
    </row>
    <row r="27" spans="1:8" ht="16">
      <c r="A27" s="6">
        <v>6</v>
      </c>
      <c r="B27" s="5" t="s">
        <v>8</v>
      </c>
      <c r="C27" s="6" t="s">
        <v>9</v>
      </c>
      <c r="D27" s="12">
        <f t="shared" ref="D27:D33" si="3">ROUND(800*(1-G27),2)</f>
        <v>133.33000000000001</v>
      </c>
      <c r="E27" s="7">
        <v>12</v>
      </c>
      <c r="F27" s="7">
        <v>10</v>
      </c>
      <c r="G27" s="8">
        <f t="shared" si="0"/>
        <v>0.83333333333333337</v>
      </c>
      <c r="H27" s="4"/>
    </row>
    <row r="28" spans="1:8" ht="16">
      <c r="A28" s="6">
        <v>6</v>
      </c>
      <c r="B28" s="6" t="s">
        <v>26</v>
      </c>
      <c r="C28" s="6" t="s">
        <v>27</v>
      </c>
      <c r="D28" s="12">
        <f t="shared" si="3"/>
        <v>533.33000000000004</v>
      </c>
      <c r="E28" s="7">
        <v>12</v>
      </c>
      <c r="F28" s="7">
        <v>4</v>
      </c>
      <c r="G28" s="8">
        <f t="shared" si="0"/>
        <v>0.33333333333333331</v>
      </c>
      <c r="H28" s="21"/>
    </row>
    <row r="29" spans="1:8" ht="16">
      <c r="A29" s="6">
        <v>6</v>
      </c>
      <c r="B29" s="6" t="s">
        <v>15</v>
      </c>
      <c r="C29" s="6" t="s">
        <v>16</v>
      </c>
      <c r="D29" s="12">
        <f t="shared" si="3"/>
        <v>266.67</v>
      </c>
      <c r="E29" s="7">
        <v>9</v>
      </c>
      <c r="F29" s="7">
        <v>6</v>
      </c>
      <c r="G29" s="8">
        <f t="shared" si="0"/>
        <v>0.66666666666666663</v>
      </c>
      <c r="H29" s="4"/>
    </row>
    <row r="30" spans="1:8" ht="68">
      <c r="A30" s="6">
        <v>6</v>
      </c>
      <c r="B30" s="5" t="s">
        <v>20</v>
      </c>
      <c r="C30" s="6" t="s">
        <v>38</v>
      </c>
      <c r="D30" s="7">
        <v>0</v>
      </c>
      <c r="E30" s="7">
        <v>21</v>
      </c>
      <c r="F30" s="7">
        <v>12</v>
      </c>
      <c r="G30" s="8">
        <f t="shared" si="0"/>
        <v>0.5714285714285714</v>
      </c>
      <c r="H30" s="4" t="s">
        <v>36</v>
      </c>
    </row>
    <row r="31" spans="1:8" ht="16">
      <c r="A31" s="6">
        <v>7</v>
      </c>
      <c r="B31" s="5" t="s">
        <v>8</v>
      </c>
      <c r="C31" s="6" t="s">
        <v>9</v>
      </c>
      <c r="D31" s="12">
        <f t="shared" si="3"/>
        <v>800</v>
      </c>
      <c r="E31" s="7">
        <v>20</v>
      </c>
      <c r="F31" s="7">
        <v>0</v>
      </c>
      <c r="G31" s="8">
        <f t="shared" si="0"/>
        <v>0</v>
      </c>
      <c r="H31" s="4"/>
    </row>
    <row r="32" spans="1:8" ht="16">
      <c r="A32" s="6">
        <v>7</v>
      </c>
      <c r="B32" s="6" t="s">
        <v>26</v>
      </c>
      <c r="C32" s="6" t="s">
        <v>27</v>
      </c>
      <c r="D32" s="12">
        <f t="shared" si="3"/>
        <v>768</v>
      </c>
      <c r="E32" s="7">
        <v>25</v>
      </c>
      <c r="F32" s="7">
        <v>1</v>
      </c>
      <c r="G32" s="8">
        <f t="shared" si="0"/>
        <v>0.04</v>
      </c>
      <c r="H32" s="21"/>
    </row>
    <row r="33" spans="1:8" ht="16">
      <c r="A33" s="6">
        <v>7</v>
      </c>
      <c r="B33" s="6" t="s">
        <v>15</v>
      </c>
      <c r="C33" s="6" t="s">
        <v>16</v>
      </c>
      <c r="D33" s="12">
        <f t="shared" si="3"/>
        <v>693.33</v>
      </c>
      <c r="E33" s="7">
        <v>15</v>
      </c>
      <c r="F33" s="7">
        <v>2</v>
      </c>
      <c r="G33" s="8">
        <f t="shared" si="0"/>
        <v>0.13333333333333333</v>
      </c>
      <c r="H33" s="4"/>
    </row>
    <row r="34" spans="1:8" ht="68">
      <c r="A34" s="6">
        <v>7</v>
      </c>
      <c r="B34" s="5" t="s">
        <v>20</v>
      </c>
      <c r="C34" s="6" t="s">
        <v>38</v>
      </c>
      <c r="D34" s="12">
        <v>0</v>
      </c>
      <c r="E34" s="7">
        <v>35</v>
      </c>
      <c r="F34" s="7">
        <v>2</v>
      </c>
      <c r="G34" s="8">
        <f t="shared" si="0"/>
        <v>5.7142857142857141E-2</v>
      </c>
      <c r="H34" s="4" t="s">
        <v>36</v>
      </c>
    </row>
    <row r="35" spans="1:8" ht="16">
      <c r="A35" s="6">
        <v>8</v>
      </c>
      <c r="B35" s="5" t="s">
        <v>8</v>
      </c>
      <c r="C35" s="6" t="s">
        <v>9</v>
      </c>
      <c r="D35" s="12">
        <f t="shared" ref="D35:D38" si="4">ROUND(800*(1-G35),2)</f>
        <v>720</v>
      </c>
      <c r="E35" s="7">
        <v>20</v>
      </c>
      <c r="F35" s="7">
        <v>2</v>
      </c>
      <c r="G35" s="8">
        <f t="shared" si="0"/>
        <v>0.1</v>
      </c>
      <c r="H35" s="4"/>
    </row>
    <row r="36" spans="1:8" ht="16">
      <c r="A36" s="6">
        <v>8</v>
      </c>
      <c r="B36" s="6" t="s">
        <v>26</v>
      </c>
      <c r="C36" s="6" t="s">
        <v>27</v>
      </c>
      <c r="D36" s="12">
        <f t="shared" si="4"/>
        <v>800</v>
      </c>
      <c r="E36" s="7">
        <v>25</v>
      </c>
      <c r="F36" s="7">
        <v>0</v>
      </c>
      <c r="G36" s="8">
        <f t="shared" si="0"/>
        <v>0</v>
      </c>
      <c r="H36" s="21"/>
    </row>
    <row r="37" spans="1:8" ht="16">
      <c r="A37" s="6">
        <v>8</v>
      </c>
      <c r="B37" s="6" t="s">
        <v>15</v>
      </c>
      <c r="C37" s="6" t="s">
        <v>16</v>
      </c>
      <c r="D37" s="12">
        <f t="shared" si="4"/>
        <v>480</v>
      </c>
      <c r="E37" s="7">
        <v>10</v>
      </c>
      <c r="F37" s="7">
        <v>4</v>
      </c>
      <c r="G37" s="8">
        <f t="shared" si="0"/>
        <v>0.4</v>
      </c>
      <c r="H37" s="4"/>
    </row>
    <row r="38" spans="1:8" ht="16">
      <c r="A38" s="6">
        <v>8</v>
      </c>
      <c r="B38" s="5" t="s">
        <v>20</v>
      </c>
      <c r="C38" s="6" t="s">
        <v>38</v>
      </c>
      <c r="D38" s="12">
        <f t="shared" si="4"/>
        <v>525.71</v>
      </c>
      <c r="E38" s="7">
        <v>35</v>
      </c>
      <c r="F38" s="7">
        <v>12</v>
      </c>
      <c r="G38" s="8">
        <f t="shared" si="0"/>
        <v>0.34285714285714286</v>
      </c>
      <c r="H38" s="4"/>
    </row>
  </sheetData>
  <mergeCells count="5">
    <mergeCell ref="A5:C5"/>
    <mergeCell ref="A9:C9"/>
    <mergeCell ref="A13:C13"/>
    <mergeCell ref="A17:C17"/>
    <mergeCell ref="A26:C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2025-10-08T09:18:00Z</dcterms:modified>
</cp:coreProperties>
</file>