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ne\OneDrive\Documents\"/>
    </mc:Choice>
  </mc:AlternateContent>
  <xr:revisionPtr revIDLastSave="0" documentId="13_ncr:1_{95F88D5A-D5B3-4F4B-8C53-18909AF42E13}" xr6:coauthVersionLast="47" xr6:coauthVersionMax="47" xr10:uidLastSave="{00000000-0000-0000-0000-000000000000}"/>
  <bookViews>
    <workbookView xWindow="-120" yWindow="-120" windowWidth="20730" windowHeight="11040" xr2:uid="{C0B338C9-A70A-4F36-BC0D-7FE2635BD9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" i="1" l="1"/>
  <c r="J20" i="1"/>
  <c r="I20" i="1"/>
  <c r="H20" i="1"/>
  <c r="E20" i="1"/>
  <c r="L20" i="1"/>
  <c r="K19" i="1"/>
  <c r="J19" i="1"/>
  <c r="I19" i="1"/>
  <c r="H19" i="1"/>
  <c r="E19" i="1"/>
  <c r="L19" i="1"/>
  <c r="K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4" i="1"/>
  <c r="K18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H4" i="1"/>
  <c r="I4" i="1" s="1"/>
  <c r="E4" i="1"/>
  <c r="J4" i="1" l="1"/>
</calcChain>
</file>

<file path=xl/sharedStrings.xml><?xml version="1.0" encoding="utf-8"?>
<sst xmlns="http://schemas.openxmlformats.org/spreadsheetml/2006/main" count="11" uniqueCount="11">
  <si>
    <t>Solar Panel Charging Current (mA)</t>
  </si>
  <si>
    <t>AA Battery Capacity (mAh)</t>
  </si>
  <si>
    <t>Charging Time (h)</t>
  </si>
  <si>
    <t>Lithium Battery Capacity (mAh)</t>
  </si>
  <si>
    <t>Arduino Current Consumption (mA)</t>
  </si>
  <si>
    <t>Battery Life (h)</t>
  </si>
  <si>
    <t>Batteries Produced</t>
  </si>
  <si>
    <t>Current Consumption (mAh)</t>
  </si>
  <si>
    <t>Current Produced (mAh)</t>
  </si>
  <si>
    <t>Voltage Produced (V)</t>
  </si>
  <si>
    <t>Voltage Consumption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</si>
</sst>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Batteries Produced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Sheet1!$F$4:$F$18</c:f>
              <c:numCache>
                <c:formatCode>General</c:formatCode>
                <c:ptCount val="15"/>
                <c:pt idx="0">
                  <c:v>1024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Sheet1!$I$4:$I$18</c:f>
              <c:numCache>
                <c:formatCode>General</c:formatCode>
                <c:ptCount val="15"/>
                <c:pt idx="0">
                  <c:v>0.76800000000000002</c:v>
                </c:pt>
                <c:pt idx="1">
                  <c:v>1.5000000000000002</c:v>
                </c:pt>
                <c:pt idx="2">
                  <c:v>2.25</c:v>
                </c:pt>
                <c:pt idx="3">
                  <c:v>3.0000000000000004</c:v>
                </c:pt>
                <c:pt idx="4">
                  <c:v>3.75</c:v>
                </c:pt>
                <c:pt idx="5">
                  <c:v>4.5</c:v>
                </c:pt>
                <c:pt idx="6">
                  <c:v>5.25</c:v>
                </c:pt>
                <c:pt idx="7">
                  <c:v>6.0000000000000009</c:v>
                </c:pt>
                <c:pt idx="8">
                  <c:v>6.75</c:v>
                </c:pt>
                <c:pt idx="9">
                  <c:v>7.5</c:v>
                </c:pt>
                <c:pt idx="10">
                  <c:v>8.25</c:v>
                </c:pt>
                <c:pt idx="11">
                  <c:v>9</c:v>
                </c:pt>
                <c:pt idx="12">
                  <c:v>9.75</c:v>
                </c:pt>
                <c:pt idx="13">
                  <c:v>10.5</c:v>
                </c:pt>
                <c:pt idx="14">
                  <c:v>11.25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0A-48AE-9671-7B36519B5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699503"/>
        <c:axId val="909162063"/>
      </c:scatterChart>
      <c:valAx>
        <c:axId val="8486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Lithium</a:t>
                </a:r>
                <a:r>
                  <a:rPr lang="en-CA" baseline="0"/>
                  <a:t> Battery Capacity (mAh)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162063"/>
        <c:crosses val="autoZero"/>
        <c:crossBetween val="midCat"/>
      </c:valAx>
      <c:valAx>
        <c:axId val="9091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Batteries</a:t>
                </a:r>
                <a:r>
                  <a:rPr lang="en-CA" baseline="0"/>
                  <a:t> Produced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6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Current Produced (mAh)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1024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xVal>
          <c:yVal>
            <c:numRef>
              <c:f>Sheet1!$K$4:$K$20</c:f>
              <c:numCache>
                <c:formatCode>General</c:formatCode>
                <c:ptCount val="17"/>
                <c:pt idx="0">
                  <c:v>1536</c:v>
                </c:pt>
                <c:pt idx="1">
                  <c:v>3000.0000000000005</c:v>
                </c:pt>
                <c:pt idx="2">
                  <c:v>4500</c:v>
                </c:pt>
                <c:pt idx="3">
                  <c:v>6000.0000000000009</c:v>
                </c:pt>
                <c:pt idx="4">
                  <c:v>7500</c:v>
                </c:pt>
                <c:pt idx="5">
                  <c:v>9000</c:v>
                </c:pt>
                <c:pt idx="6">
                  <c:v>10500</c:v>
                </c:pt>
                <c:pt idx="7">
                  <c:v>12000.000000000002</c:v>
                </c:pt>
                <c:pt idx="8">
                  <c:v>13500</c:v>
                </c:pt>
                <c:pt idx="9">
                  <c:v>15000</c:v>
                </c:pt>
                <c:pt idx="10">
                  <c:v>16500</c:v>
                </c:pt>
                <c:pt idx="11">
                  <c:v>18000</c:v>
                </c:pt>
                <c:pt idx="12">
                  <c:v>19500</c:v>
                </c:pt>
                <c:pt idx="13">
                  <c:v>21000</c:v>
                </c:pt>
                <c:pt idx="14">
                  <c:v>22500</c:v>
                </c:pt>
                <c:pt idx="15">
                  <c:v>24000.000000000004</c:v>
                </c:pt>
                <c:pt idx="16">
                  <c:v>25500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5-4ABE-92F8-617A566707A3}"/>
            </c:ext>
          </c:extLst>
        </c:ser>
        <c:ser>
          <c:idx val="1"/>
          <c:order val="1"/>
          <c:tx>
            <c:strRef>
              <c:f>Sheet1!$L$3</c:f>
              <c:strCache>
                <c:ptCount val="1"/>
                <c:pt idx="0">
                  <c:v>Current Consumption (mAh)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1024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xVal>
          <c:yVal>
            <c:numRef>
              <c:f>Sheet1!$L$4:$L$20</c:f>
              <c:numCache>
                <c:formatCode>General</c:formatCode>
                <c:ptCount val="17"/>
                <c:pt idx="0">
                  <c:v>9024</c:v>
                </c:pt>
                <c:pt idx="1">
                  <c:v>10000</c:v>
                </c:pt>
                <c:pt idx="2">
                  <c:v>11000</c:v>
                </c:pt>
                <c:pt idx="3">
                  <c:v>12000</c:v>
                </c:pt>
                <c:pt idx="4">
                  <c:v>13000</c:v>
                </c:pt>
                <c:pt idx="5">
                  <c:v>14000</c:v>
                </c:pt>
                <c:pt idx="6">
                  <c:v>15000</c:v>
                </c:pt>
                <c:pt idx="7">
                  <c:v>16000</c:v>
                </c:pt>
                <c:pt idx="8">
                  <c:v>17000</c:v>
                </c:pt>
                <c:pt idx="9">
                  <c:v>18000</c:v>
                </c:pt>
                <c:pt idx="10">
                  <c:v>19000</c:v>
                </c:pt>
                <c:pt idx="11">
                  <c:v>20000</c:v>
                </c:pt>
                <c:pt idx="12">
                  <c:v>21000</c:v>
                </c:pt>
                <c:pt idx="13">
                  <c:v>22000</c:v>
                </c:pt>
                <c:pt idx="14">
                  <c:v>23000</c:v>
                </c:pt>
                <c:pt idx="15">
                  <c:v>24000</c:v>
                </c:pt>
                <c:pt idx="16">
                  <c:v>25000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5-4ABE-92F8-617A56670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244255"/>
        <c:axId val="1224248575"/>
      </c:scatterChart>
      <c:valAx>
        <c:axId val="122424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Lithium</a:t>
                </a:r>
                <a:r>
                  <a:rPr lang="en-CA" baseline="0"/>
                  <a:t> Battery Capacity (mAh)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48575"/>
        <c:crosses val="autoZero"/>
        <c:crossBetween val="midCat"/>
      </c:valAx>
      <c:valAx>
        <c:axId val="12242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</a:t>
                </a:r>
                <a:r>
                  <a:rPr lang="en-CA" baseline="0"/>
                  <a:t> (mAh)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4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</a:t>
            </a:r>
            <a:r>
              <a:rPr lang="en-CA" baseline="0"/>
              <a:t> Resluts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Voltage Produced 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1024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xVal>
          <c:yVal>
            <c:numRef>
              <c:f>Sheet1!$J$4:$J$20</c:f>
              <c:numCache>
                <c:formatCode>General</c:formatCode>
                <c:ptCount val="17"/>
                <c:pt idx="0">
                  <c:v>0.92159999999999997</c:v>
                </c:pt>
                <c:pt idx="1">
                  <c:v>1.8000000000000003</c:v>
                </c:pt>
                <c:pt idx="2">
                  <c:v>2.6999999999999997</c:v>
                </c:pt>
                <c:pt idx="3">
                  <c:v>3.6000000000000005</c:v>
                </c:pt>
                <c:pt idx="4">
                  <c:v>4.5</c:v>
                </c:pt>
                <c:pt idx="5">
                  <c:v>5.3999999999999995</c:v>
                </c:pt>
                <c:pt idx="6">
                  <c:v>6.3</c:v>
                </c:pt>
                <c:pt idx="7">
                  <c:v>7.2000000000000011</c:v>
                </c:pt>
                <c:pt idx="8">
                  <c:v>8.1</c:v>
                </c:pt>
                <c:pt idx="9">
                  <c:v>9</c:v>
                </c:pt>
                <c:pt idx="10">
                  <c:v>9.9</c:v>
                </c:pt>
                <c:pt idx="11">
                  <c:v>10.799999999999999</c:v>
                </c:pt>
                <c:pt idx="12">
                  <c:v>11.7</c:v>
                </c:pt>
                <c:pt idx="13">
                  <c:v>12.6</c:v>
                </c:pt>
                <c:pt idx="14">
                  <c:v>13.5</c:v>
                </c:pt>
                <c:pt idx="15">
                  <c:v>14.400000000000002</c:v>
                </c:pt>
                <c:pt idx="16">
                  <c:v>15.299999999999999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32-4899-94D0-AB20E40EDBBD}"/>
            </c:ext>
          </c:extLst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Voltage Consumption (V)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Sheet1!$F$4:$F$20</c:f>
              <c:numCache>
                <c:formatCode>General</c:formatCode>
                <c:ptCount val="17"/>
                <c:pt idx="0">
                  <c:v>1024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</c:numCache>
            </c:numRef>
          </c:xVal>
          <c:yVal>
            <c:numRef>
              <c:f>Sheet1!$M$4:$M$20</c:f>
              <c:numCache>
                <c:formatCode>General</c:formatCode>
                <c:ptCount val="17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8.5</c:v>
                </c:pt>
                <c:pt idx="4">
                  <c:v>8.5</c:v>
                </c:pt>
                <c:pt idx="5">
                  <c:v>8.5</c:v>
                </c:pt>
                <c:pt idx="6">
                  <c:v>8.5</c:v>
                </c:pt>
                <c:pt idx="7">
                  <c:v>8.5</c:v>
                </c:pt>
                <c:pt idx="8">
                  <c:v>8.5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8.5</c:v>
                </c:pt>
                <c:pt idx="13">
                  <c:v>8.5</c:v>
                </c:pt>
                <c:pt idx="14">
                  <c:v>8.5</c:v>
                </c:pt>
                <c:pt idx="15">
                  <c:v>8.5</c:v>
                </c:pt>
                <c:pt idx="16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32-4899-94D0-AB20E40ED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160335"/>
        <c:axId val="1581158895"/>
      </c:scatterChart>
      <c:valAx>
        <c:axId val="15811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Lithium</a:t>
                </a:r>
                <a:r>
                  <a:rPr lang="en-CA" baseline="0"/>
                  <a:t> Battery Capacity (mAh)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58895"/>
        <c:crosses val="autoZero"/>
        <c:crossBetween val="midCat"/>
      </c:valAx>
      <c:valAx>
        <c:axId val="158115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160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21</xdr:row>
      <xdr:rowOff>185737</xdr:rowOff>
    </xdr:from>
    <xdr:to>
      <xdr:col>6</xdr:col>
      <xdr:colOff>1962150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D5247-8A3B-461B-88DB-9EACCA49F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2124075</xdr:colOff>
      <xdr:row>25</xdr:row>
      <xdr:rowOff>157162</xdr:rowOff>
    </xdr:from>
    <xdr:to>
      <xdr:col>11</xdr:col>
      <xdr:colOff>1028700</xdr:colOff>
      <xdr:row>40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9C5B1E-A0B1-AADA-0975-C56EC3EF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30</xdr:row>
      <xdr:rowOff>147636</xdr:rowOff>
    </xdr:from>
    <xdr:to>
      <xdr:col>13</xdr:col>
      <xdr:colOff>314325</xdr:colOff>
      <xdr:row>46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198155-F2D7-A50E-B014-300874346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AFCD-A6A8-4BAA-A670-8610A73EE4DD}">
  <dimension ref="C3:M20"/>
  <sheetViews>
    <sheetView tabSelected="1" workbookViewId="0">
      <selection activeCell="G22" sqref="G22"/>
    </sheetView>
  </sheetViews>
  <sheetFormatPr defaultRowHeight="15" x14ac:dyDescent="0.25"/>
  <cols>
    <col min="2" max="2" width="13.5703125" customWidth="1"/>
    <col min="3" max="3" width="31.140625" customWidth="1"/>
    <col min="4" max="4" width="23.42578125" customWidth="1"/>
    <col min="5" max="5" width="16.85546875" customWidth="1"/>
    <col min="6" max="6" width="28.140625" customWidth="1"/>
    <col min="7" max="7" width="32" customWidth="1"/>
    <col min="8" max="8" width="13.42578125" customWidth="1"/>
    <col min="9" max="9" width="16.140625" customWidth="1"/>
    <col min="10" max="10" width="10.28515625" customWidth="1"/>
    <col min="11" max="11" width="13.140625" customWidth="1"/>
    <col min="12" max="12" width="25.85546875" customWidth="1"/>
    <col min="13" max="13" width="23" customWidth="1"/>
  </cols>
  <sheetData>
    <row r="3" spans="3:13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9</v>
      </c>
      <c r="K3" s="1" t="s">
        <v>8</v>
      </c>
      <c r="L3" s="1" t="s">
        <v>7</v>
      </c>
      <c r="M3" s="1" t="s">
        <v>10</v>
      </c>
    </row>
    <row r="4" spans="3:13" x14ac:dyDescent="0.25">
      <c r="C4" s="1">
        <v>45</v>
      </c>
      <c r="D4" s="1">
        <v>2000</v>
      </c>
      <c r="E4" s="1">
        <f xml:space="preserve"> D4 / C4</f>
        <v>44.444444444444443</v>
      </c>
      <c r="F4" s="1">
        <v>1024</v>
      </c>
      <c r="G4" s="1">
        <v>30</v>
      </c>
      <c r="H4" s="1">
        <f xml:space="preserve"> F4 / G4</f>
        <v>34.133333333333333</v>
      </c>
      <c r="I4" s="1">
        <f xml:space="preserve"> H4 / E4</f>
        <v>0.76800000000000002</v>
      </c>
      <c r="J4" s="1">
        <f xml:space="preserve"> I4 * 1.2</f>
        <v>0.92159999999999997</v>
      </c>
      <c r="K4" s="1">
        <f xml:space="preserve"> I4 * 2000</f>
        <v>1536</v>
      </c>
      <c r="L4" s="1">
        <f>F4 + 8000</f>
        <v>9024</v>
      </c>
      <c r="M4" s="1">
        <v>8.5</v>
      </c>
    </row>
    <row r="5" spans="3:13" x14ac:dyDescent="0.25">
      <c r="C5" s="1">
        <v>45</v>
      </c>
      <c r="D5" s="1">
        <v>2000</v>
      </c>
      <c r="E5" s="1">
        <f t="shared" ref="E5:E20" si="0" xml:space="preserve"> D5 / C5</f>
        <v>44.444444444444443</v>
      </c>
      <c r="F5" s="1">
        <v>2000</v>
      </c>
      <c r="G5" s="1">
        <v>30</v>
      </c>
      <c r="H5" s="1">
        <f t="shared" ref="H5:H20" si="1" xml:space="preserve"> F5 / G5</f>
        <v>66.666666666666671</v>
      </c>
      <c r="I5" s="1">
        <f t="shared" ref="I5:I20" si="2" xml:space="preserve"> H5 / E5</f>
        <v>1.5000000000000002</v>
      </c>
      <c r="J5" s="1">
        <f t="shared" ref="J5:J20" si="3" xml:space="preserve"> I5 * 1.2</f>
        <v>1.8000000000000003</v>
      </c>
      <c r="K5" s="1">
        <f t="shared" ref="K5:K17" si="4" xml:space="preserve"> I5 * 2000</f>
        <v>3000.0000000000005</v>
      </c>
      <c r="L5" s="1">
        <f t="shared" ref="L5:L20" si="5">F5 + 8000</f>
        <v>10000</v>
      </c>
      <c r="M5" s="1">
        <v>8.5</v>
      </c>
    </row>
    <row r="6" spans="3:13" x14ac:dyDescent="0.25">
      <c r="C6" s="1">
        <v>45</v>
      </c>
      <c r="D6" s="1">
        <v>2000</v>
      </c>
      <c r="E6" s="1">
        <f t="shared" si="0"/>
        <v>44.444444444444443</v>
      </c>
      <c r="F6" s="1">
        <v>3000</v>
      </c>
      <c r="G6" s="1">
        <v>30</v>
      </c>
      <c r="H6" s="1">
        <f t="shared" si="1"/>
        <v>100</v>
      </c>
      <c r="I6" s="1">
        <f t="shared" si="2"/>
        <v>2.25</v>
      </c>
      <c r="J6" s="1">
        <f t="shared" si="3"/>
        <v>2.6999999999999997</v>
      </c>
      <c r="K6" s="1">
        <f t="shared" si="4"/>
        <v>4500</v>
      </c>
      <c r="L6" s="1">
        <f t="shared" si="5"/>
        <v>11000</v>
      </c>
      <c r="M6" s="1">
        <v>8.5</v>
      </c>
    </row>
    <row r="7" spans="3:13" x14ac:dyDescent="0.25">
      <c r="C7" s="1">
        <v>45</v>
      </c>
      <c r="D7" s="1">
        <v>2000</v>
      </c>
      <c r="E7" s="1">
        <f t="shared" si="0"/>
        <v>44.444444444444443</v>
      </c>
      <c r="F7" s="1">
        <v>4000</v>
      </c>
      <c r="G7" s="1">
        <v>30</v>
      </c>
      <c r="H7" s="1">
        <f t="shared" si="1"/>
        <v>133.33333333333334</v>
      </c>
      <c r="I7" s="1">
        <f t="shared" si="2"/>
        <v>3.0000000000000004</v>
      </c>
      <c r="J7" s="1">
        <f t="shared" si="3"/>
        <v>3.6000000000000005</v>
      </c>
      <c r="K7" s="1">
        <f t="shared" si="4"/>
        <v>6000.0000000000009</v>
      </c>
      <c r="L7" s="1">
        <f t="shared" si="5"/>
        <v>12000</v>
      </c>
      <c r="M7" s="1">
        <v>8.5</v>
      </c>
    </row>
    <row r="8" spans="3:13" x14ac:dyDescent="0.25">
      <c r="C8" s="1">
        <v>45</v>
      </c>
      <c r="D8" s="1">
        <v>2000</v>
      </c>
      <c r="E8" s="1">
        <f t="shared" si="0"/>
        <v>44.444444444444443</v>
      </c>
      <c r="F8" s="1">
        <v>5000</v>
      </c>
      <c r="G8" s="1">
        <v>30</v>
      </c>
      <c r="H8" s="1">
        <f t="shared" si="1"/>
        <v>166.66666666666666</v>
      </c>
      <c r="I8" s="1">
        <f t="shared" si="2"/>
        <v>3.75</v>
      </c>
      <c r="J8" s="1">
        <f t="shared" si="3"/>
        <v>4.5</v>
      </c>
      <c r="K8" s="1">
        <f t="shared" si="4"/>
        <v>7500</v>
      </c>
      <c r="L8" s="1">
        <f t="shared" si="5"/>
        <v>13000</v>
      </c>
      <c r="M8" s="1">
        <v>8.5</v>
      </c>
    </row>
    <row r="9" spans="3:13" x14ac:dyDescent="0.25">
      <c r="C9" s="1">
        <v>45</v>
      </c>
      <c r="D9" s="1">
        <v>2000</v>
      </c>
      <c r="E9" s="1">
        <f t="shared" si="0"/>
        <v>44.444444444444443</v>
      </c>
      <c r="F9" s="1">
        <v>6000</v>
      </c>
      <c r="G9" s="1">
        <v>30</v>
      </c>
      <c r="H9" s="1">
        <f t="shared" si="1"/>
        <v>200</v>
      </c>
      <c r="I9" s="1">
        <f t="shared" si="2"/>
        <v>4.5</v>
      </c>
      <c r="J9" s="1">
        <f t="shared" si="3"/>
        <v>5.3999999999999995</v>
      </c>
      <c r="K9" s="1">
        <f t="shared" si="4"/>
        <v>9000</v>
      </c>
      <c r="L9" s="1">
        <f t="shared" si="5"/>
        <v>14000</v>
      </c>
      <c r="M9" s="1">
        <v>8.5</v>
      </c>
    </row>
    <row r="10" spans="3:13" x14ac:dyDescent="0.25">
      <c r="C10" s="1">
        <v>45</v>
      </c>
      <c r="D10" s="1">
        <v>2000</v>
      </c>
      <c r="E10" s="1">
        <f t="shared" si="0"/>
        <v>44.444444444444443</v>
      </c>
      <c r="F10" s="1">
        <v>7000</v>
      </c>
      <c r="G10" s="1">
        <v>30</v>
      </c>
      <c r="H10" s="1">
        <f t="shared" si="1"/>
        <v>233.33333333333334</v>
      </c>
      <c r="I10" s="1">
        <f t="shared" si="2"/>
        <v>5.25</v>
      </c>
      <c r="J10" s="1">
        <f t="shared" si="3"/>
        <v>6.3</v>
      </c>
      <c r="K10" s="1">
        <f t="shared" si="4"/>
        <v>10500</v>
      </c>
      <c r="L10" s="1">
        <f t="shared" si="5"/>
        <v>15000</v>
      </c>
      <c r="M10" s="1">
        <v>8.5</v>
      </c>
    </row>
    <row r="11" spans="3:13" x14ac:dyDescent="0.25">
      <c r="C11" s="1">
        <v>45</v>
      </c>
      <c r="D11" s="1">
        <v>2000</v>
      </c>
      <c r="E11" s="1">
        <f t="shared" si="0"/>
        <v>44.444444444444443</v>
      </c>
      <c r="F11" s="1">
        <v>8000</v>
      </c>
      <c r="G11" s="1">
        <v>30</v>
      </c>
      <c r="H11" s="1">
        <f t="shared" si="1"/>
        <v>266.66666666666669</v>
      </c>
      <c r="I11" s="1">
        <f t="shared" si="2"/>
        <v>6.0000000000000009</v>
      </c>
      <c r="J11" s="1">
        <f t="shared" si="3"/>
        <v>7.2000000000000011</v>
      </c>
      <c r="K11" s="1">
        <f t="shared" si="4"/>
        <v>12000.000000000002</v>
      </c>
      <c r="L11" s="1">
        <f t="shared" si="5"/>
        <v>16000</v>
      </c>
      <c r="M11" s="1">
        <v>8.5</v>
      </c>
    </row>
    <row r="12" spans="3:13" x14ac:dyDescent="0.25">
      <c r="C12" s="1">
        <v>45</v>
      </c>
      <c r="D12" s="1">
        <v>2000</v>
      </c>
      <c r="E12" s="1">
        <f t="shared" si="0"/>
        <v>44.444444444444443</v>
      </c>
      <c r="F12" s="1">
        <v>9000</v>
      </c>
      <c r="G12" s="1">
        <v>30</v>
      </c>
      <c r="H12" s="1">
        <f t="shared" si="1"/>
        <v>300</v>
      </c>
      <c r="I12" s="1">
        <f t="shared" si="2"/>
        <v>6.75</v>
      </c>
      <c r="J12" s="1">
        <f t="shared" si="3"/>
        <v>8.1</v>
      </c>
      <c r="K12" s="1">
        <f t="shared" si="4"/>
        <v>13500</v>
      </c>
      <c r="L12" s="1">
        <f t="shared" si="5"/>
        <v>17000</v>
      </c>
      <c r="M12" s="1">
        <v>8.5</v>
      </c>
    </row>
    <row r="13" spans="3:13" x14ac:dyDescent="0.25">
      <c r="C13" s="1">
        <v>45</v>
      </c>
      <c r="D13" s="1">
        <v>2000</v>
      </c>
      <c r="E13" s="1">
        <f t="shared" si="0"/>
        <v>44.444444444444443</v>
      </c>
      <c r="F13" s="1">
        <v>10000</v>
      </c>
      <c r="G13" s="1">
        <v>30</v>
      </c>
      <c r="H13" s="1">
        <f t="shared" si="1"/>
        <v>333.33333333333331</v>
      </c>
      <c r="I13" s="1">
        <f t="shared" si="2"/>
        <v>7.5</v>
      </c>
      <c r="J13" s="1">
        <f t="shared" si="3"/>
        <v>9</v>
      </c>
      <c r="K13" s="1">
        <f t="shared" si="4"/>
        <v>15000</v>
      </c>
      <c r="L13" s="1">
        <f t="shared" si="5"/>
        <v>18000</v>
      </c>
      <c r="M13" s="1">
        <v>8.5</v>
      </c>
    </row>
    <row r="14" spans="3:13" x14ac:dyDescent="0.25">
      <c r="C14" s="1">
        <v>45</v>
      </c>
      <c r="D14" s="1">
        <v>2000</v>
      </c>
      <c r="E14" s="1">
        <f t="shared" si="0"/>
        <v>44.444444444444443</v>
      </c>
      <c r="F14" s="1">
        <v>11000</v>
      </c>
      <c r="G14" s="1">
        <v>30</v>
      </c>
      <c r="H14" s="1">
        <f t="shared" si="1"/>
        <v>366.66666666666669</v>
      </c>
      <c r="I14" s="1">
        <f t="shared" si="2"/>
        <v>8.25</v>
      </c>
      <c r="J14" s="1">
        <f t="shared" si="3"/>
        <v>9.9</v>
      </c>
      <c r="K14" s="1">
        <f t="shared" si="4"/>
        <v>16500</v>
      </c>
      <c r="L14" s="1">
        <f t="shared" si="5"/>
        <v>19000</v>
      </c>
      <c r="M14" s="1">
        <v>8.5</v>
      </c>
    </row>
    <row r="15" spans="3:13" x14ac:dyDescent="0.25">
      <c r="C15" s="1">
        <v>45</v>
      </c>
      <c r="D15" s="1">
        <v>2000</v>
      </c>
      <c r="E15" s="1">
        <f t="shared" si="0"/>
        <v>44.444444444444443</v>
      </c>
      <c r="F15" s="1">
        <v>12000</v>
      </c>
      <c r="G15" s="1">
        <v>30</v>
      </c>
      <c r="H15" s="1">
        <f t="shared" si="1"/>
        <v>400</v>
      </c>
      <c r="I15" s="1">
        <f t="shared" si="2"/>
        <v>9</v>
      </c>
      <c r="J15" s="1">
        <f t="shared" si="3"/>
        <v>10.799999999999999</v>
      </c>
      <c r="K15" s="1">
        <f t="shared" si="4"/>
        <v>18000</v>
      </c>
      <c r="L15" s="1">
        <f t="shared" si="5"/>
        <v>20000</v>
      </c>
      <c r="M15" s="1">
        <v>8.5</v>
      </c>
    </row>
    <row r="16" spans="3:13" x14ac:dyDescent="0.25">
      <c r="C16" s="1">
        <v>45</v>
      </c>
      <c r="D16" s="1">
        <v>2000</v>
      </c>
      <c r="E16" s="1">
        <f t="shared" si="0"/>
        <v>44.444444444444443</v>
      </c>
      <c r="F16" s="1">
        <v>13000</v>
      </c>
      <c r="G16" s="1">
        <v>30</v>
      </c>
      <c r="H16" s="1">
        <f t="shared" si="1"/>
        <v>433.33333333333331</v>
      </c>
      <c r="I16" s="1">
        <f t="shared" si="2"/>
        <v>9.75</v>
      </c>
      <c r="J16" s="1">
        <f t="shared" si="3"/>
        <v>11.7</v>
      </c>
      <c r="K16" s="1">
        <f t="shared" si="4"/>
        <v>19500</v>
      </c>
      <c r="L16" s="1">
        <f t="shared" si="5"/>
        <v>21000</v>
      </c>
      <c r="M16" s="1">
        <v>8.5</v>
      </c>
    </row>
    <row r="17" spans="3:13" x14ac:dyDescent="0.25">
      <c r="C17" s="1">
        <v>45</v>
      </c>
      <c r="D17" s="1">
        <v>2000</v>
      </c>
      <c r="E17" s="1">
        <f t="shared" si="0"/>
        <v>44.444444444444443</v>
      </c>
      <c r="F17" s="1">
        <v>14000</v>
      </c>
      <c r="G17" s="1">
        <v>30</v>
      </c>
      <c r="H17" s="1">
        <f t="shared" si="1"/>
        <v>466.66666666666669</v>
      </c>
      <c r="I17" s="1">
        <f t="shared" si="2"/>
        <v>10.5</v>
      </c>
      <c r="J17" s="1">
        <f t="shared" si="3"/>
        <v>12.6</v>
      </c>
      <c r="K17" s="1">
        <f t="shared" si="4"/>
        <v>21000</v>
      </c>
      <c r="L17" s="1">
        <f t="shared" si="5"/>
        <v>22000</v>
      </c>
      <c r="M17" s="1">
        <v>8.5</v>
      </c>
    </row>
    <row r="18" spans="3:13" x14ac:dyDescent="0.25">
      <c r="C18" s="1">
        <v>45</v>
      </c>
      <c r="D18" s="1">
        <v>2000</v>
      </c>
      <c r="E18" s="1">
        <f t="shared" si="0"/>
        <v>44.444444444444443</v>
      </c>
      <c r="F18" s="1">
        <v>15000</v>
      </c>
      <c r="G18" s="1">
        <v>30</v>
      </c>
      <c r="H18" s="1">
        <f t="shared" si="1"/>
        <v>500</v>
      </c>
      <c r="I18" s="1">
        <f t="shared" si="2"/>
        <v>11.25</v>
      </c>
      <c r="J18" s="1">
        <f t="shared" si="3"/>
        <v>13.5</v>
      </c>
      <c r="K18" s="1">
        <f xml:space="preserve"> I18 * 2000</f>
        <v>22500</v>
      </c>
      <c r="L18" s="1">
        <f t="shared" si="5"/>
        <v>23000</v>
      </c>
      <c r="M18" s="1">
        <v>8.5</v>
      </c>
    </row>
    <row r="19" spans="3:13" x14ac:dyDescent="0.25">
      <c r="C19" s="1">
        <v>45</v>
      </c>
      <c r="D19" s="1">
        <v>2000</v>
      </c>
      <c r="E19" s="1">
        <f t="shared" si="0"/>
        <v>44.444444444444443</v>
      </c>
      <c r="F19" s="1">
        <v>16000</v>
      </c>
      <c r="G19" s="1">
        <v>30</v>
      </c>
      <c r="H19" s="1">
        <f t="shared" si="1"/>
        <v>533.33333333333337</v>
      </c>
      <c r="I19" s="1">
        <f t="shared" si="2"/>
        <v>12.000000000000002</v>
      </c>
      <c r="J19" s="1">
        <f t="shared" si="3"/>
        <v>14.400000000000002</v>
      </c>
      <c r="K19" s="1">
        <f xml:space="preserve"> I19 * 2000</f>
        <v>24000.000000000004</v>
      </c>
      <c r="L19" s="1">
        <f t="shared" si="5"/>
        <v>24000</v>
      </c>
      <c r="M19" s="1">
        <v>8.5</v>
      </c>
    </row>
    <row r="20" spans="3:13" x14ac:dyDescent="0.25">
      <c r="C20" s="1">
        <v>45</v>
      </c>
      <c r="D20" s="1">
        <v>2000</v>
      </c>
      <c r="E20" s="1">
        <f t="shared" si="0"/>
        <v>44.444444444444443</v>
      </c>
      <c r="F20" s="1">
        <v>17000</v>
      </c>
      <c r="G20" s="1">
        <v>30</v>
      </c>
      <c r="H20" s="1">
        <f t="shared" si="1"/>
        <v>566.66666666666663</v>
      </c>
      <c r="I20" s="1">
        <f t="shared" si="2"/>
        <v>12.75</v>
      </c>
      <c r="J20" s="1">
        <f t="shared" si="3"/>
        <v>15.299999999999999</v>
      </c>
      <c r="K20" s="1">
        <f xml:space="preserve"> I20 * 2000</f>
        <v>25500</v>
      </c>
      <c r="L20" s="1">
        <f t="shared" si="5"/>
        <v>25000</v>
      </c>
      <c r="M20" s="1">
        <v>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Garnet Maxwell</dc:creator>
  <cp:lastModifiedBy>Garnet Maxwell</cp:lastModifiedBy>
  <dcterms:created xsi:type="dcterms:W3CDTF">2024-03-08T14:22:51Z</dcterms:created>
  <dcterms:modified xsi:type="dcterms:W3CDTF">2024-03-11T00:27:17Z</dcterms:modified>
</cp:coreProperties>
</file>