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724" firstSheet="4" activeTab="4"/>
  </bookViews>
  <sheets>
    <sheet name="测试员打分情况" sheetId="1" r:id="rId1"/>
    <sheet name="方便面多维度评价" sheetId="2" r:id="rId2"/>
    <sheet name="方便面原料定量描述分析" sheetId="3" r:id="rId3"/>
    <sheet name="不同人对不同方便面的喜好" sheetId="4" r:id="rId4"/>
    <sheet name="方便面属性" sheetId="5" r:id="rId5"/>
    <sheet name="时间强度评价" sheetId="6" r:id="rId6"/>
    <sheet name="时间频度" sheetId="8" r:id="rId7"/>
  </sheets>
  <calcPr calcId="144525"/>
</workbook>
</file>

<file path=xl/calcChain.xml><?xml version="1.0" encoding="utf-8"?>
<calcChain xmlns="http://schemas.openxmlformats.org/spreadsheetml/2006/main">
  <c r="C3" i="6" l="1"/>
  <c r="D3" i="6" s="1"/>
  <c r="E3" i="6" s="1"/>
  <c r="F3" i="6" s="1"/>
  <c r="C4" i="6"/>
  <c r="D4" i="6" s="1"/>
  <c r="E4" i="6" s="1"/>
  <c r="F4" i="6" s="1"/>
  <c r="C5" i="6"/>
  <c r="D5" i="6" s="1"/>
  <c r="E5" i="6" s="1"/>
  <c r="F5" i="6" s="1"/>
  <c r="G5" i="6" s="1"/>
  <c r="H5" i="6" s="1"/>
  <c r="I5" i="6" s="1"/>
  <c r="C6" i="6"/>
  <c r="D6" i="6" s="1"/>
  <c r="E6" i="6" s="1"/>
  <c r="F6" i="6" s="1"/>
  <c r="G6" i="6" s="1"/>
  <c r="H6" i="6" s="1"/>
  <c r="I6" i="6" s="1"/>
  <c r="C7" i="6"/>
  <c r="D7" i="6" s="1"/>
  <c r="E7" i="6" s="1"/>
  <c r="F7" i="6" s="1"/>
  <c r="C8" i="6"/>
  <c r="D8" i="6" s="1"/>
  <c r="E8" i="6" s="1"/>
  <c r="F8" i="6" s="1"/>
  <c r="C9" i="6"/>
  <c r="D9" i="6" s="1"/>
  <c r="E9" i="6" s="1"/>
  <c r="F9" i="6" s="1"/>
  <c r="G9" i="6" s="1"/>
  <c r="H9" i="6" s="1"/>
  <c r="I9" i="6" s="1"/>
  <c r="C10" i="6"/>
  <c r="D10" i="6" s="1"/>
  <c r="E10" i="6" s="1"/>
  <c r="F10" i="6" s="1"/>
  <c r="G10" i="6" s="1"/>
  <c r="H10" i="6" s="1"/>
  <c r="I10" i="6" s="1"/>
  <c r="C11" i="6"/>
  <c r="D11" i="6" s="1"/>
  <c r="E11" i="6" s="1"/>
  <c r="F11" i="6" s="1"/>
  <c r="C12" i="6"/>
  <c r="D12" i="6" s="1"/>
  <c r="E12" i="6" s="1"/>
  <c r="F12" i="6" s="1"/>
  <c r="C13" i="6"/>
  <c r="D13" i="6" s="1"/>
  <c r="E13" i="6" s="1"/>
  <c r="F13" i="6" s="1"/>
  <c r="G13" i="6" s="1"/>
  <c r="H13" i="6" s="1"/>
  <c r="I13" i="6" s="1"/>
  <c r="C14" i="6"/>
  <c r="D14" i="6" s="1"/>
  <c r="E14" i="6" s="1"/>
  <c r="F14" i="6" s="1"/>
  <c r="G14" i="6" s="1"/>
  <c r="H14" i="6" s="1"/>
  <c r="I14" i="6" s="1"/>
  <c r="C15" i="6"/>
  <c r="D15" i="6" s="1"/>
  <c r="E15" i="6" s="1"/>
  <c r="F15" i="6" s="1"/>
  <c r="C16" i="6"/>
  <c r="D16" i="6" s="1"/>
  <c r="E16" i="6" s="1"/>
  <c r="F16" i="6" s="1"/>
  <c r="C2" i="6"/>
  <c r="D2" i="6" s="1"/>
  <c r="E2" i="6" s="1"/>
  <c r="F2" i="6" s="1"/>
  <c r="B4" i="8"/>
  <c r="C4" i="8"/>
  <c r="J4" i="8" s="1"/>
  <c r="Q4" i="8" s="1"/>
  <c r="D4" i="8"/>
  <c r="K4" i="8" s="1"/>
  <c r="R4" i="8" s="1"/>
  <c r="E4" i="8"/>
  <c r="L4" i="8" s="1"/>
  <c r="S4" i="8" s="1"/>
  <c r="F4" i="8"/>
  <c r="G4" i="8"/>
  <c r="N4" i="8" s="1"/>
  <c r="U4" i="8" s="1"/>
  <c r="H4" i="8"/>
  <c r="O4" i="8" s="1"/>
  <c r="V4" i="8" s="1"/>
  <c r="B5" i="8"/>
  <c r="I5" i="8" s="1"/>
  <c r="P5" i="8" s="1"/>
  <c r="C5" i="8"/>
  <c r="J5" i="8" s="1"/>
  <c r="Q5" i="8" s="1"/>
  <c r="D5" i="8"/>
  <c r="K5" i="8" s="1"/>
  <c r="E5" i="8"/>
  <c r="F5" i="8"/>
  <c r="M5" i="8" s="1"/>
  <c r="T5" i="8" s="1"/>
  <c r="G5" i="8"/>
  <c r="N5" i="8" s="1"/>
  <c r="U5" i="8" s="1"/>
  <c r="H5" i="8"/>
  <c r="O5" i="8" s="1"/>
  <c r="B6" i="8"/>
  <c r="I6" i="8" s="1"/>
  <c r="P6" i="8" s="1"/>
  <c r="C6" i="8"/>
  <c r="J6" i="8" s="1"/>
  <c r="Q6" i="8" s="1"/>
  <c r="D6" i="8"/>
  <c r="K6" i="8" s="1"/>
  <c r="R6" i="8" s="1"/>
  <c r="E6" i="8"/>
  <c r="F6" i="8"/>
  <c r="M6" i="8" s="1"/>
  <c r="T6" i="8" s="1"/>
  <c r="G6" i="8"/>
  <c r="N6" i="8" s="1"/>
  <c r="U6" i="8" s="1"/>
  <c r="H6" i="8"/>
  <c r="O6" i="8" s="1"/>
  <c r="B7" i="8"/>
  <c r="I7" i="8" s="1"/>
  <c r="P7" i="8" s="1"/>
  <c r="C7" i="8"/>
  <c r="J7" i="8" s="1"/>
  <c r="Q7" i="8" s="1"/>
  <c r="D7" i="8"/>
  <c r="K7" i="8" s="1"/>
  <c r="R7" i="8" s="1"/>
  <c r="E7" i="8"/>
  <c r="F7" i="8"/>
  <c r="M7" i="8" s="1"/>
  <c r="T7" i="8" s="1"/>
  <c r="G7" i="8"/>
  <c r="N7" i="8" s="1"/>
  <c r="H7" i="8"/>
  <c r="O7" i="8" s="1"/>
  <c r="V7" i="8" s="1"/>
  <c r="B8" i="8"/>
  <c r="I8" i="8" s="1"/>
  <c r="P8" i="8" s="1"/>
  <c r="C8" i="8"/>
  <c r="J8" i="8" s="1"/>
  <c r="Q8" i="8" s="1"/>
  <c r="D8" i="8"/>
  <c r="K8" i="8" s="1"/>
  <c r="R8" i="8" s="1"/>
  <c r="E8" i="8"/>
  <c r="F8" i="8"/>
  <c r="M8" i="8" s="1"/>
  <c r="T8" i="8" s="1"/>
  <c r="G8" i="8"/>
  <c r="N8" i="8" s="1"/>
  <c r="U8" i="8" s="1"/>
  <c r="H8" i="8"/>
  <c r="O8" i="8" s="1"/>
  <c r="V8" i="8" s="1"/>
  <c r="B9" i="8"/>
  <c r="C9" i="8"/>
  <c r="J9" i="8" s="1"/>
  <c r="Q9" i="8" s="1"/>
  <c r="D9" i="8"/>
  <c r="K9" i="8" s="1"/>
  <c r="R9" i="8" s="1"/>
  <c r="E9" i="8"/>
  <c r="L9" i="8" s="1"/>
  <c r="S9" i="8" s="1"/>
  <c r="F9" i="8"/>
  <c r="G9" i="8"/>
  <c r="N9" i="8" s="1"/>
  <c r="U9" i="8" s="1"/>
  <c r="H9" i="8"/>
  <c r="O9" i="8" s="1"/>
  <c r="B10" i="8"/>
  <c r="I10" i="8" s="1"/>
  <c r="P10" i="8" s="1"/>
  <c r="C10" i="8"/>
  <c r="J10" i="8" s="1"/>
  <c r="Q10" i="8" s="1"/>
  <c r="D10" i="8"/>
  <c r="K10" i="8" s="1"/>
  <c r="E10" i="8"/>
  <c r="L10" i="8" s="1"/>
  <c r="S10" i="8" s="1"/>
  <c r="F10" i="8"/>
  <c r="M10" i="8" s="1"/>
  <c r="T10" i="8" s="1"/>
  <c r="G10" i="8"/>
  <c r="N10" i="8" s="1"/>
  <c r="U10" i="8" s="1"/>
  <c r="H10" i="8"/>
  <c r="B11" i="8"/>
  <c r="I11" i="8" s="1"/>
  <c r="P11" i="8" s="1"/>
  <c r="C11" i="8"/>
  <c r="J11" i="8" s="1"/>
  <c r="Q11" i="8" s="1"/>
  <c r="D11" i="8"/>
  <c r="K11" i="8" s="1"/>
  <c r="R11" i="8" s="1"/>
  <c r="E11" i="8"/>
  <c r="L11" i="8" s="1"/>
  <c r="S11" i="8" s="1"/>
  <c r="F11" i="8"/>
  <c r="M11" i="8" s="1"/>
  <c r="T11" i="8" s="1"/>
  <c r="G11" i="8"/>
  <c r="N11" i="8" s="1"/>
  <c r="U11" i="8" s="1"/>
  <c r="H11" i="8"/>
  <c r="O11" i="8" s="1"/>
  <c r="V11" i="8" s="1"/>
  <c r="B12" i="8"/>
  <c r="I12" i="8" s="1"/>
  <c r="P12" i="8" s="1"/>
  <c r="C12" i="8"/>
  <c r="J12" i="8" s="1"/>
  <c r="Q12" i="8" s="1"/>
  <c r="D12" i="8"/>
  <c r="K12" i="8" s="1"/>
  <c r="R12" i="8" s="1"/>
  <c r="E12" i="8"/>
  <c r="L12" i="8" s="1"/>
  <c r="F12" i="8"/>
  <c r="M12" i="8" s="1"/>
  <c r="T12" i="8" s="1"/>
  <c r="G12" i="8"/>
  <c r="N12" i="8" s="1"/>
  <c r="H12" i="8"/>
  <c r="O12" i="8" s="1"/>
  <c r="V12" i="8" s="1"/>
  <c r="B13" i="8"/>
  <c r="I13" i="8" s="1"/>
  <c r="P13" i="8" s="1"/>
  <c r="C13" i="8"/>
  <c r="J13" i="8" s="1"/>
  <c r="Q13" i="8" s="1"/>
  <c r="D13" i="8"/>
  <c r="K13" i="8" s="1"/>
  <c r="R13" i="8" s="1"/>
  <c r="E13" i="8"/>
  <c r="L13" i="8" s="1"/>
  <c r="F13" i="8"/>
  <c r="M13" i="8" s="1"/>
  <c r="T13" i="8" s="1"/>
  <c r="G13" i="8"/>
  <c r="N13" i="8" s="1"/>
  <c r="U13" i="8" s="1"/>
  <c r="H13" i="8"/>
  <c r="O13" i="8" s="1"/>
  <c r="V13" i="8" s="1"/>
  <c r="B14" i="8"/>
  <c r="I14" i="8" s="1"/>
  <c r="P14" i="8" s="1"/>
  <c r="C14" i="8"/>
  <c r="J14" i="8" s="1"/>
  <c r="Q14" i="8" s="1"/>
  <c r="D14" i="8"/>
  <c r="K14" i="8" s="1"/>
  <c r="R14" i="8" s="1"/>
  <c r="E14" i="8"/>
  <c r="L14" i="8" s="1"/>
  <c r="S14" i="8" s="1"/>
  <c r="F14" i="8"/>
  <c r="M14" i="8" s="1"/>
  <c r="T14" i="8" s="1"/>
  <c r="G14" i="8"/>
  <c r="N14" i="8" s="1"/>
  <c r="H14" i="8"/>
  <c r="O14" i="8" s="1"/>
  <c r="V14" i="8" s="1"/>
  <c r="B15" i="8"/>
  <c r="I15" i="8" s="1"/>
  <c r="P15" i="8" s="1"/>
  <c r="C15" i="8"/>
  <c r="J15" i="8" s="1"/>
  <c r="Q15" i="8" s="1"/>
  <c r="D15" i="8"/>
  <c r="K15" i="8" s="1"/>
  <c r="R15" i="8" s="1"/>
  <c r="E15" i="8"/>
  <c r="L15" i="8" s="1"/>
  <c r="F15" i="8"/>
  <c r="M15" i="8" s="1"/>
  <c r="T15" i="8" s="1"/>
  <c r="G15" i="8"/>
  <c r="N15" i="8" s="1"/>
  <c r="U15" i="8" s="1"/>
  <c r="H15" i="8"/>
  <c r="O15" i="8" s="1"/>
  <c r="V15" i="8" s="1"/>
  <c r="B16" i="8"/>
  <c r="I16" i="8" s="1"/>
  <c r="P16" i="8" s="1"/>
  <c r="C16" i="8"/>
  <c r="J16" i="8" s="1"/>
  <c r="Q16" i="8" s="1"/>
  <c r="D16" i="8"/>
  <c r="K16" i="8" s="1"/>
  <c r="E16" i="8"/>
  <c r="L16" i="8" s="1"/>
  <c r="F16" i="8"/>
  <c r="M16" i="8" s="1"/>
  <c r="G16" i="8"/>
  <c r="N16" i="8" s="1"/>
  <c r="H16" i="8"/>
  <c r="O16" i="8" s="1"/>
  <c r="B17" i="8"/>
  <c r="I17" i="8" s="1"/>
  <c r="C17" i="8"/>
  <c r="J17" i="8" s="1"/>
  <c r="D17" i="8"/>
  <c r="K17" i="8" s="1"/>
  <c r="R17" i="8" s="1"/>
  <c r="E17" i="8"/>
  <c r="L17" i="8" s="1"/>
  <c r="F17" i="8"/>
  <c r="M17" i="8" s="1"/>
  <c r="G17" i="8"/>
  <c r="N17" i="8" s="1"/>
  <c r="H17" i="8"/>
  <c r="O17" i="8" s="1"/>
  <c r="V17" i="8" s="1"/>
  <c r="B18" i="8"/>
  <c r="I18" i="8" s="1"/>
  <c r="C18" i="8"/>
  <c r="J18" i="8" s="1"/>
  <c r="Q18" i="8" s="1"/>
  <c r="D18" i="8"/>
  <c r="K18" i="8" s="1"/>
  <c r="R18" i="8" s="1"/>
  <c r="E18" i="8"/>
  <c r="L18" i="8" s="1"/>
  <c r="F18" i="8"/>
  <c r="M18" i="8" s="1"/>
  <c r="G18" i="8"/>
  <c r="N18" i="8" s="1"/>
  <c r="H18" i="8"/>
  <c r="O18" i="8" s="1"/>
  <c r="V18" i="8" s="1"/>
  <c r="B19" i="8"/>
  <c r="I19" i="8" s="1"/>
  <c r="P19" i="8" s="1"/>
  <c r="C19" i="8"/>
  <c r="J19" i="8" s="1"/>
  <c r="Q19" i="8" s="1"/>
  <c r="D19" i="8"/>
  <c r="K19" i="8" s="1"/>
  <c r="E19" i="8"/>
  <c r="L19" i="8" s="1"/>
  <c r="F19" i="8"/>
  <c r="M19" i="8" s="1"/>
  <c r="G19" i="8"/>
  <c r="N19" i="8" s="1"/>
  <c r="U19" i="8" s="1"/>
  <c r="H19" i="8"/>
  <c r="O19" i="8" s="1"/>
  <c r="B20" i="8"/>
  <c r="I20" i="8" s="1"/>
  <c r="P20" i="8" s="1"/>
  <c r="C20" i="8"/>
  <c r="J20" i="8" s="1"/>
  <c r="D20" i="8"/>
  <c r="K20" i="8" s="1"/>
  <c r="E20" i="8"/>
  <c r="L20" i="8" s="1"/>
  <c r="F20" i="8"/>
  <c r="M20" i="8" s="1"/>
  <c r="G20" i="8"/>
  <c r="N20" i="8" s="1"/>
  <c r="H20" i="8"/>
  <c r="O20" i="8" s="1"/>
  <c r="B21" i="8"/>
  <c r="I21" i="8" s="1"/>
  <c r="C21" i="8"/>
  <c r="J21" i="8" s="1"/>
  <c r="D21" i="8"/>
  <c r="K21" i="8" s="1"/>
  <c r="R21" i="8" s="1"/>
  <c r="E21" i="8"/>
  <c r="L21" i="8" s="1"/>
  <c r="S21" i="8" s="1"/>
  <c r="F21" i="8"/>
  <c r="M21" i="8" s="1"/>
  <c r="G21" i="8"/>
  <c r="N21" i="8" s="1"/>
  <c r="H21" i="8"/>
  <c r="O21" i="8" s="1"/>
  <c r="V21" i="8" s="1"/>
  <c r="B22" i="8"/>
  <c r="I22" i="8" s="1"/>
  <c r="C22" i="8"/>
  <c r="J22" i="8" s="1"/>
  <c r="Q22" i="8" s="1"/>
  <c r="D22" i="8"/>
  <c r="K22" i="8" s="1"/>
  <c r="R22" i="8" s="1"/>
  <c r="E22" i="8"/>
  <c r="L22" i="8" s="1"/>
  <c r="F22" i="8"/>
  <c r="M22" i="8" s="1"/>
  <c r="G22" i="8"/>
  <c r="N22" i="8" s="1"/>
  <c r="H22" i="8"/>
  <c r="O22" i="8" s="1"/>
  <c r="B23" i="8"/>
  <c r="I23" i="8" s="1"/>
  <c r="P23" i="8" s="1"/>
  <c r="C23" i="8"/>
  <c r="J23" i="8" s="1"/>
  <c r="Q23" i="8" s="1"/>
  <c r="D23" i="8"/>
  <c r="K23" i="8" s="1"/>
  <c r="E23" i="8"/>
  <c r="L23" i="8" s="1"/>
  <c r="F23" i="8"/>
  <c r="M23" i="8" s="1"/>
  <c r="G23" i="8"/>
  <c r="N23" i="8" s="1"/>
  <c r="H23" i="8"/>
  <c r="O23" i="8" s="1"/>
  <c r="B24" i="8"/>
  <c r="I24" i="8" s="1"/>
  <c r="P24" i="8" s="1"/>
  <c r="C24" i="8"/>
  <c r="J24" i="8" s="1"/>
  <c r="D24" i="8"/>
  <c r="K24" i="8" s="1"/>
  <c r="E24" i="8"/>
  <c r="F24" i="8"/>
  <c r="M24" i="8" s="1"/>
  <c r="G24" i="8"/>
  <c r="N24" i="8" s="1"/>
  <c r="H24" i="8"/>
  <c r="O24" i="8" s="1"/>
  <c r="L24" i="8"/>
  <c r="B25" i="8"/>
  <c r="I25" i="8" s="1"/>
  <c r="C25" i="8"/>
  <c r="J25" i="8" s="1"/>
  <c r="D25" i="8"/>
  <c r="K25" i="8" s="1"/>
  <c r="E25" i="8"/>
  <c r="L25" i="8" s="1"/>
  <c r="F25" i="8"/>
  <c r="M25" i="8" s="1"/>
  <c r="G25" i="8"/>
  <c r="N25" i="8" s="1"/>
  <c r="H25" i="8"/>
  <c r="O25" i="8" s="1"/>
  <c r="V25" i="8" s="1"/>
  <c r="B26" i="8"/>
  <c r="I26" i="8" s="1"/>
  <c r="C26" i="8"/>
  <c r="J26" i="8" s="1"/>
  <c r="Q26" i="8" s="1"/>
  <c r="D26" i="8"/>
  <c r="K26" i="8" s="1"/>
  <c r="R26" i="8" s="1"/>
  <c r="E26" i="8"/>
  <c r="L26" i="8" s="1"/>
  <c r="F26" i="8"/>
  <c r="M26" i="8" s="1"/>
  <c r="G26" i="8"/>
  <c r="N26" i="8" s="1"/>
  <c r="H26" i="8"/>
  <c r="O26" i="8" s="1"/>
  <c r="B27" i="8"/>
  <c r="I27" i="8" s="1"/>
  <c r="P27" i="8" s="1"/>
  <c r="C27" i="8"/>
  <c r="J27" i="8" s="1"/>
  <c r="Q27" i="8" s="1"/>
  <c r="D27" i="8"/>
  <c r="K27" i="8" s="1"/>
  <c r="E27" i="8"/>
  <c r="L27" i="8" s="1"/>
  <c r="F27" i="8"/>
  <c r="M27" i="8" s="1"/>
  <c r="G27" i="8"/>
  <c r="N27" i="8" s="1"/>
  <c r="H27" i="8"/>
  <c r="O27" i="8" s="1"/>
  <c r="B28" i="8"/>
  <c r="I28" i="8" s="1"/>
  <c r="P28" i="8" s="1"/>
  <c r="C28" i="8"/>
  <c r="J28" i="8" s="1"/>
  <c r="D28" i="8"/>
  <c r="K28" i="8" s="1"/>
  <c r="E28" i="8"/>
  <c r="L28" i="8" s="1"/>
  <c r="S28" i="8" s="1"/>
  <c r="F28" i="8"/>
  <c r="M28" i="8" s="1"/>
  <c r="G28" i="8"/>
  <c r="N28" i="8" s="1"/>
  <c r="H28" i="8"/>
  <c r="O28" i="8" s="1"/>
  <c r="B29" i="8"/>
  <c r="I29" i="8" s="1"/>
  <c r="C29" i="8"/>
  <c r="J29" i="8" s="1"/>
  <c r="D29" i="8"/>
  <c r="K29" i="8" s="1"/>
  <c r="R29" i="8" s="1"/>
  <c r="E29" i="8"/>
  <c r="L29" i="8" s="1"/>
  <c r="F29" i="8"/>
  <c r="M29" i="8" s="1"/>
  <c r="G29" i="8"/>
  <c r="N29" i="8" s="1"/>
  <c r="H29" i="8"/>
  <c r="O29" i="8" s="1"/>
  <c r="B30" i="8"/>
  <c r="I30" i="8" s="1"/>
  <c r="C30" i="8"/>
  <c r="J30" i="8" s="1"/>
  <c r="Q30" i="8" s="1"/>
  <c r="D30" i="8"/>
  <c r="K30" i="8" s="1"/>
  <c r="R30" i="8" s="1"/>
  <c r="E30" i="8"/>
  <c r="L30" i="8" s="1"/>
  <c r="F30" i="8"/>
  <c r="M30" i="8" s="1"/>
  <c r="G30" i="8"/>
  <c r="N30" i="8" s="1"/>
  <c r="H30" i="8"/>
  <c r="O30" i="8" s="1"/>
  <c r="V30" i="8" s="1"/>
  <c r="B31" i="8"/>
  <c r="I31" i="8" s="1"/>
  <c r="P31" i="8" s="1"/>
  <c r="C31" i="8"/>
  <c r="J31" i="8" s="1"/>
  <c r="Q31" i="8" s="1"/>
  <c r="D31" i="8"/>
  <c r="K31" i="8" s="1"/>
  <c r="E31" i="8"/>
  <c r="L31" i="8" s="1"/>
  <c r="F31" i="8"/>
  <c r="M31" i="8" s="1"/>
  <c r="G31" i="8"/>
  <c r="N31" i="8" s="1"/>
  <c r="U31" i="8" s="1"/>
  <c r="H31" i="8"/>
  <c r="O31" i="8" s="1"/>
  <c r="B32" i="8"/>
  <c r="I32" i="8" s="1"/>
  <c r="P32" i="8" s="1"/>
  <c r="C32" i="8"/>
  <c r="J32" i="8" s="1"/>
  <c r="D32" i="8"/>
  <c r="K32" i="8" s="1"/>
  <c r="E32" i="8"/>
  <c r="L32" i="8" s="1"/>
  <c r="F32" i="8"/>
  <c r="M32" i="8" s="1"/>
  <c r="G32" i="8"/>
  <c r="N32" i="8" s="1"/>
  <c r="H32" i="8"/>
  <c r="O32" i="8" s="1"/>
  <c r="C3" i="8"/>
  <c r="J3" i="8" s="1"/>
  <c r="D3" i="8"/>
  <c r="K3" i="8" s="1"/>
  <c r="E3" i="8"/>
  <c r="L3" i="8" s="1"/>
  <c r="F3" i="8"/>
  <c r="M3" i="8" s="1"/>
  <c r="G3" i="8"/>
  <c r="N3" i="8" s="1"/>
  <c r="H3" i="8"/>
  <c r="O3" i="8" s="1"/>
  <c r="B3" i="8"/>
  <c r="I3" i="8" s="1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B2" i="4"/>
  <c r="BE8" i="1"/>
  <c r="AX8" i="1"/>
  <c r="AQ8" i="1"/>
  <c r="AJ8" i="1"/>
  <c r="AC8" i="1"/>
  <c r="V8" i="1"/>
  <c r="O8" i="1"/>
  <c r="H8" i="1"/>
  <c r="BE7" i="1"/>
  <c r="AX7" i="1"/>
  <c r="AQ7" i="1"/>
  <c r="AJ7" i="1"/>
  <c r="AC7" i="1"/>
  <c r="V7" i="1"/>
  <c r="O7" i="1"/>
  <c r="H7" i="1"/>
  <c r="BE6" i="1"/>
  <c r="AX6" i="1"/>
  <c r="AQ6" i="1"/>
  <c r="AJ6" i="1"/>
  <c r="AC6" i="1"/>
  <c r="V6" i="1"/>
  <c r="O6" i="1"/>
  <c r="H6" i="1"/>
  <c r="BE5" i="1"/>
  <c r="AX5" i="1"/>
  <c r="AQ5" i="1"/>
  <c r="AJ5" i="1"/>
  <c r="AC5" i="1"/>
  <c r="V5" i="1"/>
  <c r="O5" i="1"/>
  <c r="H5" i="1"/>
  <c r="BE4" i="1"/>
  <c r="AX4" i="1"/>
  <c r="AQ4" i="1"/>
  <c r="AJ4" i="1"/>
  <c r="AC4" i="1"/>
  <c r="V4" i="1"/>
  <c r="O4" i="1"/>
  <c r="H4" i="1"/>
  <c r="BE3" i="1"/>
  <c r="AX3" i="1"/>
  <c r="AQ3" i="1"/>
  <c r="AJ3" i="1"/>
  <c r="AC3" i="1"/>
  <c r="V3" i="1"/>
  <c r="O3" i="1"/>
  <c r="H3" i="1"/>
  <c r="J14" i="6" l="1"/>
  <c r="K14" i="6" s="1"/>
  <c r="L14" i="6" s="1"/>
  <c r="M14" i="6" s="1"/>
  <c r="N14" i="6" s="1"/>
  <c r="O14" i="6" s="1"/>
  <c r="J10" i="6"/>
  <c r="K10" i="6" s="1"/>
  <c r="L10" i="6" s="1"/>
  <c r="M10" i="6" s="1"/>
  <c r="N10" i="6" s="1"/>
  <c r="O10" i="6" s="1"/>
  <c r="J6" i="6"/>
  <c r="K6" i="6" s="1"/>
  <c r="L6" i="6" s="1"/>
  <c r="M6" i="6" s="1"/>
  <c r="N6" i="6" s="1"/>
  <c r="O6" i="6" s="1"/>
  <c r="G16" i="6"/>
  <c r="G12" i="6"/>
  <c r="G8" i="6"/>
  <c r="G4" i="6"/>
  <c r="J13" i="6"/>
  <c r="K13" i="6" s="1"/>
  <c r="L13" i="6" s="1"/>
  <c r="M13" i="6" s="1"/>
  <c r="N13" i="6" s="1"/>
  <c r="O13" i="6" s="1"/>
  <c r="J9" i="6"/>
  <c r="K9" i="6" s="1"/>
  <c r="L9" i="6" s="1"/>
  <c r="M9" i="6" s="1"/>
  <c r="N9" i="6" s="1"/>
  <c r="O9" i="6" s="1"/>
  <c r="J5" i="6"/>
  <c r="K5" i="6" s="1"/>
  <c r="L5" i="6" s="1"/>
  <c r="M5" i="6" s="1"/>
  <c r="N5" i="6" s="1"/>
  <c r="O5" i="6" s="1"/>
  <c r="G15" i="6"/>
  <c r="G11" i="6"/>
  <c r="G7" i="6"/>
  <c r="G3" i="6"/>
  <c r="G2" i="6"/>
  <c r="H2" i="6" s="1"/>
  <c r="R10" i="8"/>
  <c r="U7" i="8"/>
  <c r="R5" i="8"/>
  <c r="V6" i="8"/>
  <c r="T16" i="8"/>
  <c r="O10" i="8"/>
  <c r="V10" i="8" s="1"/>
  <c r="V5" i="8"/>
  <c r="S24" i="8"/>
  <c r="T28" i="8"/>
  <c r="T27" i="8"/>
  <c r="S25" i="8"/>
  <c r="V9" i="8"/>
  <c r="M9" i="8"/>
  <c r="T9" i="8" s="1"/>
  <c r="I9" i="8"/>
  <c r="P9" i="8" s="1"/>
  <c r="L8" i="8"/>
  <c r="S8" i="8" s="1"/>
  <c r="L7" i="8"/>
  <c r="S7" i="8" s="1"/>
  <c r="L6" i="8"/>
  <c r="S6" i="8" s="1"/>
  <c r="L5" i="8"/>
  <c r="S5" i="8" s="1"/>
  <c r="M4" i="8"/>
  <c r="T4" i="8" s="1"/>
  <c r="I4" i="8"/>
  <c r="P4" i="8" s="1"/>
  <c r="U26" i="8"/>
  <c r="V29" i="8"/>
  <c r="U14" i="8"/>
  <c r="U12" i="8"/>
  <c r="S32" i="8"/>
  <c r="S29" i="8"/>
  <c r="U29" i="8"/>
  <c r="Q29" i="8"/>
  <c r="R25" i="8"/>
  <c r="U23" i="8"/>
  <c r="S23" i="8"/>
  <c r="V22" i="8"/>
  <c r="T22" i="8"/>
  <c r="P22" i="8"/>
  <c r="T20" i="8"/>
  <c r="V20" i="8"/>
  <c r="R20" i="8"/>
  <c r="T19" i="8"/>
  <c r="U18" i="8"/>
  <c r="S16" i="8"/>
  <c r="S13" i="8"/>
  <c r="S12" i="8"/>
  <c r="U27" i="8"/>
  <c r="S27" i="8"/>
  <c r="V26" i="8"/>
  <c r="T26" i="8"/>
  <c r="P26" i="8"/>
  <c r="T24" i="8"/>
  <c r="V24" i="8"/>
  <c r="R24" i="8"/>
  <c r="T23" i="8"/>
  <c r="U22" i="8"/>
  <c r="S20" i="8"/>
  <c r="S17" i="8"/>
  <c r="U17" i="8"/>
  <c r="Q17" i="8"/>
  <c r="S31" i="8"/>
  <c r="T30" i="8"/>
  <c r="P30" i="8"/>
  <c r="V28" i="8"/>
  <c r="R28" i="8"/>
  <c r="U21" i="8"/>
  <c r="Q21" i="8"/>
  <c r="S15" i="8"/>
  <c r="T32" i="8"/>
  <c r="V32" i="8"/>
  <c r="R32" i="8"/>
  <c r="T31" i="8"/>
  <c r="U30" i="8"/>
  <c r="U25" i="8"/>
  <c r="Q25" i="8"/>
  <c r="S19" i="8"/>
  <c r="T18" i="8"/>
  <c r="P18" i="8"/>
  <c r="V16" i="8"/>
  <c r="R16" i="8"/>
  <c r="U32" i="8"/>
  <c r="Q32" i="8"/>
  <c r="V31" i="8"/>
  <c r="R31" i="8"/>
  <c r="S30" i="8"/>
  <c r="T29" i="8"/>
  <c r="P29" i="8"/>
  <c r="U28" i="8"/>
  <c r="Q28" i="8"/>
  <c r="V27" i="8"/>
  <c r="R27" i="8"/>
  <c r="S26" i="8"/>
  <c r="T25" i="8"/>
  <c r="P25" i="8"/>
  <c r="U24" i="8"/>
  <c r="Q24" i="8"/>
  <c r="V23" i="8"/>
  <c r="R23" i="8"/>
  <c r="S22" i="8"/>
  <c r="T21" i="8"/>
  <c r="P21" i="8"/>
  <c r="U20" i="8"/>
  <c r="Q20" i="8"/>
  <c r="V19" i="8"/>
  <c r="R19" i="8"/>
  <c r="S18" i="8"/>
  <c r="T17" i="8"/>
  <c r="P17" i="8"/>
  <c r="U16" i="8"/>
  <c r="T3" i="8"/>
  <c r="S3" i="8"/>
  <c r="V3" i="8"/>
  <c r="R3" i="8"/>
  <c r="U3" i="8"/>
  <c r="Q3" i="8"/>
  <c r="P3" i="8"/>
  <c r="I2" i="6" l="1"/>
  <c r="J2" i="6" s="1"/>
  <c r="K2" i="6" s="1"/>
  <c r="L2" i="6" s="1"/>
  <c r="M2" i="6" s="1"/>
  <c r="N2" i="6" s="1"/>
  <c r="O2" i="6" s="1"/>
  <c r="H11" i="6"/>
  <c r="I11" i="6" s="1"/>
  <c r="J11" i="6" s="1"/>
  <c r="K11" i="6" s="1"/>
  <c r="L11" i="6" s="1"/>
  <c r="M11" i="6" s="1"/>
  <c r="N11" i="6" s="1"/>
  <c r="O11" i="6" s="1"/>
  <c r="H16" i="6"/>
  <c r="I16" i="6" s="1"/>
  <c r="J16" i="6" s="1"/>
  <c r="K16" i="6" s="1"/>
  <c r="L16" i="6" s="1"/>
  <c r="M16" i="6" s="1"/>
  <c r="N16" i="6" s="1"/>
  <c r="O16" i="6" s="1"/>
  <c r="H15" i="6"/>
  <c r="I15" i="6" s="1"/>
  <c r="J15" i="6" s="1"/>
  <c r="K15" i="6" s="1"/>
  <c r="L15" i="6" s="1"/>
  <c r="M15" i="6" s="1"/>
  <c r="N15" i="6" s="1"/>
  <c r="O15" i="6" s="1"/>
  <c r="H4" i="6"/>
  <c r="I4" i="6" s="1"/>
  <c r="J4" i="6" s="1"/>
  <c r="K4" i="6" s="1"/>
  <c r="L4" i="6" s="1"/>
  <c r="M4" i="6" s="1"/>
  <c r="N4" i="6" s="1"/>
  <c r="O4" i="6" s="1"/>
  <c r="H3" i="6"/>
  <c r="I3" i="6" s="1"/>
  <c r="J3" i="6" s="1"/>
  <c r="K3" i="6" s="1"/>
  <c r="L3" i="6" s="1"/>
  <c r="M3" i="6" s="1"/>
  <c r="N3" i="6" s="1"/>
  <c r="O3" i="6" s="1"/>
  <c r="H8" i="6"/>
  <c r="I8" i="6" s="1"/>
  <c r="J8" i="6" s="1"/>
  <c r="K8" i="6" s="1"/>
  <c r="L8" i="6" s="1"/>
  <c r="M8" i="6" s="1"/>
  <c r="N8" i="6" s="1"/>
  <c r="O8" i="6" s="1"/>
  <c r="H7" i="6"/>
  <c r="I7" i="6" s="1"/>
  <c r="J7" i="6" s="1"/>
  <c r="K7" i="6" s="1"/>
  <c r="L7" i="6" s="1"/>
  <c r="M7" i="6" s="1"/>
  <c r="N7" i="6" s="1"/>
  <c r="O7" i="6" s="1"/>
  <c r="H12" i="6"/>
  <c r="I12" i="6" s="1"/>
  <c r="J12" i="6" s="1"/>
  <c r="K12" i="6" s="1"/>
  <c r="L12" i="6" s="1"/>
  <c r="M12" i="6" s="1"/>
  <c r="N12" i="6" s="1"/>
  <c r="O12" i="6" s="1"/>
</calcChain>
</file>

<file path=xl/comments1.xml><?xml version="1.0" encoding="utf-8"?>
<comments xmlns="http://schemas.openxmlformats.org/spreadsheetml/2006/main">
  <authors>
    <author>作者</author>
  </authors>
  <commentList>
    <comment ref="A16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不喜欢-1
喜欢1
指向不明0</t>
        </r>
      </text>
    </comment>
  </commentList>
</comments>
</file>

<file path=xl/sharedStrings.xml><?xml version="1.0" encoding="utf-8"?>
<sst xmlns="http://schemas.openxmlformats.org/spreadsheetml/2006/main" count="282" uniqueCount="187">
  <si>
    <t>色泽</t>
  </si>
  <si>
    <t>表观状态</t>
  </si>
  <si>
    <t>复水性</t>
  </si>
  <si>
    <t>光滑性</t>
  </si>
  <si>
    <t>适口性</t>
  </si>
  <si>
    <t>韧性</t>
  </si>
  <si>
    <t>粘性</t>
  </si>
  <si>
    <t>耐泡性</t>
  </si>
  <si>
    <t>AVG</t>
  </si>
  <si>
    <t>没有</t>
  </si>
  <si>
    <r>
      <rPr>
        <sz val="12"/>
        <rFont val="宋体"/>
        <family val="3"/>
        <charset val="134"/>
      </rPr>
      <t>测试员</t>
    </r>
    <r>
      <rPr>
        <sz val="12"/>
        <rFont val="Times New Roman"/>
        <family val="1"/>
      </rPr>
      <t>1</t>
    </r>
    <r>
      <rPr>
        <sz val="12"/>
        <rFont val="宋体"/>
        <family val="3"/>
        <charset val="134"/>
      </rPr>
      <t>号</t>
    </r>
    <phoneticPr fontId="1" type="noConversion"/>
  </si>
  <si>
    <r>
      <rPr>
        <sz val="12"/>
        <rFont val="宋体"/>
        <family val="3"/>
        <charset val="134"/>
      </rPr>
      <t>测试员</t>
    </r>
    <r>
      <rPr>
        <sz val="12"/>
        <rFont val="Times New Roman"/>
        <family val="1"/>
      </rPr>
      <t>2号</t>
    </r>
    <r>
      <rPr>
        <sz val="12"/>
        <rFont val="宋体"/>
        <family val="3"/>
        <charset val="134"/>
      </rPr>
      <t/>
    </r>
  </si>
  <si>
    <r>
      <rPr>
        <sz val="12"/>
        <rFont val="宋体"/>
        <family val="3"/>
        <charset val="134"/>
      </rPr>
      <t>测试员</t>
    </r>
    <r>
      <rPr>
        <sz val="12"/>
        <rFont val="Times New Roman"/>
        <family val="1"/>
      </rPr>
      <t>3号</t>
    </r>
    <r>
      <rPr>
        <sz val="12"/>
        <rFont val="宋体"/>
        <family val="3"/>
        <charset val="134"/>
      </rPr>
      <t/>
    </r>
  </si>
  <si>
    <r>
      <rPr>
        <sz val="12"/>
        <rFont val="宋体"/>
        <family val="3"/>
        <charset val="134"/>
      </rPr>
      <t>测试员</t>
    </r>
    <r>
      <rPr>
        <sz val="12"/>
        <rFont val="Times New Roman"/>
        <family val="1"/>
      </rPr>
      <t>4号</t>
    </r>
    <r>
      <rPr>
        <sz val="12"/>
        <rFont val="宋体"/>
        <family val="3"/>
        <charset val="134"/>
      </rPr>
      <t/>
    </r>
  </si>
  <si>
    <r>
      <rPr>
        <sz val="12"/>
        <rFont val="宋体"/>
        <family val="3"/>
        <charset val="134"/>
      </rPr>
      <t>测试员</t>
    </r>
    <r>
      <rPr>
        <sz val="12"/>
        <rFont val="Times New Roman"/>
        <family val="1"/>
      </rPr>
      <t>5号</t>
    </r>
    <r>
      <rPr>
        <sz val="12"/>
        <rFont val="宋体"/>
        <family val="3"/>
        <charset val="134"/>
      </rPr>
      <t/>
    </r>
  </si>
  <si>
    <r>
      <rPr>
        <sz val="12"/>
        <rFont val="宋体"/>
        <family val="3"/>
        <charset val="134"/>
      </rPr>
      <t>测试员</t>
    </r>
    <r>
      <rPr>
        <sz val="12"/>
        <rFont val="Times New Roman"/>
        <family val="1"/>
      </rPr>
      <t>6号</t>
    </r>
    <r>
      <rPr>
        <sz val="12"/>
        <rFont val="宋体"/>
        <family val="3"/>
        <charset val="134"/>
      </rPr>
      <t/>
    </r>
  </si>
  <si>
    <t>方便面编号1002</t>
  </si>
  <si>
    <t>方便面编号1003</t>
  </si>
  <si>
    <t>方便面编号1004</t>
  </si>
  <si>
    <t>方便面编号1005</t>
  </si>
  <si>
    <t>方便面编号1006</t>
  </si>
  <si>
    <t>样品</t>
  </si>
  <si>
    <t>风味</t>
  </si>
  <si>
    <t>规格</t>
  </si>
  <si>
    <t>庖丁时蔬</t>
  </si>
  <si>
    <t>袋装75g</t>
  </si>
  <si>
    <t>西红柿牛腩</t>
  </si>
  <si>
    <t>加宽</t>
  </si>
  <si>
    <t>BJ20071025262</t>
  </si>
  <si>
    <t>酱香排骨</t>
  </si>
  <si>
    <t>海鲜八珍</t>
  </si>
  <si>
    <t>香辣原汁牛肉</t>
  </si>
  <si>
    <t>类型</t>
  </si>
  <si>
    <t>今麦郎弹面（辣煌尚）</t>
  </si>
  <si>
    <t>四川麻辣牛肉味</t>
  </si>
  <si>
    <r>
      <t>桶装</t>
    </r>
    <r>
      <rPr>
        <sz val="12"/>
        <color indexed="8"/>
        <rFont val="Times New Roman"/>
        <family val="1"/>
      </rPr>
      <t>90g</t>
    </r>
  </si>
  <si>
    <t>重庆水煮肉片味</t>
  </si>
  <si>
    <r>
      <t>袋装</t>
    </r>
    <r>
      <rPr>
        <sz val="12"/>
        <rFont val="Times New Roman"/>
        <family val="1"/>
      </rPr>
      <t>92g</t>
    </r>
  </si>
  <si>
    <t>今野拉面</t>
  </si>
  <si>
    <t>红烧排骨面</t>
  </si>
  <si>
    <r>
      <t>袋装</t>
    </r>
    <r>
      <rPr>
        <sz val="12"/>
        <rFont val="Times New Roman"/>
        <family val="1"/>
      </rPr>
      <t>90g</t>
    </r>
  </si>
  <si>
    <r>
      <t>小康家庭</t>
    </r>
    <r>
      <rPr>
        <sz val="12"/>
        <color indexed="8"/>
        <rFont val="Times New Roman"/>
        <family val="1"/>
      </rPr>
      <t>100</t>
    </r>
  </si>
  <si>
    <t>麻辣牛肉面</t>
  </si>
  <si>
    <r>
      <t>袋装</t>
    </r>
    <r>
      <rPr>
        <sz val="12"/>
        <color indexed="8"/>
        <rFont val="Times New Roman"/>
        <family val="1"/>
      </rPr>
      <t>80g</t>
    </r>
  </si>
  <si>
    <t>六丁目</t>
  </si>
  <si>
    <t>红烧牛肉面</t>
  </si>
  <si>
    <r>
      <t>袋装</t>
    </r>
    <r>
      <rPr>
        <sz val="12"/>
        <rFont val="Times New Roman"/>
        <family val="1"/>
      </rPr>
      <t>65g</t>
    </r>
  </si>
  <si>
    <r>
      <t>A</t>
    </r>
    <r>
      <rPr>
        <sz val="11"/>
        <color theme="1"/>
        <rFont val="宋体"/>
        <family val="2"/>
        <scheme val="minor"/>
      </rPr>
      <t>区麦场（非油炸）</t>
    </r>
  </si>
  <si>
    <t>冬笋三黄鸡面</t>
  </si>
  <si>
    <r>
      <t>袋装</t>
    </r>
    <r>
      <rPr>
        <sz val="12"/>
        <rFont val="Times New Roman"/>
        <family val="1"/>
      </rPr>
      <t>75g</t>
    </r>
  </si>
  <si>
    <t>是否加宽</t>
    <phoneticPr fontId="1" type="noConversion"/>
  </si>
  <si>
    <t>T20070625111</t>
  </si>
  <si>
    <t>袋装90g</t>
  </si>
  <si>
    <t>T20070912112</t>
  </si>
  <si>
    <t>T20070917102</t>
  </si>
  <si>
    <t>烧烤牛肉面</t>
  </si>
  <si>
    <t>T20070922112</t>
  </si>
  <si>
    <t>西红柿炖牛腩面</t>
  </si>
  <si>
    <t>T20071011102</t>
  </si>
  <si>
    <t>香辣牛肉面</t>
  </si>
  <si>
    <t>T20071017122</t>
  </si>
  <si>
    <t>豉香辣排面</t>
  </si>
  <si>
    <t>[河北]200706272</t>
  </si>
  <si>
    <t>大骨面-酱香猪骨味</t>
  </si>
  <si>
    <t>袋装86g</t>
  </si>
  <si>
    <r>
      <t>[</t>
    </r>
    <r>
      <rPr>
        <sz val="11"/>
        <color theme="1"/>
        <rFont val="宋体"/>
        <family val="2"/>
        <scheme val="minor"/>
      </rPr>
      <t>河北</t>
    </r>
    <r>
      <rPr>
        <sz val="12"/>
        <rFont val="Times New Roman"/>
        <family val="1"/>
      </rPr>
      <t>]200708201</t>
    </r>
  </si>
  <si>
    <t>大骨面-酱香牛骨味</t>
  </si>
  <si>
    <r>
      <t>[</t>
    </r>
    <r>
      <rPr>
        <sz val="11"/>
        <color theme="1"/>
        <rFont val="宋体"/>
        <family val="2"/>
        <scheme val="minor"/>
      </rPr>
      <t>河北</t>
    </r>
    <r>
      <rPr>
        <sz val="12"/>
        <rFont val="Times New Roman"/>
        <family val="1"/>
      </rPr>
      <t>]200710212</t>
    </r>
  </si>
  <si>
    <r>
      <t>大骨面</t>
    </r>
    <r>
      <rPr>
        <sz val="12"/>
        <rFont val="Times New Roman"/>
        <family val="1"/>
      </rPr>
      <t>-</t>
    </r>
    <r>
      <rPr>
        <sz val="11"/>
        <color theme="1"/>
        <rFont val="宋体"/>
        <family val="2"/>
        <scheme val="minor"/>
      </rPr>
      <t>大骨鸡汁味</t>
    </r>
  </si>
  <si>
    <r>
      <t>袋装</t>
    </r>
    <r>
      <rPr>
        <sz val="12"/>
        <rFont val="Times New Roman"/>
        <family val="1"/>
      </rPr>
      <t>100g</t>
    </r>
  </si>
  <si>
    <r>
      <t>[</t>
    </r>
    <r>
      <rPr>
        <sz val="11"/>
        <color theme="1"/>
        <rFont val="宋体"/>
        <family val="2"/>
        <scheme val="minor"/>
      </rPr>
      <t>河北</t>
    </r>
    <r>
      <rPr>
        <sz val="12"/>
        <rFont val="Times New Roman"/>
        <family val="1"/>
      </rPr>
      <t>]200709122</t>
    </r>
  </si>
  <si>
    <t>袋装98g</t>
  </si>
  <si>
    <r>
      <t>[</t>
    </r>
    <r>
      <rPr>
        <sz val="11"/>
        <color theme="1"/>
        <rFont val="宋体"/>
        <family val="2"/>
        <scheme val="minor"/>
      </rPr>
      <t>河北</t>
    </r>
    <r>
      <rPr>
        <sz val="12"/>
        <rFont val="Times New Roman"/>
        <family val="1"/>
      </rPr>
      <t>]200710262</t>
    </r>
  </si>
  <si>
    <r>
      <t>大骨面</t>
    </r>
    <r>
      <rPr>
        <sz val="12"/>
        <rFont val="Times New Roman"/>
        <family val="1"/>
      </rPr>
      <t>-</t>
    </r>
    <r>
      <rPr>
        <sz val="11"/>
        <color theme="1"/>
        <rFont val="宋体"/>
        <family val="2"/>
        <scheme val="minor"/>
      </rPr>
      <t>原汁猪骨味</t>
    </r>
  </si>
  <si>
    <r>
      <t>袋装</t>
    </r>
    <r>
      <rPr>
        <sz val="12"/>
        <rFont val="Times New Roman"/>
        <family val="1"/>
      </rPr>
      <t>86g</t>
    </r>
  </si>
  <si>
    <r>
      <t>[</t>
    </r>
    <r>
      <rPr>
        <sz val="11"/>
        <color theme="1"/>
        <rFont val="宋体"/>
        <family val="2"/>
        <scheme val="minor"/>
      </rPr>
      <t>河北</t>
    </r>
    <r>
      <rPr>
        <sz val="12"/>
        <rFont val="Times New Roman"/>
        <family val="1"/>
      </rPr>
      <t>]200710182</t>
    </r>
  </si>
  <si>
    <r>
      <t>大骨面</t>
    </r>
    <r>
      <rPr>
        <sz val="12"/>
        <rFont val="Times New Roman"/>
        <family val="1"/>
      </rPr>
      <t>-</t>
    </r>
    <r>
      <rPr>
        <sz val="11"/>
        <color theme="1"/>
        <rFont val="宋体"/>
        <family val="2"/>
        <scheme val="minor"/>
      </rPr>
      <t>原汁牛骨味</t>
    </r>
  </si>
  <si>
    <t>20070620SY</t>
  </si>
  <si>
    <t>葱爆牛肉面</t>
  </si>
  <si>
    <t>袋装85g</t>
  </si>
  <si>
    <t>20070824SY</t>
  </si>
  <si>
    <t>大酱牛肉面</t>
  </si>
  <si>
    <t>20070831SY</t>
  </si>
  <si>
    <t>酸菜炖排骨味面</t>
  </si>
  <si>
    <t>20070912SY</t>
  </si>
  <si>
    <t>香辣蟹味面</t>
  </si>
  <si>
    <t>20071007ZZA23</t>
  </si>
  <si>
    <t>20071011SY</t>
  </si>
  <si>
    <t>花椒精180</t>
    <phoneticPr fontId="1" type="noConversion"/>
  </si>
  <si>
    <t>青花椒油100</t>
    <phoneticPr fontId="1" type="noConversion"/>
  </si>
  <si>
    <t>合成麻素100</t>
    <phoneticPr fontId="1" type="noConversion"/>
  </si>
  <si>
    <t>超临界花椒精101</t>
    <phoneticPr fontId="1" type="noConversion"/>
  </si>
  <si>
    <t>电流感</t>
    <phoneticPr fontId="1" type="noConversion"/>
  </si>
  <si>
    <t>麻木感</t>
    <phoneticPr fontId="1" type="noConversion"/>
  </si>
  <si>
    <t>涩感</t>
    <phoneticPr fontId="1" type="noConversion"/>
  </si>
  <si>
    <t>针刺感</t>
    <phoneticPr fontId="1" type="noConversion"/>
  </si>
  <si>
    <t>振动感</t>
    <phoneticPr fontId="1" type="noConversion"/>
  </si>
  <si>
    <t>垂涎感</t>
    <phoneticPr fontId="1" type="noConversion"/>
  </si>
  <si>
    <t>灼伤感</t>
    <phoneticPr fontId="1" type="noConversion"/>
  </si>
  <si>
    <t>方便面编号1001</t>
    <phoneticPr fontId="1" type="noConversion"/>
  </si>
  <si>
    <t>方便面编号1007</t>
  </si>
  <si>
    <t>方便面编号1008</t>
  </si>
  <si>
    <t>方便面编号1009</t>
  </si>
  <si>
    <t>方便面编号1010</t>
  </si>
  <si>
    <t>方便面编号1011</t>
  </si>
  <si>
    <t>方便面编号1012</t>
  </si>
  <si>
    <t>方便面编号1013</t>
  </si>
  <si>
    <t>方便面编号1014</t>
  </si>
  <si>
    <t>方便面编号1015</t>
  </si>
  <si>
    <t>方便面编号1016</t>
  </si>
  <si>
    <t>用户1号</t>
    <phoneticPr fontId="1" type="noConversion"/>
  </si>
  <si>
    <t>用户2号</t>
  </si>
  <si>
    <t>用户3号</t>
  </si>
  <si>
    <t>用户4号</t>
  </si>
  <si>
    <t>用户5号</t>
  </si>
  <si>
    <t>用户6号</t>
  </si>
  <si>
    <t>用户7号</t>
  </si>
  <si>
    <t>用户8号</t>
  </si>
  <si>
    <t>用户9号</t>
  </si>
  <si>
    <t>用户10号</t>
  </si>
  <si>
    <t>用户11号</t>
  </si>
  <si>
    <t>用户12号</t>
  </si>
  <si>
    <t>方便面编号1017</t>
  </si>
  <si>
    <t>方便面编号1018</t>
  </si>
  <si>
    <t>方便面编号1019</t>
  </si>
  <si>
    <t>方便面编号1020</t>
  </si>
  <si>
    <t>方便面编号1021</t>
  </si>
  <si>
    <t>方便面编号1022</t>
  </si>
  <si>
    <t>方便面编号1023</t>
  </si>
  <si>
    <t>方便面编号1024</t>
  </si>
  <si>
    <t>方便面编号1025</t>
  </si>
  <si>
    <t>方便面编号1026</t>
  </si>
  <si>
    <t>方便面编号1027</t>
  </si>
  <si>
    <t>方便面编号1028</t>
  </si>
  <si>
    <t>方便面编号1029</t>
  </si>
  <si>
    <t>方便面编号1030</t>
  </si>
  <si>
    <t>5min</t>
    <phoneticPr fontId="1" type="noConversion"/>
  </si>
  <si>
    <t>10min</t>
    <phoneticPr fontId="1" type="noConversion"/>
  </si>
  <si>
    <t>15min</t>
  </si>
  <si>
    <t>20min</t>
  </si>
  <si>
    <t>25min</t>
  </si>
  <si>
    <t>30min</t>
  </si>
  <si>
    <t>35min</t>
  </si>
  <si>
    <t>麻感频度</t>
    <phoneticPr fontId="1" type="noConversion"/>
  </si>
  <si>
    <t>涩感频度</t>
    <phoneticPr fontId="1" type="noConversion"/>
  </si>
  <si>
    <t>辣感频度</t>
    <phoneticPr fontId="1" type="noConversion"/>
  </si>
  <si>
    <t>随机的，如果用它生成图形肯定不准</t>
    <phoneticPr fontId="1" type="noConversion"/>
  </si>
  <si>
    <t>10s</t>
    <phoneticPr fontId="1" type="noConversion"/>
  </si>
  <si>
    <t>40s</t>
    <phoneticPr fontId="1" type="noConversion"/>
  </si>
  <si>
    <t>70s</t>
  </si>
  <si>
    <t>100s</t>
  </si>
  <si>
    <t>130s</t>
  </si>
  <si>
    <t>160s</t>
  </si>
  <si>
    <t>190s</t>
  </si>
  <si>
    <t>220s</t>
  </si>
  <si>
    <t>250s</t>
  </si>
  <si>
    <t>280s</t>
  </si>
  <si>
    <t>310s</t>
  </si>
  <si>
    <t>340s</t>
  </si>
  <si>
    <t>370s</t>
  </si>
  <si>
    <t>0s</t>
    <phoneticPr fontId="1" type="noConversion"/>
  </si>
  <si>
    <t>400s</t>
  </si>
  <si>
    <t>#这个数据编的稍微用了点心，差不多是上抛曲线的样子</t>
    <phoneticPr fontId="1" type="noConversion"/>
  </si>
  <si>
    <t>#有时候可能会出bug,比如数据变成负数了。</t>
    <phoneticPr fontId="1" type="noConversion"/>
  </si>
  <si>
    <t>#这时候查新刷新就ok，以后有时间具体解决</t>
    <phoneticPr fontId="1" type="noConversion"/>
  </si>
  <si>
    <t>#方便面在某时刻由同一个人得出的口味数据</t>
    <phoneticPr fontId="1" type="noConversion"/>
  </si>
  <si>
    <t>描述词</t>
    <phoneticPr fontId="1" type="noConversion"/>
  </si>
  <si>
    <t>强度顺序</t>
    <phoneticPr fontId="1" type="noConversion"/>
  </si>
  <si>
    <t>斯科维尔指数</t>
    <phoneticPr fontId="1" type="noConversion"/>
  </si>
  <si>
    <t>麻度等级</t>
    <phoneticPr fontId="1" type="noConversion"/>
  </si>
  <si>
    <t>一</t>
    <phoneticPr fontId="1" type="noConversion"/>
  </si>
  <si>
    <t>二</t>
    <phoneticPr fontId="1" type="noConversion"/>
  </si>
  <si>
    <t>三</t>
  </si>
  <si>
    <t>四</t>
  </si>
  <si>
    <t>五</t>
  </si>
  <si>
    <t>十</t>
    <phoneticPr fontId="1" type="noConversion"/>
  </si>
  <si>
    <t>庖丁时蔬</t>
    <phoneticPr fontId="1" type="noConversion"/>
  </si>
  <si>
    <t>厂商</t>
    <phoneticPr fontId="1" type="noConversion"/>
  </si>
  <si>
    <t>五谷道场</t>
  </si>
  <si>
    <t>今麦郎</t>
  </si>
  <si>
    <t>康师傅</t>
  </si>
  <si>
    <t>白象</t>
  </si>
  <si>
    <t>统一</t>
    <phoneticPr fontId="1" type="noConversion"/>
  </si>
  <si>
    <t>浓香排骨面</t>
    <phoneticPr fontId="1" type="noConversion"/>
  </si>
  <si>
    <t>编号</t>
    <phoneticPr fontId="1" type="noConversion"/>
  </si>
  <si>
    <t>五谷道场</t>
    <phoneticPr fontId="1" type="noConversion"/>
  </si>
  <si>
    <t>产品编号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</si>
</sst>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"/>
    <numFmt numFmtId="177" formatCode="0_);[Red]\(0\)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Times New Roman"/>
      <family val="1"/>
    </font>
    <font>
      <sz val="12"/>
      <name val="宋体"/>
      <family val="3"/>
      <charset val="134"/>
    </font>
    <font>
      <sz val="12"/>
      <color indexed="8"/>
      <name val="Times New Roman"/>
      <family val="1"/>
    </font>
    <font>
      <sz val="12"/>
      <color indexed="8"/>
      <name val="宋体"/>
      <family val="3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12" fontId="2" fillId="0" borderId="1" xfId="0" applyNumberFormat="1" applyFont="1" applyFill="1" applyBorder="1" applyAlignment="1">
      <alignment horizontal="center"/>
    </xf>
    <xf numFmtId="176" fontId="0" fillId="0" borderId="0" xfId="0" applyNumberFormat="1" applyFill="1" applyBorder="1" applyAlignment="1">
      <alignment horizontal="center"/>
    </xf>
    <xf numFmtId="176" fontId="0" fillId="0" borderId="2" xfId="0" applyNumberFormat="1" applyFill="1" applyBorder="1" applyAlignment="1">
      <alignment horizontal="center"/>
    </xf>
    <xf numFmtId="176" fontId="0" fillId="0" borderId="3" xfId="0" applyNumberFormat="1" applyFill="1" applyBorder="1" applyAlignment="1">
      <alignment horizontal="center"/>
    </xf>
    <xf numFmtId="0" fontId="2" fillId="0" borderId="3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77" fontId="0" fillId="0" borderId="3" xfId="0" applyNumberFormat="1" applyFill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177" fontId="5" fillId="0" borderId="3" xfId="0" applyNumberFormat="1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177" fontId="0" fillId="0" borderId="3" xfId="0" applyNumberFormat="1" applyFont="1" applyFill="1" applyBorder="1" applyAlignment="1">
      <alignment horizontal="center" vertical="center"/>
    </xf>
    <xf numFmtId="177" fontId="2" fillId="0" borderId="3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8"/>
  <sheetViews>
    <sheetView workbookViewId="0"/>
  </sheetViews>
  <sheetFormatPr defaultRowHeight="13.5" x14ac:dyDescent="0.15"/>
  <cols>
    <col min="1" max="2" width="9" customWidth="1"/>
  </cols>
  <sheetData>
    <row r="1" spans="1:57" ht="15.75" x14ac:dyDescent="0.25">
      <c r="A1" s="1"/>
      <c r="B1" s="2" t="s">
        <v>0</v>
      </c>
      <c r="C1" s="2"/>
      <c r="D1" s="2"/>
      <c r="E1" s="2"/>
      <c r="F1" s="2"/>
      <c r="G1" s="3"/>
      <c r="H1" s="4"/>
      <c r="I1" s="2" t="s">
        <v>1</v>
      </c>
      <c r="J1" s="2"/>
      <c r="K1" s="2"/>
      <c r="L1" s="2"/>
      <c r="M1" s="2"/>
      <c r="N1" s="3"/>
      <c r="O1" s="5"/>
      <c r="P1" s="2" t="s">
        <v>2</v>
      </c>
      <c r="Q1" s="2"/>
      <c r="R1" s="2"/>
      <c r="S1" s="2"/>
      <c r="T1" s="2"/>
      <c r="U1" s="3"/>
      <c r="V1" s="2"/>
      <c r="W1" s="2" t="s">
        <v>3</v>
      </c>
      <c r="X1" s="2"/>
      <c r="Y1" s="2"/>
      <c r="Z1" s="2"/>
      <c r="AA1" s="2"/>
      <c r="AB1" s="3"/>
      <c r="AC1" s="2"/>
      <c r="AD1" s="2" t="s">
        <v>4</v>
      </c>
      <c r="AE1" s="2"/>
      <c r="AF1" s="2"/>
      <c r="AG1" s="2"/>
      <c r="AH1" s="2"/>
      <c r="AI1" s="3"/>
      <c r="AJ1" s="2"/>
      <c r="AK1" s="2" t="s">
        <v>5</v>
      </c>
      <c r="AL1" s="2"/>
      <c r="AM1" s="2"/>
      <c r="AN1" s="2"/>
      <c r="AO1" s="2"/>
      <c r="AP1" s="3"/>
      <c r="AQ1" s="2"/>
      <c r="AR1" s="2" t="s">
        <v>6</v>
      </c>
      <c r="AS1" s="2"/>
      <c r="AT1" s="2"/>
      <c r="AU1" s="2"/>
      <c r="AV1" s="2"/>
      <c r="AW1" s="3"/>
      <c r="AX1" s="2"/>
      <c r="AY1" s="2" t="s">
        <v>7</v>
      </c>
      <c r="AZ1" s="2"/>
      <c r="BA1" s="2"/>
      <c r="BB1" s="2"/>
      <c r="BC1" s="2"/>
      <c r="BD1" s="3"/>
      <c r="BE1" s="2"/>
    </row>
    <row r="2" spans="1:57" ht="15.75" x14ac:dyDescent="0.25">
      <c r="A2" s="1"/>
      <c r="B2" s="2">
        <v>1001</v>
      </c>
      <c r="C2" s="2">
        <v>1002</v>
      </c>
      <c r="D2" s="2">
        <v>1003</v>
      </c>
      <c r="E2" s="2">
        <v>1004</v>
      </c>
      <c r="F2" s="2">
        <v>1005</v>
      </c>
      <c r="G2" s="2">
        <v>1006</v>
      </c>
      <c r="H2" s="6" t="s">
        <v>8</v>
      </c>
      <c r="I2" s="2">
        <v>1001</v>
      </c>
      <c r="J2" s="2">
        <v>1002</v>
      </c>
      <c r="K2" s="2">
        <v>1003</v>
      </c>
      <c r="L2" s="2">
        <v>1004</v>
      </c>
      <c r="M2" s="2">
        <v>1005</v>
      </c>
      <c r="N2" s="2">
        <v>1006</v>
      </c>
      <c r="O2" s="5" t="s">
        <v>8</v>
      </c>
      <c r="P2" s="2">
        <v>1001</v>
      </c>
      <c r="Q2" s="2">
        <v>1002</v>
      </c>
      <c r="R2" s="2">
        <v>1003</v>
      </c>
      <c r="S2" s="2">
        <v>1004</v>
      </c>
      <c r="T2" s="2">
        <v>1005</v>
      </c>
      <c r="U2" s="2">
        <v>1006</v>
      </c>
      <c r="V2" s="5" t="s">
        <v>8</v>
      </c>
      <c r="W2" s="2">
        <v>1001</v>
      </c>
      <c r="X2" s="2">
        <v>1002</v>
      </c>
      <c r="Y2" s="2">
        <v>1003</v>
      </c>
      <c r="Z2" s="2">
        <v>1004</v>
      </c>
      <c r="AA2" s="2">
        <v>1005</v>
      </c>
      <c r="AB2" s="2">
        <v>1006</v>
      </c>
      <c r="AC2" s="5" t="s">
        <v>8</v>
      </c>
      <c r="AD2" s="2">
        <v>1001</v>
      </c>
      <c r="AE2" s="2">
        <v>1002</v>
      </c>
      <c r="AF2" s="2">
        <v>1003</v>
      </c>
      <c r="AG2" s="2">
        <v>1004</v>
      </c>
      <c r="AH2" s="2">
        <v>1005</v>
      </c>
      <c r="AI2" s="2">
        <v>1006</v>
      </c>
      <c r="AJ2" s="5" t="s">
        <v>8</v>
      </c>
      <c r="AK2" s="2">
        <v>1001</v>
      </c>
      <c r="AL2" s="2">
        <v>1002</v>
      </c>
      <c r="AM2" s="2">
        <v>1003</v>
      </c>
      <c r="AN2" s="2">
        <v>1004</v>
      </c>
      <c r="AO2" s="2">
        <v>1005</v>
      </c>
      <c r="AP2" s="2">
        <v>1006</v>
      </c>
      <c r="AQ2" s="5" t="s">
        <v>8</v>
      </c>
      <c r="AR2" s="2">
        <v>1001</v>
      </c>
      <c r="AS2" s="2">
        <v>1002</v>
      </c>
      <c r="AT2" s="2">
        <v>1003</v>
      </c>
      <c r="AU2" s="2">
        <v>1004</v>
      </c>
      <c r="AV2" s="2">
        <v>1005</v>
      </c>
      <c r="AW2" s="2">
        <v>1006</v>
      </c>
      <c r="AX2" s="5" t="s">
        <v>8</v>
      </c>
      <c r="AY2" s="2">
        <v>1001</v>
      </c>
      <c r="AZ2" s="2">
        <v>1002</v>
      </c>
      <c r="BA2" s="2">
        <v>1003</v>
      </c>
      <c r="BB2" s="2">
        <v>1004</v>
      </c>
      <c r="BC2" s="2">
        <v>1005</v>
      </c>
      <c r="BD2" s="2">
        <v>1006</v>
      </c>
      <c r="BE2" s="5" t="s">
        <v>8</v>
      </c>
    </row>
    <row r="3" spans="1:57" ht="15.75" x14ac:dyDescent="0.25">
      <c r="A3" s="7" t="s">
        <v>10</v>
      </c>
      <c r="B3" s="8">
        <v>8</v>
      </c>
      <c r="C3" s="8">
        <v>7</v>
      </c>
      <c r="D3" s="8">
        <v>7.8</v>
      </c>
      <c r="E3" s="8">
        <v>7</v>
      </c>
      <c r="F3" s="8">
        <v>6</v>
      </c>
      <c r="G3" s="9">
        <v>8.5</v>
      </c>
      <c r="H3" s="10">
        <f t="shared" ref="H3:H8" si="0">AVERAGE(B3:G3)</f>
        <v>7.3833333333333329</v>
      </c>
      <c r="I3" s="8">
        <v>8</v>
      </c>
      <c r="J3" s="8">
        <v>8</v>
      </c>
      <c r="K3" s="8">
        <v>8</v>
      </c>
      <c r="L3" s="8">
        <v>8</v>
      </c>
      <c r="M3" s="8">
        <v>9</v>
      </c>
      <c r="N3" s="9">
        <v>8</v>
      </c>
      <c r="O3" s="8">
        <f t="shared" ref="O3:O8" si="1">AVERAGE(I3:N3)</f>
        <v>8.1666666666666661</v>
      </c>
      <c r="P3" s="8">
        <v>4.8</v>
      </c>
      <c r="Q3" s="8">
        <v>4.3</v>
      </c>
      <c r="R3" s="8">
        <v>4.3</v>
      </c>
      <c r="S3" s="8">
        <v>4.2</v>
      </c>
      <c r="T3" s="8">
        <v>4.3</v>
      </c>
      <c r="U3" s="9">
        <v>4.3</v>
      </c>
      <c r="V3" s="8">
        <f t="shared" ref="V3:V8" si="2">AVERAGE(P3:U3)</f>
        <v>4.3666666666666663</v>
      </c>
      <c r="W3" s="8">
        <v>4.9000000000000004</v>
      </c>
      <c r="X3" s="8">
        <v>4.3</v>
      </c>
      <c r="Y3" s="8">
        <v>4.0999999999999996</v>
      </c>
      <c r="Z3" s="8">
        <v>4.4000000000000004</v>
      </c>
      <c r="AA3" s="8">
        <v>4.7</v>
      </c>
      <c r="AB3" s="9">
        <v>3.8</v>
      </c>
      <c r="AC3" s="8">
        <f t="shared" ref="AC3:AC8" si="3">AVERAGE(W3:AB3)</f>
        <v>4.3666666666666663</v>
      </c>
      <c r="AD3" s="8">
        <v>18</v>
      </c>
      <c r="AE3" s="8">
        <v>19</v>
      </c>
      <c r="AF3" s="8">
        <v>19</v>
      </c>
      <c r="AG3" s="8">
        <v>17</v>
      </c>
      <c r="AH3" s="8">
        <v>18</v>
      </c>
      <c r="AI3" s="9">
        <v>17</v>
      </c>
      <c r="AJ3" s="8">
        <f t="shared" ref="AJ3:AJ8" si="4">AVERAGE(AD3:AI3)</f>
        <v>18</v>
      </c>
      <c r="AK3" s="8">
        <v>21</v>
      </c>
      <c r="AL3" s="8">
        <v>18</v>
      </c>
      <c r="AM3" s="8">
        <v>21</v>
      </c>
      <c r="AN3" s="8">
        <v>21</v>
      </c>
      <c r="AO3" s="8">
        <v>20</v>
      </c>
      <c r="AP3" s="9">
        <v>16</v>
      </c>
      <c r="AQ3" s="8">
        <f t="shared" ref="AQ3:AQ8" si="5">AVERAGE(AK3:AP3)</f>
        <v>19.5</v>
      </c>
      <c r="AR3" s="8">
        <v>18</v>
      </c>
      <c r="AS3" s="8">
        <v>18</v>
      </c>
      <c r="AT3" s="8">
        <v>17</v>
      </c>
      <c r="AU3" s="8">
        <v>17</v>
      </c>
      <c r="AV3" s="8">
        <v>19</v>
      </c>
      <c r="AW3" s="9">
        <v>17</v>
      </c>
      <c r="AX3" s="8">
        <f t="shared" ref="AX3:AX8" si="6">AVERAGE(AR3:AW3)</f>
        <v>17.666666666666668</v>
      </c>
      <c r="AY3" s="8">
        <v>4.4000000000000004</v>
      </c>
      <c r="AZ3" s="8">
        <v>4.2</v>
      </c>
      <c r="BA3" s="8" t="s">
        <v>9</v>
      </c>
      <c r="BB3" s="8">
        <v>4.4000000000000004</v>
      </c>
      <c r="BC3" s="8">
        <v>4.3</v>
      </c>
      <c r="BD3" s="9">
        <v>3.7</v>
      </c>
      <c r="BE3" s="8">
        <f t="shared" ref="BE3:BE8" si="7">AVERAGE(AY3:BD3)</f>
        <v>4.2</v>
      </c>
    </row>
    <row r="4" spans="1:57" ht="15.75" x14ac:dyDescent="0.25">
      <c r="A4" s="7" t="s">
        <v>11</v>
      </c>
      <c r="B4" s="8">
        <v>8</v>
      </c>
      <c r="C4" s="8">
        <v>8.5</v>
      </c>
      <c r="D4" s="8">
        <v>8</v>
      </c>
      <c r="E4" s="8">
        <v>8</v>
      </c>
      <c r="F4" s="8">
        <v>8</v>
      </c>
      <c r="G4" s="9">
        <v>9</v>
      </c>
      <c r="H4" s="10">
        <f t="shared" si="0"/>
        <v>8.25</v>
      </c>
      <c r="I4" s="8">
        <v>8</v>
      </c>
      <c r="J4" s="8">
        <v>8.5</v>
      </c>
      <c r="K4" s="8">
        <v>8.9</v>
      </c>
      <c r="L4" s="8">
        <v>8</v>
      </c>
      <c r="M4" s="8">
        <v>8</v>
      </c>
      <c r="N4" s="9">
        <v>9</v>
      </c>
      <c r="O4" s="8">
        <f t="shared" si="1"/>
        <v>8.4</v>
      </c>
      <c r="P4" s="8">
        <v>4</v>
      </c>
      <c r="Q4" s="8">
        <v>4.2</v>
      </c>
      <c r="R4" s="8">
        <v>4.2</v>
      </c>
      <c r="S4" s="8">
        <v>4.5</v>
      </c>
      <c r="T4" s="8">
        <v>4.3</v>
      </c>
      <c r="U4" s="9">
        <v>4.3</v>
      </c>
      <c r="V4" s="8">
        <f t="shared" si="2"/>
        <v>4.25</v>
      </c>
      <c r="W4" s="8">
        <v>4.4000000000000004</v>
      </c>
      <c r="X4" s="8">
        <v>4.4000000000000004</v>
      </c>
      <c r="Y4" s="8">
        <v>4.5</v>
      </c>
      <c r="Z4" s="8">
        <v>4.3</v>
      </c>
      <c r="AA4" s="8">
        <v>4.3</v>
      </c>
      <c r="AB4" s="9">
        <v>3.9</v>
      </c>
      <c r="AC4" s="8">
        <f t="shared" si="3"/>
        <v>4.3</v>
      </c>
      <c r="AD4" s="8">
        <v>18</v>
      </c>
      <c r="AE4" s="8">
        <v>17</v>
      </c>
      <c r="AF4" s="8">
        <v>18</v>
      </c>
      <c r="AG4" s="8">
        <v>16</v>
      </c>
      <c r="AH4" s="8">
        <v>16.5</v>
      </c>
      <c r="AI4" s="9">
        <v>15</v>
      </c>
      <c r="AJ4" s="8">
        <f t="shared" si="4"/>
        <v>16.75</v>
      </c>
      <c r="AK4" s="8">
        <v>22</v>
      </c>
      <c r="AL4" s="8">
        <v>18</v>
      </c>
      <c r="AM4" s="8">
        <v>22</v>
      </c>
      <c r="AN4" s="8">
        <v>19</v>
      </c>
      <c r="AO4" s="8">
        <v>19</v>
      </c>
      <c r="AP4" s="9">
        <v>17</v>
      </c>
      <c r="AQ4" s="8">
        <f t="shared" si="5"/>
        <v>19.5</v>
      </c>
      <c r="AR4" s="8">
        <v>18</v>
      </c>
      <c r="AS4" s="8">
        <v>14</v>
      </c>
      <c r="AT4" s="8">
        <v>18</v>
      </c>
      <c r="AU4" s="8">
        <v>17</v>
      </c>
      <c r="AV4" s="8">
        <v>16</v>
      </c>
      <c r="AW4" s="9">
        <v>16</v>
      </c>
      <c r="AX4" s="8">
        <f t="shared" si="6"/>
        <v>16.5</v>
      </c>
      <c r="AY4" s="8">
        <v>4.2</v>
      </c>
      <c r="AZ4" s="8">
        <v>3.9</v>
      </c>
      <c r="BA4" s="8">
        <v>4.2</v>
      </c>
      <c r="BB4" s="8">
        <v>4.3</v>
      </c>
      <c r="BC4" s="8">
        <v>4.3</v>
      </c>
      <c r="BD4" s="9">
        <v>4.4000000000000004</v>
      </c>
      <c r="BE4" s="8">
        <f t="shared" si="7"/>
        <v>4.2166666666666677</v>
      </c>
    </row>
    <row r="5" spans="1:57" ht="15.75" x14ac:dyDescent="0.25">
      <c r="A5" s="7" t="s">
        <v>12</v>
      </c>
      <c r="B5" s="8">
        <v>9</v>
      </c>
      <c r="C5" s="8">
        <v>8.5</v>
      </c>
      <c r="D5" s="8">
        <v>8.9</v>
      </c>
      <c r="E5" s="8">
        <v>9</v>
      </c>
      <c r="F5" s="8">
        <v>9</v>
      </c>
      <c r="G5" s="9">
        <v>9</v>
      </c>
      <c r="H5" s="10">
        <f t="shared" si="0"/>
        <v>8.9</v>
      </c>
      <c r="I5" s="8">
        <v>8</v>
      </c>
      <c r="J5" s="8">
        <v>8</v>
      </c>
      <c r="K5" s="8">
        <v>8.5</v>
      </c>
      <c r="L5" s="8">
        <v>8</v>
      </c>
      <c r="M5" s="8">
        <v>8.5</v>
      </c>
      <c r="N5" s="9">
        <v>8</v>
      </c>
      <c r="O5" s="8">
        <f t="shared" si="1"/>
        <v>8.1666666666666661</v>
      </c>
      <c r="P5" s="8">
        <v>4.3</v>
      </c>
      <c r="Q5" s="8">
        <v>4.2</v>
      </c>
      <c r="R5" s="8">
        <v>4.3</v>
      </c>
      <c r="S5" s="8">
        <v>4.5</v>
      </c>
      <c r="T5" s="8">
        <v>4.5</v>
      </c>
      <c r="U5" s="9">
        <v>4.5</v>
      </c>
      <c r="V5" s="8">
        <f t="shared" si="2"/>
        <v>4.3833333333333337</v>
      </c>
      <c r="W5" s="8">
        <v>4.0999999999999996</v>
      </c>
      <c r="X5" s="8">
        <v>4.3</v>
      </c>
      <c r="Y5" s="8">
        <v>4.3</v>
      </c>
      <c r="Z5" s="8">
        <v>4.3</v>
      </c>
      <c r="AA5" s="8">
        <v>4.3</v>
      </c>
      <c r="AB5" s="9">
        <v>4</v>
      </c>
      <c r="AC5" s="8">
        <f t="shared" si="3"/>
        <v>4.2166666666666668</v>
      </c>
      <c r="AD5" s="8">
        <v>17</v>
      </c>
      <c r="AE5" s="8">
        <v>19</v>
      </c>
      <c r="AF5" s="8">
        <v>19</v>
      </c>
      <c r="AG5" s="8">
        <v>17</v>
      </c>
      <c r="AH5" s="8">
        <v>18</v>
      </c>
      <c r="AI5" s="9">
        <v>18</v>
      </c>
      <c r="AJ5" s="8">
        <f t="shared" si="4"/>
        <v>18</v>
      </c>
      <c r="AK5" s="8">
        <v>20</v>
      </c>
      <c r="AL5" s="8">
        <v>23</v>
      </c>
      <c r="AM5" s="8">
        <v>24</v>
      </c>
      <c r="AN5" s="8">
        <v>22</v>
      </c>
      <c r="AO5" s="8">
        <v>23</v>
      </c>
      <c r="AP5" s="9">
        <v>19</v>
      </c>
      <c r="AQ5" s="8">
        <f t="shared" si="5"/>
        <v>21.833333333333332</v>
      </c>
      <c r="AR5" s="8">
        <v>17</v>
      </c>
      <c r="AS5" s="8">
        <v>17</v>
      </c>
      <c r="AT5" s="8">
        <v>17</v>
      </c>
      <c r="AU5" s="8">
        <v>17</v>
      </c>
      <c r="AV5" s="8">
        <v>16</v>
      </c>
      <c r="AW5" s="9">
        <v>17</v>
      </c>
      <c r="AX5" s="8">
        <f t="shared" si="6"/>
        <v>16.833333333333332</v>
      </c>
      <c r="AY5" s="8">
        <v>4.2</v>
      </c>
      <c r="AZ5" s="8">
        <v>4.0999999999999996</v>
      </c>
      <c r="BA5" s="8">
        <v>4</v>
      </c>
      <c r="BB5" s="8">
        <v>4.3</v>
      </c>
      <c r="BC5" s="8">
        <v>4.3</v>
      </c>
      <c r="BD5" s="9">
        <v>4.3</v>
      </c>
      <c r="BE5" s="8">
        <f t="shared" si="7"/>
        <v>4.2</v>
      </c>
    </row>
    <row r="6" spans="1:57" ht="15.75" x14ac:dyDescent="0.25">
      <c r="A6" s="7" t="s">
        <v>13</v>
      </c>
      <c r="B6" s="8">
        <v>8</v>
      </c>
      <c r="C6" s="8">
        <v>7.5</v>
      </c>
      <c r="D6" s="8">
        <v>8.8000000000000007</v>
      </c>
      <c r="E6" s="8">
        <v>7</v>
      </c>
      <c r="F6" s="8">
        <v>8</v>
      </c>
      <c r="G6" s="9">
        <v>8.5</v>
      </c>
      <c r="H6" s="10">
        <f t="shared" si="0"/>
        <v>7.9666666666666659</v>
      </c>
      <c r="I6" s="8">
        <v>8</v>
      </c>
      <c r="J6" s="8">
        <v>8</v>
      </c>
      <c r="K6" s="8">
        <v>8.3000000000000007</v>
      </c>
      <c r="L6" s="8">
        <v>8</v>
      </c>
      <c r="M6" s="8">
        <v>8</v>
      </c>
      <c r="N6" s="9">
        <v>7</v>
      </c>
      <c r="O6" s="8">
        <f t="shared" si="1"/>
        <v>7.8833333333333329</v>
      </c>
      <c r="P6" s="8">
        <v>4.5</v>
      </c>
      <c r="Q6" s="8">
        <v>4.3</v>
      </c>
      <c r="R6" s="8">
        <v>4.5</v>
      </c>
      <c r="S6" s="8">
        <v>4.3</v>
      </c>
      <c r="T6" s="8">
        <v>4.3</v>
      </c>
      <c r="U6" s="9">
        <v>4.3</v>
      </c>
      <c r="V6" s="8">
        <f t="shared" si="2"/>
        <v>4.3666666666666671</v>
      </c>
      <c r="W6" s="8">
        <v>4.4000000000000004</v>
      </c>
      <c r="X6" s="8">
        <v>4.4000000000000004</v>
      </c>
      <c r="Y6" s="8">
        <v>4.5</v>
      </c>
      <c r="Z6" s="8">
        <v>4.3</v>
      </c>
      <c r="AA6" s="8">
        <v>4.3</v>
      </c>
      <c r="AB6" s="9">
        <v>4</v>
      </c>
      <c r="AC6" s="8">
        <f t="shared" si="3"/>
        <v>4.3166666666666673</v>
      </c>
      <c r="AD6" s="8">
        <v>16</v>
      </c>
      <c r="AE6" s="8">
        <v>18</v>
      </c>
      <c r="AF6" s="8">
        <v>16</v>
      </c>
      <c r="AG6" s="8">
        <v>19</v>
      </c>
      <c r="AH6" s="8">
        <v>18</v>
      </c>
      <c r="AI6" s="9">
        <v>17</v>
      </c>
      <c r="AJ6" s="8">
        <f t="shared" si="4"/>
        <v>17.333333333333332</v>
      </c>
      <c r="AK6" s="8">
        <v>20</v>
      </c>
      <c r="AL6" s="8">
        <v>24</v>
      </c>
      <c r="AM6" s="8">
        <v>21</v>
      </c>
      <c r="AN6" s="8">
        <v>23</v>
      </c>
      <c r="AO6" s="8">
        <v>19</v>
      </c>
      <c r="AP6" s="9">
        <v>18</v>
      </c>
      <c r="AQ6" s="8">
        <f t="shared" si="5"/>
        <v>20.833333333333332</v>
      </c>
      <c r="AR6" s="8">
        <v>18</v>
      </c>
      <c r="AS6" s="8">
        <v>18</v>
      </c>
      <c r="AT6" s="8">
        <v>18</v>
      </c>
      <c r="AU6" s="8">
        <v>19</v>
      </c>
      <c r="AV6" s="8">
        <v>17.5</v>
      </c>
      <c r="AW6" s="9">
        <v>17</v>
      </c>
      <c r="AX6" s="8">
        <f t="shared" si="6"/>
        <v>17.916666666666668</v>
      </c>
      <c r="AY6" s="8">
        <v>4.3</v>
      </c>
      <c r="AZ6" s="8">
        <v>4</v>
      </c>
      <c r="BA6" s="8">
        <v>4.3</v>
      </c>
      <c r="BB6" s="8">
        <v>4</v>
      </c>
      <c r="BC6" s="8">
        <v>4.2</v>
      </c>
      <c r="BD6" s="9">
        <v>4.3</v>
      </c>
      <c r="BE6" s="8">
        <f t="shared" si="7"/>
        <v>4.1833333333333336</v>
      </c>
    </row>
    <row r="7" spans="1:57" ht="15.75" x14ac:dyDescent="0.25">
      <c r="A7" s="7" t="s">
        <v>14</v>
      </c>
      <c r="B7" s="8">
        <v>8</v>
      </c>
      <c r="C7" s="8">
        <v>8</v>
      </c>
      <c r="D7" s="8">
        <v>9</v>
      </c>
      <c r="E7" s="8">
        <v>8</v>
      </c>
      <c r="F7" s="8">
        <v>7</v>
      </c>
      <c r="G7" s="9">
        <v>8</v>
      </c>
      <c r="H7" s="10">
        <f t="shared" si="0"/>
        <v>8</v>
      </c>
      <c r="I7" s="8">
        <v>8</v>
      </c>
      <c r="J7" s="8">
        <v>8</v>
      </c>
      <c r="K7" s="8">
        <v>8.8000000000000007</v>
      </c>
      <c r="L7" s="8">
        <v>8</v>
      </c>
      <c r="M7" s="8">
        <v>8</v>
      </c>
      <c r="N7" s="9">
        <v>9</v>
      </c>
      <c r="O7" s="8">
        <f t="shared" si="1"/>
        <v>8.2999999999999989</v>
      </c>
      <c r="P7" s="8">
        <v>4</v>
      </c>
      <c r="Q7" s="8">
        <v>4.2</v>
      </c>
      <c r="R7" s="8">
        <v>4.3</v>
      </c>
      <c r="S7" s="8">
        <v>4.5</v>
      </c>
      <c r="T7" s="8">
        <v>4.0999999999999996</v>
      </c>
      <c r="U7" s="9">
        <v>4.3</v>
      </c>
      <c r="V7" s="8">
        <f t="shared" si="2"/>
        <v>4.2333333333333334</v>
      </c>
      <c r="W7" s="8">
        <v>4.4000000000000004</v>
      </c>
      <c r="X7" s="8">
        <v>4.3</v>
      </c>
      <c r="Y7" s="8">
        <v>4.5</v>
      </c>
      <c r="Z7" s="8">
        <v>4.5</v>
      </c>
      <c r="AA7" s="8">
        <v>4.3</v>
      </c>
      <c r="AB7" s="9">
        <v>4.3</v>
      </c>
      <c r="AC7" s="8">
        <f t="shared" si="3"/>
        <v>4.3833333333333337</v>
      </c>
      <c r="AD7" s="8">
        <v>17</v>
      </c>
      <c r="AE7" s="8">
        <v>18</v>
      </c>
      <c r="AF7" s="8">
        <v>19.5</v>
      </c>
      <c r="AG7" s="8">
        <v>18</v>
      </c>
      <c r="AH7" s="8">
        <v>17</v>
      </c>
      <c r="AI7" s="9">
        <v>16</v>
      </c>
      <c r="AJ7" s="8">
        <f t="shared" si="4"/>
        <v>17.583333333333332</v>
      </c>
      <c r="AK7" s="8">
        <v>21</v>
      </c>
      <c r="AL7" s="8">
        <v>23</v>
      </c>
      <c r="AM7" s="8">
        <v>21</v>
      </c>
      <c r="AN7" s="8">
        <v>22</v>
      </c>
      <c r="AO7" s="8">
        <v>23</v>
      </c>
      <c r="AP7" s="9">
        <v>16</v>
      </c>
      <c r="AQ7" s="8">
        <f t="shared" si="5"/>
        <v>21</v>
      </c>
      <c r="AR7" s="8">
        <v>16</v>
      </c>
      <c r="AS7" s="8">
        <v>16</v>
      </c>
      <c r="AT7" s="8">
        <v>17</v>
      </c>
      <c r="AU7" s="8">
        <v>18</v>
      </c>
      <c r="AV7" s="8">
        <v>16</v>
      </c>
      <c r="AW7" s="9">
        <v>15</v>
      </c>
      <c r="AX7" s="8">
        <f t="shared" si="6"/>
        <v>16.333333333333332</v>
      </c>
      <c r="AY7" s="8">
        <v>3.8</v>
      </c>
      <c r="AZ7" s="8">
        <v>3.9</v>
      </c>
      <c r="BA7" s="8">
        <v>4.0999999999999996</v>
      </c>
      <c r="BB7" s="8">
        <v>3.7</v>
      </c>
      <c r="BC7" s="8">
        <v>3.8</v>
      </c>
      <c r="BD7" s="9">
        <v>4</v>
      </c>
      <c r="BE7" s="8">
        <f t="shared" si="7"/>
        <v>3.8833333333333333</v>
      </c>
    </row>
    <row r="8" spans="1:57" ht="15.75" x14ac:dyDescent="0.25">
      <c r="A8" s="7" t="s">
        <v>15</v>
      </c>
      <c r="B8" s="8">
        <v>9</v>
      </c>
      <c r="C8" s="8">
        <v>8</v>
      </c>
      <c r="D8" s="8">
        <v>8.9</v>
      </c>
      <c r="E8" s="8">
        <v>8</v>
      </c>
      <c r="F8" s="8">
        <v>8</v>
      </c>
      <c r="G8" s="9">
        <v>8</v>
      </c>
      <c r="H8" s="10">
        <f t="shared" si="0"/>
        <v>8.3166666666666664</v>
      </c>
      <c r="I8" s="8">
        <v>8</v>
      </c>
      <c r="J8" s="8">
        <v>8</v>
      </c>
      <c r="K8" s="8">
        <v>8.8000000000000007</v>
      </c>
      <c r="L8" s="8">
        <v>8</v>
      </c>
      <c r="M8" s="8">
        <v>8</v>
      </c>
      <c r="N8" s="9">
        <v>8</v>
      </c>
      <c r="O8" s="8">
        <f t="shared" si="1"/>
        <v>8.1333333333333329</v>
      </c>
      <c r="P8" s="8">
        <v>4.4000000000000004</v>
      </c>
      <c r="Q8" s="8">
        <v>4.2</v>
      </c>
      <c r="R8" s="8">
        <v>4.4000000000000004</v>
      </c>
      <c r="S8" s="8">
        <v>4.2</v>
      </c>
      <c r="T8" s="8">
        <v>4.2</v>
      </c>
      <c r="U8" s="9">
        <v>4.2</v>
      </c>
      <c r="V8" s="8">
        <f t="shared" si="2"/>
        <v>4.2666666666666666</v>
      </c>
      <c r="W8" s="8">
        <v>4.3</v>
      </c>
      <c r="X8" s="8">
        <v>4.2</v>
      </c>
      <c r="Y8" s="8">
        <v>4.4000000000000004</v>
      </c>
      <c r="Z8" s="8">
        <v>4.3</v>
      </c>
      <c r="AA8" s="8">
        <v>4</v>
      </c>
      <c r="AB8" s="9">
        <v>3.9</v>
      </c>
      <c r="AC8" s="8">
        <f t="shared" si="3"/>
        <v>4.1833333333333327</v>
      </c>
      <c r="AD8" s="8">
        <v>17</v>
      </c>
      <c r="AE8" s="8">
        <v>18</v>
      </c>
      <c r="AF8" s="8">
        <v>17</v>
      </c>
      <c r="AG8" s="8">
        <v>17</v>
      </c>
      <c r="AH8" s="8">
        <v>17</v>
      </c>
      <c r="AI8" s="9">
        <v>16</v>
      </c>
      <c r="AJ8" s="8">
        <f t="shared" si="4"/>
        <v>17</v>
      </c>
      <c r="AK8" s="8">
        <v>22</v>
      </c>
      <c r="AL8" s="8">
        <v>23</v>
      </c>
      <c r="AM8" s="8">
        <v>22</v>
      </c>
      <c r="AN8" s="8">
        <v>21</v>
      </c>
      <c r="AO8" s="8">
        <v>21</v>
      </c>
      <c r="AP8" s="9">
        <v>17</v>
      </c>
      <c r="AQ8" s="8">
        <f t="shared" si="5"/>
        <v>21</v>
      </c>
      <c r="AR8" s="8">
        <v>16</v>
      </c>
      <c r="AS8" s="8">
        <v>17</v>
      </c>
      <c r="AT8" s="8">
        <v>17</v>
      </c>
      <c r="AU8" s="8">
        <v>18</v>
      </c>
      <c r="AV8" s="8">
        <v>17</v>
      </c>
      <c r="AW8" s="9">
        <v>16</v>
      </c>
      <c r="AX8" s="8">
        <f t="shared" si="6"/>
        <v>16.833333333333332</v>
      </c>
      <c r="AY8" s="8">
        <v>3.9</v>
      </c>
      <c r="AZ8" s="8">
        <v>4.3</v>
      </c>
      <c r="BA8" s="8">
        <v>4</v>
      </c>
      <c r="BB8" s="8">
        <v>4</v>
      </c>
      <c r="BC8" s="8">
        <v>4</v>
      </c>
      <c r="BD8" s="9">
        <v>4.0999999999999996</v>
      </c>
      <c r="BE8" s="8">
        <f t="shared" si="7"/>
        <v>4.05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E22" sqref="E22"/>
    </sheetView>
  </sheetViews>
  <sheetFormatPr defaultRowHeight="13.5" x14ac:dyDescent="0.15"/>
  <cols>
    <col min="4" max="4" width="9" customWidth="1"/>
  </cols>
  <sheetData>
    <row r="1" spans="1:5" x14ac:dyDescent="0.15">
      <c r="B1" t="s">
        <v>166</v>
      </c>
      <c r="C1" t="s">
        <v>167</v>
      </c>
      <c r="D1" t="s">
        <v>168</v>
      </c>
      <c r="E1" t="s">
        <v>169</v>
      </c>
    </row>
    <row r="2" spans="1:5" x14ac:dyDescent="0.15">
      <c r="A2">
        <v>1001</v>
      </c>
      <c r="B2" t="s">
        <v>93</v>
      </c>
      <c r="C2">
        <v>1</v>
      </c>
      <c r="D2">
        <v>140000</v>
      </c>
      <c r="E2" t="s">
        <v>170</v>
      </c>
    </row>
    <row r="3" spans="1:5" x14ac:dyDescent="0.15">
      <c r="A3">
        <v>1002</v>
      </c>
      <c r="B3" t="s">
        <v>95</v>
      </c>
      <c r="C3">
        <v>2</v>
      </c>
      <c r="D3">
        <v>220000</v>
      </c>
      <c r="E3" t="s">
        <v>171</v>
      </c>
    </row>
    <row r="4" spans="1:5" x14ac:dyDescent="0.15">
      <c r="A4">
        <v>1003</v>
      </c>
      <c r="B4" t="s">
        <v>96</v>
      </c>
      <c r="C4">
        <v>3</v>
      </c>
      <c r="D4">
        <v>360000</v>
      </c>
      <c r="E4" t="s">
        <v>172</v>
      </c>
    </row>
    <row r="5" spans="1:5" x14ac:dyDescent="0.15">
      <c r="A5">
        <v>1004</v>
      </c>
      <c r="B5" t="s">
        <v>94</v>
      </c>
      <c r="C5">
        <v>4</v>
      </c>
      <c r="D5">
        <v>400000</v>
      </c>
      <c r="E5" t="s">
        <v>173</v>
      </c>
    </row>
    <row r="6" spans="1:5" x14ac:dyDescent="0.15">
      <c r="A6">
        <v>1005</v>
      </c>
      <c r="B6" t="s">
        <v>98</v>
      </c>
      <c r="C6">
        <v>5</v>
      </c>
      <c r="D6">
        <v>600000</v>
      </c>
      <c r="E6" t="s">
        <v>174</v>
      </c>
    </row>
    <row r="7" spans="1:5" x14ac:dyDescent="0.15">
      <c r="A7">
        <v>1006</v>
      </c>
      <c r="B7" t="s">
        <v>97</v>
      </c>
      <c r="C7">
        <v>15</v>
      </c>
      <c r="D7">
        <v>880000</v>
      </c>
      <c r="E7" t="s">
        <v>175</v>
      </c>
    </row>
    <row r="8" spans="1:5" x14ac:dyDescent="0.15">
      <c r="A8">
        <v>1007</v>
      </c>
      <c r="B8" t="s">
        <v>93</v>
      </c>
      <c r="C8">
        <v>1</v>
      </c>
      <c r="D8">
        <v>140000</v>
      </c>
      <c r="E8" t="s">
        <v>170</v>
      </c>
    </row>
    <row r="9" spans="1:5" x14ac:dyDescent="0.15">
      <c r="A9">
        <v>1008</v>
      </c>
      <c r="B9" t="s">
        <v>95</v>
      </c>
      <c r="C9">
        <v>2</v>
      </c>
      <c r="D9">
        <v>220000</v>
      </c>
      <c r="E9" t="s">
        <v>171</v>
      </c>
    </row>
    <row r="10" spans="1:5" x14ac:dyDescent="0.15">
      <c r="A10">
        <v>1009</v>
      </c>
      <c r="B10" t="s">
        <v>96</v>
      </c>
      <c r="C10">
        <v>3</v>
      </c>
      <c r="D10">
        <v>360000</v>
      </c>
      <c r="E10" t="s">
        <v>172</v>
      </c>
    </row>
    <row r="11" spans="1:5" x14ac:dyDescent="0.15">
      <c r="A11">
        <v>1010</v>
      </c>
      <c r="B11" t="s">
        <v>93</v>
      </c>
      <c r="C11">
        <v>1</v>
      </c>
      <c r="D11">
        <v>140000</v>
      </c>
      <c r="E11" t="s">
        <v>170</v>
      </c>
    </row>
    <row r="12" spans="1:5" x14ac:dyDescent="0.15">
      <c r="A12">
        <v>1011</v>
      </c>
      <c r="B12" t="s">
        <v>95</v>
      </c>
      <c r="C12">
        <v>2</v>
      </c>
      <c r="D12">
        <v>220000</v>
      </c>
      <c r="E12" t="s">
        <v>171</v>
      </c>
    </row>
    <row r="13" spans="1:5" x14ac:dyDescent="0.15">
      <c r="A13">
        <v>1012</v>
      </c>
      <c r="B13" t="s">
        <v>96</v>
      </c>
      <c r="C13">
        <v>3</v>
      </c>
      <c r="D13">
        <v>360000</v>
      </c>
      <c r="E13" t="s">
        <v>172</v>
      </c>
    </row>
    <row r="14" spans="1:5" x14ac:dyDescent="0.15">
      <c r="A14">
        <v>1013</v>
      </c>
      <c r="B14" t="s">
        <v>93</v>
      </c>
      <c r="C14">
        <v>1</v>
      </c>
      <c r="D14">
        <v>140000</v>
      </c>
      <c r="E14" t="s">
        <v>170</v>
      </c>
    </row>
    <row r="15" spans="1:5" x14ac:dyDescent="0.15">
      <c r="A15">
        <v>1014</v>
      </c>
      <c r="B15" t="s">
        <v>95</v>
      </c>
      <c r="C15">
        <v>2</v>
      </c>
      <c r="D15">
        <v>220000</v>
      </c>
      <c r="E15" t="s">
        <v>171</v>
      </c>
    </row>
    <row r="16" spans="1:5" x14ac:dyDescent="0.15">
      <c r="A16">
        <v>1015</v>
      </c>
      <c r="B16" t="s">
        <v>95</v>
      </c>
      <c r="C16">
        <v>2</v>
      </c>
      <c r="D16">
        <v>220000</v>
      </c>
      <c r="E16" t="s">
        <v>171</v>
      </c>
    </row>
    <row r="19" spans="1:1" x14ac:dyDescent="0.15">
      <c r="A19" t="s">
        <v>165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B1" sqref="B1:H1"/>
    </sheetView>
  </sheetViews>
  <sheetFormatPr defaultRowHeight="13.5" x14ac:dyDescent="0.15"/>
  <cols>
    <col min="1" max="1" width="11.875" customWidth="1"/>
  </cols>
  <sheetData>
    <row r="1" spans="1:8" x14ac:dyDescent="0.15"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</row>
    <row r="2" spans="1:8" x14ac:dyDescent="0.15">
      <c r="A2" t="s">
        <v>91</v>
      </c>
      <c r="B2">
        <v>2.1800000000000002</v>
      </c>
      <c r="C2">
        <v>1.1599999999999999</v>
      </c>
      <c r="D2">
        <v>0.44</v>
      </c>
      <c r="E2">
        <v>1.38</v>
      </c>
      <c r="F2">
        <v>0.76</v>
      </c>
      <c r="G2">
        <v>1.5</v>
      </c>
      <c r="H2">
        <v>0</v>
      </c>
    </row>
    <row r="3" spans="1:8" x14ac:dyDescent="0.15">
      <c r="A3" t="s">
        <v>88</v>
      </c>
      <c r="B3">
        <v>4</v>
      </c>
      <c r="C3">
        <v>3.7</v>
      </c>
      <c r="D3">
        <v>2.1</v>
      </c>
      <c r="E3">
        <v>3.34</v>
      </c>
      <c r="F3">
        <v>3.04</v>
      </c>
      <c r="G3">
        <v>2.64</v>
      </c>
      <c r="H3">
        <v>1.7</v>
      </c>
    </row>
    <row r="4" spans="1:8" x14ac:dyDescent="0.15">
      <c r="A4" t="s">
        <v>89</v>
      </c>
      <c r="B4">
        <v>3.3</v>
      </c>
      <c r="C4">
        <v>3.2</v>
      </c>
      <c r="D4">
        <v>2.16</v>
      </c>
      <c r="E4">
        <v>2.8</v>
      </c>
      <c r="F4">
        <v>3.58</v>
      </c>
      <c r="G4">
        <v>2.7</v>
      </c>
      <c r="H4">
        <v>1.58</v>
      </c>
    </row>
    <row r="5" spans="1:8" x14ac:dyDescent="0.15">
      <c r="A5" t="s">
        <v>90</v>
      </c>
      <c r="B5">
        <v>3.38</v>
      </c>
      <c r="C5">
        <v>3.04</v>
      </c>
      <c r="D5">
        <v>2.78</v>
      </c>
      <c r="E5">
        <v>2.875</v>
      </c>
      <c r="F5">
        <v>2.7250000000000001</v>
      </c>
      <c r="G5">
        <v>2.84</v>
      </c>
      <c r="H5">
        <v>2.75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6"/>
  <sheetViews>
    <sheetView workbookViewId="0">
      <selection activeCell="I16" sqref="I16"/>
    </sheetView>
  </sheetViews>
  <sheetFormatPr defaultRowHeight="13.5" x14ac:dyDescent="0.15"/>
  <sheetData>
    <row r="1" spans="1:31" x14ac:dyDescent="0.15">
      <c r="B1" t="s">
        <v>99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107</v>
      </c>
      <c r="P1" t="s">
        <v>108</v>
      </c>
      <c r="Q1" t="s">
        <v>109</v>
      </c>
      <c r="R1" t="s">
        <v>122</v>
      </c>
      <c r="S1" t="s">
        <v>123</v>
      </c>
      <c r="T1" t="s">
        <v>124</v>
      </c>
      <c r="U1" t="s">
        <v>125</v>
      </c>
      <c r="V1" t="s">
        <v>126</v>
      </c>
      <c r="W1" t="s">
        <v>127</v>
      </c>
      <c r="X1" t="s">
        <v>128</v>
      </c>
      <c r="Y1" t="s">
        <v>129</v>
      </c>
      <c r="Z1" t="s">
        <v>130</v>
      </c>
      <c r="AA1" t="s">
        <v>131</v>
      </c>
      <c r="AB1" t="s">
        <v>132</v>
      </c>
      <c r="AC1" t="s">
        <v>133</v>
      </c>
      <c r="AD1" t="s">
        <v>134</v>
      </c>
      <c r="AE1" t="s">
        <v>135</v>
      </c>
    </row>
    <row r="2" spans="1:31" x14ac:dyDescent="0.15">
      <c r="A2" t="s">
        <v>110</v>
      </c>
      <c r="B2">
        <f ca="1">RANDBETWEEN(-1,1)</f>
        <v>1</v>
      </c>
      <c r="C2">
        <f t="shared" ref="C2:R13" ca="1" si="0">RANDBETWEEN(-1,1)</f>
        <v>-1</v>
      </c>
      <c r="D2">
        <f t="shared" ca="1" si="0"/>
        <v>-1</v>
      </c>
      <c r="E2">
        <f t="shared" ca="1" si="0"/>
        <v>1</v>
      </c>
      <c r="F2">
        <f t="shared" ca="1" si="0"/>
        <v>-1</v>
      </c>
      <c r="G2">
        <f t="shared" ca="1" si="0"/>
        <v>1</v>
      </c>
      <c r="H2">
        <f t="shared" ca="1" si="0"/>
        <v>0</v>
      </c>
      <c r="I2">
        <f t="shared" ca="1" si="0"/>
        <v>1</v>
      </c>
      <c r="J2">
        <f t="shared" ca="1" si="0"/>
        <v>-1</v>
      </c>
      <c r="K2">
        <f t="shared" ca="1" si="0"/>
        <v>1</v>
      </c>
      <c r="L2">
        <f t="shared" ca="1" si="0"/>
        <v>1</v>
      </c>
      <c r="M2">
        <f t="shared" ca="1" si="0"/>
        <v>-1</v>
      </c>
      <c r="N2">
        <f t="shared" ca="1" si="0"/>
        <v>1</v>
      </c>
      <c r="O2">
        <f t="shared" ca="1" si="0"/>
        <v>1</v>
      </c>
      <c r="P2">
        <f t="shared" ca="1" si="0"/>
        <v>0</v>
      </c>
      <c r="Q2">
        <f t="shared" ca="1" si="0"/>
        <v>-1</v>
      </c>
      <c r="R2">
        <f t="shared" ca="1" si="0"/>
        <v>1</v>
      </c>
      <c r="S2">
        <f t="shared" ref="R2:AE13" ca="1" si="1">RANDBETWEEN(-1,1)</f>
        <v>-1</v>
      </c>
      <c r="T2">
        <f t="shared" ca="1" si="1"/>
        <v>-1</v>
      </c>
      <c r="U2">
        <f t="shared" ca="1" si="1"/>
        <v>1</v>
      </c>
      <c r="V2">
        <f t="shared" ca="1" si="1"/>
        <v>-1</v>
      </c>
      <c r="W2">
        <f t="shared" ca="1" si="1"/>
        <v>1</v>
      </c>
      <c r="X2">
        <f t="shared" ca="1" si="1"/>
        <v>-1</v>
      </c>
      <c r="Y2">
        <f t="shared" ca="1" si="1"/>
        <v>0</v>
      </c>
      <c r="Z2">
        <f t="shared" ca="1" si="1"/>
        <v>-1</v>
      </c>
      <c r="AA2">
        <f t="shared" ca="1" si="1"/>
        <v>1</v>
      </c>
      <c r="AB2">
        <f t="shared" ca="1" si="1"/>
        <v>-1</v>
      </c>
      <c r="AC2">
        <f t="shared" ca="1" si="1"/>
        <v>-1</v>
      </c>
      <c r="AD2">
        <f t="shared" ca="1" si="1"/>
        <v>0</v>
      </c>
      <c r="AE2">
        <f t="shared" ca="1" si="1"/>
        <v>-1</v>
      </c>
    </row>
    <row r="3" spans="1:31" x14ac:dyDescent="0.15">
      <c r="A3" t="s">
        <v>111</v>
      </c>
      <c r="B3">
        <f t="shared" ref="B3:B13" ca="1" si="2">RANDBETWEEN(-1,1)</f>
        <v>-1</v>
      </c>
      <c r="C3">
        <f t="shared" ca="1" si="0"/>
        <v>1</v>
      </c>
      <c r="D3">
        <f t="shared" ca="1" si="0"/>
        <v>-1</v>
      </c>
      <c r="E3">
        <f t="shared" ca="1" si="0"/>
        <v>0</v>
      </c>
      <c r="F3">
        <f t="shared" ca="1" si="0"/>
        <v>0</v>
      </c>
      <c r="G3">
        <f t="shared" ca="1" si="0"/>
        <v>1</v>
      </c>
      <c r="H3">
        <f t="shared" ca="1" si="0"/>
        <v>1</v>
      </c>
      <c r="I3">
        <f t="shared" ca="1" si="0"/>
        <v>-1</v>
      </c>
      <c r="J3">
        <f t="shared" ca="1" si="0"/>
        <v>-1</v>
      </c>
      <c r="K3">
        <f t="shared" ca="1" si="0"/>
        <v>-1</v>
      </c>
      <c r="L3">
        <f t="shared" ca="1" si="0"/>
        <v>0</v>
      </c>
      <c r="M3">
        <f t="shared" ca="1" si="0"/>
        <v>1</v>
      </c>
      <c r="N3">
        <f t="shared" ca="1" si="0"/>
        <v>-1</v>
      </c>
      <c r="O3">
        <f t="shared" ca="1" si="0"/>
        <v>1</v>
      </c>
      <c r="P3">
        <f t="shared" ca="1" si="0"/>
        <v>1</v>
      </c>
      <c r="Q3">
        <f t="shared" ca="1" si="0"/>
        <v>-1</v>
      </c>
      <c r="R3">
        <f t="shared" ca="1" si="1"/>
        <v>-1</v>
      </c>
      <c r="S3">
        <f t="shared" ca="1" si="1"/>
        <v>1</v>
      </c>
      <c r="T3">
        <f t="shared" ca="1" si="1"/>
        <v>-1</v>
      </c>
      <c r="U3">
        <f t="shared" ca="1" si="1"/>
        <v>0</v>
      </c>
      <c r="V3">
        <f t="shared" ca="1" si="1"/>
        <v>-1</v>
      </c>
      <c r="W3">
        <f t="shared" ca="1" si="1"/>
        <v>0</v>
      </c>
      <c r="X3">
        <f t="shared" ca="1" si="1"/>
        <v>0</v>
      </c>
      <c r="Y3">
        <f t="shared" ca="1" si="1"/>
        <v>1</v>
      </c>
      <c r="Z3">
        <f t="shared" ca="1" si="1"/>
        <v>0</v>
      </c>
      <c r="AA3">
        <f t="shared" ca="1" si="1"/>
        <v>1</v>
      </c>
      <c r="AB3">
        <f t="shared" ca="1" si="1"/>
        <v>1</v>
      </c>
      <c r="AC3">
        <f t="shared" ca="1" si="1"/>
        <v>-1</v>
      </c>
      <c r="AD3">
        <f t="shared" ca="1" si="1"/>
        <v>-1</v>
      </c>
      <c r="AE3">
        <f t="shared" ca="1" si="1"/>
        <v>0</v>
      </c>
    </row>
    <row r="4" spans="1:31" x14ac:dyDescent="0.15">
      <c r="A4" t="s">
        <v>112</v>
      </c>
      <c r="B4">
        <f t="shared" ca="1" si="2"/>
        <v>1</v>
      </c>
      <c r="C4">
        <f t="shared" ca="1" si="0"/>
        <v>0</v>
      </c>
      <c r="D4">
        <f t="shared" ca="1" si="0"/>
        <v>-1</v>
      </c>
      <c r="E4">
        <f t="shared" ca="1" si="0"/>
        <v>0</v>
      </c>
      <c r="F4">
        <f t="shared" ca="1" si="0"/>
        <v>1</v>
      </c>
      <c r="G4">
        <f t="shared" ca="1" si="0"/>
        <v>-1</v>
      </c>
      <c r="H4">
        <f t="shared" ca="1" si="0"/>
        <v>-1</v>
      </c>
      <c r="I4">
        <f t="shared" ca="1" si="0"/>
        <v>1</v>
      </c>
      <c r="J4">
        <f t="shared" ca="1" si="0"/>
        <v>1</v>
      </c>
      <c r="K4">
        <f t="shared" ca="1" si="0"/>
        <v>-1</v>
      </c>
      <c r="L4">
        <f t="shared" ca="1" si="0"/>
        <v>1</v>
      </c>
      <c r="M4">
        <f t="shared" ca="1" si="0"/>
        <v>1</v>
      </c>
      <c r="N4">
        <f t="shared" ca="1" si="0"/>
        <v>-1</v>
      </c>
      <c r="O4">
        <f t="shared" ca="1" si="0"/>
        <v>1</v>
      </c>
      <c r="P4">
        <f t="shared" ca="1" si="0"/>
        <v>1</v>
      </c>
      <c r="Q4">
        <f t="shared" ca="1" si="0"/>
        <v>1</v>
      </c>
      <c r="R4">
        <f t="shared" ca="1" si="1"/>
        <v>0</v>
      </c>
      <c r="S4">
        <f t="shared" ca="1" si="1"/>
        <v>1</v>
      </c>
      <c r="T4">
        <f t="shared" ca="1" si="1"/>
        <v>0</v>
      </c>
      <c r="U4">
        <f t="shared" ca="1" si="1"/>
        <v>-1</v>
      </c>
      <c r="V4">
        <f t="shared" ca="1" si="1"/>
        <v>1</v>
      </c>
      <c r="W4">
        <f t="shared" ca="1" si="1"/>
        <v>1</v>
      </c>
      <c r="X4">
        <f t="shared" ca="1" si="1"/>
        <v>-1</v>
      </c>
      <c r="Y4">
        <f t="shared" ca="1" si="1"/>
        <v>1</v>
      </c>
      <c r="Z4">
        <f t="shared" ca="1" si="1"/>
        <v>-1</v>
      </c>
      <c r="AA4">
        <f t="shared" ca="1" si="1"/>
        <v>1</v>
      </c>
      <c r="AB4">
        <f t="shared" ca="1" si="1"/>
        <v>1</v>
      </c>
      <c r="AC4">
        <f t="shared" ca="1" si="1"/>
        <v>0</v>
      </c>
      <c r="AD4">
        <f t="shared" ca="1" si="1"/>
        <v>0</v>
      </c>
      <c r="AE4">
        <f t="shared" ca="1" si="1"/>
        <v>1</v>
      </c>
    </row>
    <row r="5" spans="1:31" x14ac:dyDescent="0.15">
      <c r="A5" t="s">
        <v>113</v>
      </c>
      <c r="B5">
        <f t="shared" ca="1" si="2"/>
        <v>1</v>
      </c>
      <c r="C5">
        <f t="shared" ca="1" si="0"/>
        <v>-1</v>
      </c>
      <c r="D5">
        <f t="shared" ca="1" si="0"/>
        <v>-1</v>
      </c>
      <c r="E5">
        <f t="shared" ca="1" si="0"/>
        <v>-1</v>
      </c>
      <c r="F5">
        <f t="shared" ca="1" si="0"/>
        <v>1</v>
      </c>
      <c r="G5">
        <f t="shared" ca="1" si="0"/>
        <v>0</v>
      </c>
      <c r="H5">
        <f t="shared" ca="1" si="0"/>
        <v>0</v>
      </c>
      <c r="I5">
        <f t="shared" ca="1" si="0"/>
        <v>0</v>
      </c>
      <c r="J5">
        <f t="shared" ca="1" si="0"/>
        <v>0</v>
      </c>
      <c r="K5">
        <f t="shared" ca="1" si="0"/>
        <v>-1</v>
      </c>
      <c r="L5">
        <f t="shared" ca="1" si="0"/>
        <v>0</v>
      </c>
      <c r="M5">
        <f t="shared" ca="1" si="0"/>
        <v>-1</v>
      </c>
      <c r="N5">
        <f t="shared" ca="1" si="0"/>
        <v>1</v>
      </c>
      <c r="O5">
        <f t="shared" ca="1" si="0"/>
        <v>-1</v>
      </c>
      <c r="P5">
        <f t="shared" ca="1" si="0"/>
        <v>1</v>
      </c>
      <c r="Q5">
        <f t="shared" ca="1" si="0"/>
        <v>0</v>
      </c>
      <c r="R5">
        <f t="shared" ca="1" si="1"/>
        <v>0</v>
      </c>
      <c r="S5">
        <f t="shared" ca="1" si="1"/>
        <v>1</v>
      </c>
      <c r="T5">
        <f t="shared" ca="1" si="1"/>
        <v>0</v>
      </c>
      <c r="U5">
        <f t="shared" ca="1" si="1"/>
        <v>0</v>
      </c>
      <c r="V5">
        <f t="shared" ca="1" si="1"/>
        <v>0</v>
      </c>
      <c r="W5">
        <f t="shared" ca="1" si="1"/>
        <v>-1</v>
      </c>
      <c r="X5">
        <f t="shared" ca="1" si="1"/>
        <v>0</v>
      </c>
      <c r="Y5">
        <f t="shared" ca="1" si="1"/>
        <v>0</v>
      </c>
      <c r="Z5">
        <f t="shared" ca="1" si="1"/>
        <v>1</v>
      </c>
      <c r="AA5">
        <f t="shared" ca="1" si="1"/>
        <v>0</v>
      </c>
      <c r="AB5">
        <f t="shared" ca="1" si="1"/>
        <v>1</v>
      </c>
      <c r="AC5">
        <f t="shared" ca="1" si="1"/>
        <v>1</v>
      </c>
      <c r="AD5">
        <f t="shared" ca="1" si="1"/>
        <v>-1</v>
      </c>
      <c r="AE5">
        <f t="shared" ca="1" si="1"/>
        <v>1</v>
      </c>
    </row>
    <row r="6" spans="1:31" x14ac:dyDescent="0.15">
      <c r="A6" t="s">
        <v>114</v>
      </c>
      <c r="B6">
        <f t="shared" ca="1" si="2"/>
        <v>1</v>
      </c>
      <c r="C6">
        <f t="shared" ca="1" si="0"/>
        <v>-1</v>
      </c>
      <c r="D6">
        <f t="shared" ca="1" si="0"/>
        <v>-1</v>
      </c>
      <c r="E6">
        <f t="shared" ca="1" si="0"/>
        <v>1</v>
      </c>
      <c r="F6">
        <f t="shared" ca="1" si="0"/>
        <v>1</v>
      </c>
      <c r="G6">
        <f t="shared" ca="1" si="0"/>
        <v>1</v>
      </c>
      <c r="H6">
        <f t="shared" ca="1" si="0"/>
        <v>0</v>
      </c>
      <c r="I6">
        <f t="shared" ca="1" si="0"/>
        <v>1</v>
      </c>
      <c r="J6">
        <f t="shared" ca="1" si="0"/>
        <v>1</v>
      </c>
      <c r="K6">
        <f t="shared" ca="1" si="0"/>
        <v>1</v>
      </c>
      <c r="L6">
        <f t="shared" ca="1" si="0"/>
        <v>-1</v>
      </c>
      <c r="M6">
        <f t="shared" ca="1" si="0"/>
        <v>1</v>
      </c>
      <c r="N6">
        <f t="shared" ca="1" si="0"/>
        <v>0</v>
      </c>
      <c r="O6">
        <f t="shared" ca="1" si="0"/>
        <v>0</v>
      </c>
      <c r="P6">
        <f t="shared" ca="1" si="0"/>
        <v>-1</v>
      </c>
      <c r="Q6">
        <f t="shared" ca="1" si="0"/>
        <v>-1</v>
      </c>
      <c r="R6">
        <f t="shared" ca="1" si="1"/>
        <v>1</v>
      </c>
      <c r="S6">
        <f t="shared" ca="1" si="1"/>
        <v>-1</v>
      </c>
      <c r="T6">
        <f t="shared" ca="1" si="1"/>
        <v>1</v>
      </c>
      <c r="U6">
        <f t="shared" ca="1" si="1"/>
        <v>0</v>
      </c>
      <c r="V6">
        <f t="shared" ca="1" si="1"/>
        <v>1</v>
      </c>
      <c r="W6">
        <f t="shared" ca="1" si="1"/>
        <v>0</v>
      </c>
      <c r="X6">
        <f t="shared" ca="1" si="1"/>
        <v>0</v>
      </c>
      <c r="Y6">
        <f t="shared" ca="1" si="1"/>
        <v>1</v>
      </c>
      <c r="Z6">
        <f t="shared" ca="1" si="1"/>
        <v>0</v>
      </c>
      <c r="AA6">
        <f t="shared" ca="1" si="1"/>
        <v>0</v>
      </c>
      <c r="AB6">
        <f t="shared" ca="1" si="1"/>
        <v>1</v>
      </c>
      <c r="AC6">
        <f t="shared" ca="1" si="1"/>
        <v>0</v>
      </c>
      <c r="AD6">
        <f t="shared" ca="1" si="1"/>
        <v>-1</v>
      </c>
      <c r="AE6">
        <f t="shared" ca="1" si="1"/>
        <v>0</v>
      </c>
    </row>
    <row r="7" spans="1:31" x14ac:dyDescent="0.15">
      <c r="A7" t="s">
        <v>115</v>
      </c>
      <c r="B7">
        <f t="shared" ca="1" si="2"/>
        <v>-1</v>
      </c>
      <c r="C7">
        <f t="shared" ca="1" si="0"/>
        <v>0</v>
      </c>
      <c r="D7">
        <f t="shared" ca="1" si="0"/>
        <v>-1</v>
      </c>
      <c r="E7">
        <f t="shared" ca="1" si="0"/>
        <v>0</v>
      </c>
      <c r="F7">
        <f t="shared" ca="1" si="0"/>
        <v>0</v>
      </c>
      <c r="G7">
        <f t="shared" ca="1" si="0"/>
        <v>0</v>
      </c>
      <c r="H7">
        <f t="shared" ca="1" si="0"/>
        <v>0</v>
      </c>
      <c r="I7">
        <f t="shared" ca="1" si="0"/>
        <v>1</v>
      </c>
      <c r="J7">
        <f t="shared" ca="1" si="0"/>
        <v>1</v>
      </c>
      <c r="K7">
        <f t="shared" ca="1" si="0"/>
        <v>0</v>
      </c>
      <c r="L7">
        <f t="shared" ca="1" si="0"/>
        <v>1</v>
      </c>
      <c r="M7">
        <f t="shared" ca="1" si="0"/>
        <v>1</v>
      </c>
      <c r="N7">
        <f t="shared" ca="1" si="0"/>
        <v>1</v>
      </c>
      <c r="O7">
        <f t="shared" ca="1" si="0"/>
        <v>-1</v>
      </c>
      <c r="P7">
        <f t="shared" ca="1" si="0"/>
        <v>0</v>
      </c>
      <c r="Q7">
        <f t="shared" ca="1" si="0"/>
        <v>0</v>
      </c>
      <c r="R7">
        <f t="shared" ca="1" si="1"/>
        <v>0</v>
      </c>
      <c r="S7">
        <f t="shared" ca="1" si="1"/>
        <v>-1</v>
      </c>
      <c r="T7">
        <f t="shared" ca="1" si="1"/>
        <v>-1</v>
      </c>
      <c r="U7">
        <f t="shared" ca="1" si="1"/>
        <v>-1</v>
      </c>
      <c r="V7">
        <f t="shared" ca="1" si="1"/>
        <v>1</v>
      </c>
      <c r="W7">
        <f t="shared" ca="1" si="1"/>
        <v>-1</v>
      </c>
      <c r="X7">
        <f t="shared" ca="1" si="1"/>
        <v>-1</v>
      </c>
      <c r="Y7">
        <f t="shared" ca="1" si="1"/>
        <v>1</v>
      </c>
      <c r="Z7">
        <f t="shared" ca="1" si="1"/>
        <v>-1</v>
      </c>
      <c r="AA7">
        <f t="shared" ca="1" si="1"/>
        <v>-1</v>
      </c>
      <c r="AB7">
        <f t="shared" ca="1" si="1"/>
        <v>1</v>
      </c>
      <c r="AC7">
        <f t="shared" ca="1" si="1"/>
        <v>0</v>
      </c>
      <c r="AD7">
        <f t="shared" ca="1" si="1"/>
        <v>1</v>
      </c>
      <c r="AE7">
        <f t="shared" ca="1" si="1"/>
        <v>-1</v>
      </c>
    </row>
    <row r="8" spans="1:31" x14ac:dyDescent="0.15">
      <c r="A8" t="s">
        <v>116</v>
      </c>
      <c r="B8">
        <f t="shared" ca="1" si="2"/>
        <v>0</v>
      </c>
      <c r="C8">
        <f t="shared" ca="1" si="0"/>
        <v>-1</v>
      </c>
      <c r="D8">
        <f t="shared" ca="1" si="0"/>
        <v>0</v>
      </c>
      <c r="E8">
        <f t="shared" ca="1" si="0"/>
        <v>1</v>
      </c>
      <c r="F8">
        <f t="shared" ca="1" si="0"/>
        <v>0</v>
      </c>
      <c r="G8">
        <f t="shared" ca="1" si="0"/>
        <v>1</v>
      </c>
      <c r="H8">
        <f t="shared" ca="1" si="0"/>
        <v>1</v>
      </c>
      <c r="I8">
        <f t="shared" ca="1" si="0"/>
        <v>-1</v>
      </c>
      <c r="J8">
        <f t="shared" ca="1" si="0"/>
        <v>0</v>
      </c>
      <c r="K8">
        <f t="shared" ca="1" si="0"/>
        <v>1</v>
      </c>
      <c r="L8">
        <f t="shared" ca="1" si="0"/>
        <v>0</v>
      </c>
      <c r="M8">
        <f t="shared" ca="1" si="0"/>
        <v>0</v>
      </c>
      <c r="N8">
        <f t="shared" ca="1" si="0"/>
        <v>1</v>
      </c>
      <c r="O8">
        <f t="shared" ca="1" si="0"/>
        <v>-1</v>
      </c>
      <c r="P8">
        <f t="shared" ca="1" si="0"/>
        <v>1</v>
      </c>
      <c r="Q8">
        <f t="shared" ca="1" si="0"/>
        <v>1</v>
      </c>
      <c r="R8">
        <f t="shared" ca="1" si="1"/>
        <v>-1</v>
      </c>
      <c r="S8">
        <f t="shared" ca="1" si="1"/>
        <v>-1</v>
      </c>
      <c r="T8">
        <f t="shared" ca="1" si="1"/>
        <v>-1</v>
      </c>
      <c r="U8">
        <f t="shared" ca="1" si="1"/>
        <v>1</v>
      </c>
      <c r="V8">
        <f t="shared" ca="1" si="1"/>
        <v>0</v>
      </c>
      <c r="W8">
        <f t="shared" ca="1" si="1"/>
        <v>-1</v>
      </c>
      <c r="X8">
        <f t="shared" ca="1" si="1"/>
        <v>1</v>
      </c>
      <c r="Y8">
        <f t="shared" ca="1" si="1"/>
        <v>1</v>
      </c>
      <c r="Z8">
        <f t="shared" ca="1" si="1"/>
        <v>0</v>
      </c>
      <c r="AA8">
        <f t="shared" ca="1" si="1"/>
        <v>0</v>
      </c>
      <c r="AB8">
        <f t="shared" ca="1" si="1"/>
        <v>-1</v>
      </c>
      <c r="AC8">
        <f t="shared" ca="1" si="1"/>
        <v>0</v>
      </c>
      <c r="AD8">
        <f t="shared" ca="1" si="1"/>
        <v>-1</v>
      </c>
      <c r="AE8">
        <f t="shared" ca="1" si="1"/>
        <v>1</v>
      </c>
    </row>
    <row r="9" spans="1:31" x14ac:dyDescent="0.15">
      <c r="A9" t="s">
        <v>117</v>
      </c>
      <c r="B9">
        <f t="shared" ca="1" si="2"/>
        <v>1</v>
      </c>
      <c r="C9">
        <f t="shared" ca="1" si="0"/>
        <v>1</v>
      </c>
      <c r="D9">
        <f t="shared" ca="1" si="0"/>
        <v>0</v>
      </c>
      <c r="E9">
        <f t="shared" ca="1" si="0"/>
        <v>0</v>
      </c>
      <c r="F9">
        <f t="shared" ca="1" si="0"/>
        <v>0</v>
      </c>
      <c r="G9">
        <f t="shared" ca="1" si="0"/>
        <v>-1</v>
      </c>
      <c r="H9">
        <f t="shared" ca="1" si="0"/>
        <v>0</v>
      </c>
      <c r="I9">
        <f t="shared" ca="1" si="0"/>
        <v>-1</v>
      </c>
      <c r="J9">
        <f t="shared" ca="1" si="0"/>
        <v>-1</v>
      </c>
      <c r="K9">
        <f t="shared" ca="1" si="0"/>
        <v>-1</v>
      </c>
      <c r="L9">
        <f t="shared" ca="1" si="0"/>
        <v>-1</v>
      </c>
      <c r="M9">
        <f t="shared" ca="1" si="0"/>
        <v>-1</v>
      </c>
      <c r="N9">
        <f t="shared" ca="1" si="0"/>
        <v>0</v>
      </c>
      <c r="O9">
        <f t="shared" ca="1" si="0"/>
        <v>1</v>
      </c>
      <c r="P9">
        <f t="shared" ca="1" si="0"/>
        <v>1</v>
      </c>
      <c r="Q9">
        <f t="shared" ca="1" si="0"/>
        <v>1</v>
      </c>
      <c r="R9">
        <f t="shared" ca="1" si="1"/>
        <v>1</v>
      </c>
      <c r="S9">
        <f t="shared" ca="1" si="1"/>
        <v>1</v>
      </c>
      <c r="T9">
        <f t="shared" ca="1" si="1"/>
        <v>-1</v>
      </c>
      <c r="U9">
        <f t="shared" ca="1" si="1"/>
        <v>-1</v>
      </c>
      <c r="V9">
        <f t="shared" ca="1" si="1"/>
        <v>-1</v>
      </c>
      <c r="W9">
        <f t="shared" ca="1" si="1"/>
        <v>1</v>
      </c>
      <c r="X9">
        <f t="shared" ca="1" si="1"/>
        <v>0</v>
      </c>
      <c r="Y9">
        <f t="shared" ca="1" si="1"/>
        <v>1</v>
      </c>
      <c r="Z9">
        <f t="shared" ca="1" si="1"/>
        <v>1</v>
      </c>
      <c r="AA9">
        <f t="shared" ca="1" si="1"/>
        <v>-1</v>
      </c>
      <c r="AB9">
        <f t="shared" ca="1" si="1"/>
        <v>0</v>
      </c>
      <c r="AC9">
        <f t="shared" ca="1" si="1"/>
        <v>0</v>
      </c>
      <c r="AD9">
        <f t="shared" ca="1" si="1"/>
        <v>-1</v>
      </c>
      <c r="AE9">
        <f t="shared" ca="1" si="1"/>
        <v>0</v>
      </c>
    </row>
    <row r="10" spans="1:31" x14ac:dyDescent="0.15">
      <c r="A10" t="s">
        <v>118</v>
      </c>
      <c r="B10">
        <f t="shared" ca="1" si="2"/>
        <v>1</v>
      </c>
      <c r="C10">
        <f t="shared" ca="1" si="0"/>
        <v>-1</v>
      </c>
      <c r="D10">
        <f t="shared" ca="1" si="0"/>
        <v>1</v>
      </c>
      <c r="E10">
        <f t="shared" ca="1" si="0"/>
        <v>1</v>
      </c>
      <c r="F10">
        <f t="shared" ca="1" si="0"/>
        <v>1</v>
      </c>
      <c r="G10">
        <f t="shared" ca="1" si="0"/>
        <v>1</v>
      </c>
      <c r="H10">
        <f t="shared" ca="1" si="0"/>
        <v>1</v>
      </c>
      <c r="I10">
        <f t="shared" ca="1" si="0"/>
        <v>1</v>
      </c>
      <c r="J10">
        <f t="shared" ca="1" si="0"/>
        <v>-1</v>
      </c>
      <c r="K10">
        <f t="shared" ca="1" si="0"/>
        <v>-1</v>
      </c>
      <c r="L10">
        <f t="shared" ca="1" si="0"/>
        <v>-1</v>
      </c>
      <c r="M10">
        <f t="shared" ca="1" si="0"/>
        <v>-1</v>
      </c>
      <c r="N10">
        <f t="shared" ca="1" si="0"/>
        <v>1</v>
      </c>
      <c r="O10">
        <f t="shared" ca="1" si="0"/>
        <v>0</v>
      </c>
      <c r="P10">
        <f t="shared" ca="1" si="0"/>
        <v>-1</v>
      </c>
      <c r="Q10">
        <f t="shared" ca="1" si="0"/>
        <v>-1</v>
      </c>
      <c r="R10">
        <f t="shared" ca="1" si="1"/>
        <v>-1</v>
      </c>
      <c r="S10">
        <f t="shared" ca="1" si="1"/>
        <v>1</v>
      </c>
      <c r="T10">
        <f t="shared" ca="1" si="1"/>
        <v>-1</v>
      </c>
      <c r="U10">
        <f t="shared" ca="1" si="1"/>
        <v>-1</v>
      </c>
      <c r="V10">
        <f t="shared" ca="1" si="1"/>
        <v>0</v>
      </c>
      <c r="W10">
        <f t="shared" ca="1" si="1"/>
        <v>1</v>
      </c>
      <c r="X10">
        <f t="shared" ca="1" si="1"/>
        <v>0</v>
      </c>
      <c r="Y10">
        <f t="shared" ca="1" si="1"/>
        <v>0</v>
      </c>
      <c r="Z10">
        <f t="shared" ca="1" si="1"/>
        <v>1</v>
      </c>
      <c r="AA10">
        <f t="shared" ca="1" si="1"/>
        <v>-1</v>
      </c>
      <c r="AB10">
        <f t="shared" ca="1" si="1"/>
        <v>-1</v>
      </c>
      <c r="AC10">
        <f t="shared" ca="1" si="1"/>
        <v>0</v>
      </c>
      <c r="AD10">
        <f t="shared" ca="1" si="1"/>
        <v>-1</v>
      </c>
      <c r="AE10">
        <f t="shared" ca="1" si="1"/>
        <v>0</v>
      </c>
    </row>
    <row r="11" spans="1:31" x14ac:dyDescent="0.15">
      <c r="A11" t="s">
        <v>119</v>
      </c>
      <c r="B11">
        <f t="shared" ca="1" si="2"/>
        <v>0</v>
      </c>
      <c r="C11">
        <f t="shared" ca="1" si="0"/>
        <v>-1</v>
      </c>
      <c r="D11">
        <f t="shared" ca="1" si="0"/>
        <v>0</v>
      </c>
      <c r="E11">
        <f t="shared" ca="1" si="0"/>
        <v>-1</v>
      </c>
      <c r="F11">
        <f t="shared" ca="1" si="0"/>
        <v>0</v>
      </c>
      <c r="G11">
        <f t="shared" ca="1" si="0"/>
        <v>1</v>
      </c>
      <c r="H11">
        <f t="shared" ca="1" si="0"/>
        <v>0</v>
      </c>
      <c r="I11">
        <f t="shared" ca="1" si="0"/>
        <v>1</v>
      </c>
      <c r="J11">
        <f t="shared" ca="1" si="0"/>
        <v>0</v>
      </c>
      <c r="K11">
        <f t="shared" ca="1" si="0"/>
        <v>-1</v>
      </c>
      <c r="L11">
        <f t="shared" ca="1" si="0"/>
        <v>-1</v>
      </c>
      <c r="M11">
        <f t="shared" ca="1" si="0"/>
        <v>1</v>
      </c>
      <c r="N11">
        <f t="shared" ca="1" si="0"/>
        <v>-1</v>
      </c>
      <c r="O11">
        <f t="shared" ca="1" si="0"/>
        <v>1</v>
      </c>
      <c r="P11">
        <f t="shared" ca="1" si="0"/>
        <v>0</v>
      </c>
      <c r="Q11">
        <f t="shared" ca="1" si="0"/>
        <v>-1</v>
      </c>
      <c r="R11">
        <f t="shared" ca="1" si="1"/>
        <v>-1</v>
      </c>
      <c r="S11">
        <f t="shared" ca="1" si="1"/>
        <v>-1</v>
      </c>
      <c r="T11">
        <f t="shared" ca="1" si="1"/>
        <v>-1</v>
      </c>
      <c r="U11">
        <f t="shared" ca="1" si="1"/>
        <v>0</v>
      </c>
      <c r="V11">
        <f t="shared" ca="1" si="1"/>
        <v>-1</v>
      </c>
      <c r="W11">
        <f t="shared" ca="1" si="1"/>
        <v>-1</v>
      </c>
      <c r="X11">
        <f t="shared" ca="1" si="1"/>
        <v>0</v>
      </c>
      <c r="Y11">
        <f t="shared" ca="1" si="1"/>
        <v>0</v>
      </c>
      <c r="Z11">
        <f t="shared" ca="1" si="1"/>
        <v>1</v>
      </c>
      <c r="AA11">
        <f t="shared" ca="1" si="1"/>
        <v>0</v>
      </c>
      <c r="AB11">
        <f t="shared" ca="1" si="1"/>
        <v>0</v>
      </c>
      <c r="AC11">
        <f t="shared" ca="1" si="1"/>
        <v>-1</v>
      </c>
      <c r="AD11">
        <f t="shared" ca="1" si="1"/>
        <v>1</v>
      </c>
      <c r="AE11">
        <f t="shared" ca="1" si="1"/>
        <v>0</v>
      </c>
    </row>
    <row r="12" spans="1:31" x14ac:dyDescent="0.15">
      <c r="A12" t="s">
        <v>120</v>
      </c>
      <c r="B12">
        <f t="shared" ca="1" si="2"/>
        <v>0</v>
      </c>
      <c r="C12">
        <f t="shared" ca="1" si="0"/>
        <v>-1</v>
      </c>
      <c r="D12">
        <f t="shared" ca="1" si="0"/>
        <v>0</v>
      </c>
      <c r="E12">
        <f t="shared" ca="1" si="0"/>
        <v>-1</v>
      </c>
      <c r="F12">
        <f t="shared" ca="1" si="0"/>
        <v>1</v>
      </c>
      <c r="G12">
        <f t="shared" ca="1" si="0"/>
        <v>1</v>
      </c>
      <c r="H12">
        <f t="shared" ca="1" si="0"/>
        <v>1</v>
      </c>
      <c r="I12">
        <f t="shared" ca="1" si="0"/>
        <v>0</v>
      </c>
      <c r="J12">
        <f t="shared" ca="1" si="0"/>
        <v>-1</v>
      </c>
      <c r="K12">
        <f t="shared" ca="1" si="0"/>
        <v>1</v>
      </c>
      <c r="L12">
        <f t="shared" ca="1" si="0"/>
        <v>0</v>
      </c>
      <c r="M12">
        <f t="shared" ca="1" si="0"/>
        <v>1</v>
      </c>
      <c r="N12">
        <f t="shared" ca="1" si="0"/>
        <v>1</v>
      </c>
      <c r="O12">
        <f t="shared" ca="1" si="0"/>
        <v>0</v>
      </c>
      <c r="P12">
        <f t="shared" ca="1" si="0"/>
        <v>-1</v>
      </c>
      <c r="Q12">
        <f t="shared" ca="1" si="0"/>
        <v>0</v>
      </c>
      <c r="R12">
        <f t="shared" ca="1" si="1"/>
        <v>0</v>
      </c>
      <c r="S12">
        <f t="shared" ca="1" si="1"/>
        <v>0</v>
      </c>
      <c r="T12">
        <f t="shared" ca="1" si="1"/>
        <v>0</v>
      </c>
      <c r="U12">
        <f t="shared" ca="1" si="1"/>
        <v>-1</v>
      </c>
      <c r="V12">
        <f t="shared" ca="1" si="1"/>
        <v>0</v>
      </c>
      <c r="W12">
        <f t="shared" ca="1" si="1"/>
        <v>1</v>
      </c>
      <c r="X12">
        <f t="shared" ca="1" si="1"/>
        <v>1</v>
      </c>
      <c r="Y12">
        <f t="shared" ca="1" si="1"/>
        <v>-1</v>
      </c>
      <c r="Z12">
        <f t="shared" ca="1" si="1"/>
        <v>-1</v>
      </c>
      <c r="AA12">
        <f t="shared" ca="1" si="1"/>
        <v>1</v>
      </c>
      <c r="AB12">
        <f t="shared" ca="1" si="1"/>
        <v>0</v>
      </c>
      <c r="AC12">
        <f t="shared" ca="1" si="1"/>
        <v>0</v>
      </c>
      <c r="AD12">
        <f t="shared" ca="1" si="1"/>
        <v>0</v>
      </c>
      <c r="AE12">
        <f t="shared" ca="1" si="1"/>
        <v>-1</v>
      </c>
    </row>
    <row r="13" spans="1:31" x14ac:dyDescent="0.15">
      <c r="A13" t="s">
        <v>121</v>
      </c>
      <c r="B13">
        <f t="shared" ca="1" si="2"/>
        <v>-1</v>
      </c>
      <c r="C13">
        <f t="shared" ca="1" si="0"/>
        <v>1</v>
      </c>
      <c r="D13">
        <f t="shared" ca="1" si="0"/>
        <v>1</v>
      </c>
      <c r="E13">
        <f t="shared" ca="1" si="0"/>
        <v>0</v>
      </c>
      <c r="F13">
        <f t="shared" ca="1" si="0"/>
        <v>1</v>
      </c>
      <c r="G13">
        <f t="shared" ca="1" si="0"/>
        <v>0</v>
      </c>
      <c r="H13">
        <f t="shared" ca="1" si="0"/>
        <v>-1</v>
      </c>
      <c r="I13">
        <f t="shared" ca="1" si="0"/>
        <v>1</v>
      </c>
      <c r="J13">
        <f t="shared" ca="1" si="0"/>
        <v>-1</v>
      </c>
      <c r="K13">
        <f t="shared" ca="1" si="0"/>
        <v>1</v>
      </c>
      <c r="L13">
        <f t="shared" ca="1" si="0"/>
        <v>-1</v>
      </c>
      <c r="M13">
        <f t="shared" ca="1" si="0"/>
        <v>-1</v>
      </c>
      <c r="N13">
        <f t="shared" ca="1" si="0"/>
        <v>0</v>
      </c>
      <c r="O13">
        <f t="shared" ca="1" si="0"/>
        <v>-1</v>
      </c>
      <c r="P13">
        <f t="shared" ca="1" si="0"/>
        <v>1</v>
      </c>
      <c r="Q13">
        <f t="shared" ca="1" si="0"/>
        <v>0</v>
      </c>
      <c r="R13">
        <f t="shared" ca="1" si="1"/>
        <v>0</v>
      </c>
      <c r="S13">
        <f t="shared" ca="1" si="1"/>
        <v>0</v>
      </c>
      <c r="T13">
        <f t="shared" ca="1" si="1"/>
        <v>1</v>
      </c>
      <c r="U13">
        <f t="shared" ca="1" si="1"/>
        <v>1</v>
      </c>
      <c r="V13">
        <f t="shared" ca="1" si="1"/>
        <v>1</v>
      </c>
      <c r="W13">
        <f t="shared" ca="1" si="1"/>
        <v>-1</v>
      </c>
      <c r="X13">
        <f t="shared" ca="1" si="1"/>
        <v>-1</v>
      </c>
      <c r="Y13">
        <f t="shared" ca="1" si="1"/>
        <v>0</v>
      </c>
      <c r="Z13">
        <f t="shared" ca="1" si="1"/>
        <v>0</v>
      </c>
      <c r="AA13">
        <f t="shared" ca="1" si="1"/>
        <v>-1</v>
      </c>
      <c r="AB13">
        <f t="shared" ca="1" si="1"/>
        <v>1</v>
      </c>
      <c r="AC13">
        <f t="shared" ca="1" si="1"/>
        <v>-1</v>
      </c>
      <c r="AD13">
        <f t="shared" ca="1" si="1"/>
        <v>0</v>
      </c>
      <c r="AE13">
        <f t="shared" ca="1" si="1"/>
        <v>-1</v>
      </c>
    </row>
    <row r="16" spans="1:31" x14ac:dyDescent="0.15"/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>
      <selection activeCell="B2" sqref="B2"/>
    </sheetView>
  </sheetViews>
  <sheetFormatPr defaultRowHeight="13.5" x14ac:dyDescent="0.15"/>
  <cols>
    <col min="2" max="2" width="14.5" customWidth="1"/>
    <col min="3" max="3" width="20.875" customWidth="1"/>
    <col min="4" max="4" width="8.75" customWidth="1"/>
    <col min="11" max="11" width="18.625" customWidth="1"/>
  </cols>
  <sheetData>
    <row r="1" spans="1:7" x14ac:dyDescent="0.15">
      <c r="A1" s="29" t="s">
        <v>177</v>
      </c>
      <c r="B1" s="12" t="s">
        <v>184</v>
      </c>
      <c r="C1" s="13" t="s">
        <v>21</v>
      </c>
      <c r="D1" s="13" t="s">
        <v>22</v>
      </c>
      <c r="E1" s="14" t="s">
        <v>23</v>
      </c>
      <c r="F1" s="13" t="s">
        <v>50</v>
      </c>
      <c r="G1" s="16" t="s">
        <v>32</v>
      </c>
    </row>
    <row r="2" spans="1:7" ht="15.75" x14ac:dyDescent="0.15">
      <c r="A2" t="s">
        <v>185</v>
      </c>
      <c r="B2" s="15">
        <v>1001</v>
      </c>
      <c r="C2" s="13">
        <v>20070528761</v>
      </c>
      <c r="D2" s="13" t="s">
        <v>176</v>
      </c>
      <c r="E2" s="14" t="s">
        <v>25</v>
      </c>
      <c r="F2" s="14"/>
    </row>
    <row r="3" spans="1:7" ht="15.75" x14ac:dyDescent="0.15">
      <c r="A3" t="s">
        <v>178</v>
      </c>
      <c r="B3" s="15">
        <v>1002</v>
      </c>
      <c r="C3" s="11">
        <v>20070810671</v>
      </c>
      <c r="D3" s="11" t="s">
        <v>26</v>
      </c>
      <c r="E3" s="11" t="s">
        <v>25</v>
      </c>
      <c r="F3" s="11" t="s">
        <v>27</v>
      </c>
    </row>
    <row r="4" spans="1:7" ht="15.75" x14ac:dyDescent="0.15">
      <c r="A4" t="s">
        <v>178</v>
      </c>
      <c r="B4" s="15">
        <v>1003</v>
      </c>
      <c r="C4" s="11" t="s">
        <v>28</v>
      </c>
      <c r="D4" s="11" t="s">
        <v>29</v>
      </c>
      <c r="E4" s="11" t="s">
        <v>25</v>
      </c>
      <c r="F4" s="11" t="s">
        <v>27</v>
      </c>
    </row>
    <row r="5" spans="1:7" ht="15.75" x14ac:dyDescent="0.15">
      <c r="A5" t="s">
        <v>178</v>
      </c>
      <c r="B5" s="15">
        <v>1004</v>
      </c>
      <c r="C5" s="11">
        <v>2007100312</v>
      </c>
      <c r="D5" s="11" t="s">
        <v>24</v>
      </c>
      <c r="E5" s="11" t="s">
        <v>25</v>
      </c>
      <c r="F5" s="11" t="s">
        <v>27</v>
      </c>
    </row>
    <row r="6" spans="1:7" ht="15.75" x14ac:dyDescent="0.15">
      <c r="A6" t="s">
        <v>178</v>
      </c>
      <c r="B6" s="15">
        <v>1005</v>
      </c>
      <c r="C6" s="13">
        <v>20070917561</v>
      </c>
      <c r="D6" s="13" t="s">
        <v>30</v>
      </c>
      <c r="E6" s="13" t="s">
        <v>25</v>
      </c>
      <c r="F6" s="13" t="s">
        <v>27</v>
      </c>
    </row>
    <row r="7" spans="1:7" ht="15.75" x14ac:dyDescent="0.15">
      <c r="A7" t="s">
        <v>178</v>
      </c>
      <c r="B7" s="15">
        <v>1006</v>
      </c>
      <c r="C7" s="13">
        <v>2007092612</v>
      </c>
      <c r="D7" s="13" t="s">
        <v>31</v>
      </c>
      <c r="E7" s="13" t="s">
        <v>25</v>
      </c>
      <c r="F7" s="13" t="s">
        <v>27</v>
      </c>
    </row>
    <row r="8" spans="1:7" ht="15.75" x14ac:dyDescent="0.15">
      <c r="A8" t="s">
        <v>179</v>
      </c>
      <c r="B8" s="15">
        <v>1007</v>
      </c>
      <c r="C8" s="18">
        <v>200706201035</v>
      </c>
      <c r="D8" s="18" t="s">
        <v>34</v>
      </c>
      <c r="E8" s="19" t="s">
        <v>35</v>
      </c>
      <c r="G8" s="18" t="s">
        <v>33</v>
      </c>
    </row>
    <row r="9" spans="1:7" ht="15.75" x14ac:dyDescent="0.15">
      <c r="A9" t="s">
        <v>179</v>
      </c>
      <c r="B9" s="15">
        <v>1008</v>
      </c>
      <c r="C9" s="16">
        <v>200706190122</v>
      </c>
      <c r="D9" s="16" t="s">
        <v>36</v>
      </c>
      <c r="E9" s="17" t="s">
        <v>37</v>
      </c>
      <c r="G9" s="16" t="s">
        <v>33</v>
      </c>
    </row>
    <row r="10" spans="1:7" ht="15.75" x14ac:dyDescent="0.15">
      <c r="A10" t="s">
        <v>179</v>
      </c>
      <c r="B10" s="15">
        <v>1009</v>
      </c>
      <c r="C10" s="16">
        <v>200706190132</v>
      </c>
      <c r="D10" s="16" t="s">
        <v>39</v>
      </c>
      <c r="E10" s="17" t="s">
        <v>40</v>
      </c>
      <c r="G10" s="20" t="s">
        <v>38</v>
      </c>
    </row>
    <row r="11" spans="1:7" ht="15.75" x14ac:dyDescent="0.15">
      <c r="A11" t="s">
        <v>179</v>
      </c>
      <c r="B11" s="15">
        <v>1010</v>
      </c>
      <c r="C11" s="18">
        <v>200706190042</v>
      </c>
      <c r="D11" s="18" t="s">
        <v>42</v>
      </c>
      <c r="E11" s="19" t="s">
        <v>43</v>
      </c>
      <c r="G11" s="18" t="s">
        <v>41</v>
      </c>
    </row>
    <row r="12" spans="1:7" ht="15.75" x14ac:dyDescent="0.15">
      <c r="A12" t="s">
        <v>179</v>
      </c>
      <c r="B12" s="15">
        <v>1011</v>
      </c>
      <c r="C12" s="16">
        <v>200706207074</v>
      </c>
      <c r="D12" s="16" t="s">
        <v>45</v>
      </c>
      <c r="E12" s="17" t="s">
        <v>46</v>
      </c>
      <c r="G12" s="16" t="s">
        <v>44</v>
      </c>
    </row>
    <row r="13" spans="1:7" ht="15.75" x14ac:dyDescent="0.15">
      <c r="A13" t="s">
        <v>179</v>
      </c>
      <c r="B13" s="15">
        <v>1012</v>
      </c>
      <c r="C13" s="16">
        <v>200706191114</v>
      </c>
      <c r="D13" s="16" t="s">
        <v>48</v>
      </c>
      <c r="E13" s="17" t="s">
        <v>49</v>
      </c>
      <c r="G13" s="21" t="s">
        <v>47</v>
      </c>
    </row>
    <row r="14" spans="1:7" ht="15.75" x14ac:dyDescent="0.15">
      <c r="A14" t="s">
        <v>180</v>
      </c>
      <c r="B14" s="15">
        <v>1013</v>
      </c>
      <c r="C14" s="22" t="s">
        <v>51</v>
      </c>
      <c r="D14" s="13" t="s">
        <v>45</v>
      </c>
      <c r="E14" s="14" t="s">
        <v>52</v>
      </c>
    </row>
    <row r="15" spans="1:7" ht="15.75" x14ac:dyDescent="0.15">
      <c r="A15" t="s">
        <v>180</v>
      </c>
      <c r="B15" s="15">
        <v>1014</v>
      </c>
      <c r="C15" s="11" t="s">
        <v>53</v>
      </c>
      <c r="D15" s="11" t="s">
        <v>45</v>
      </c>
      <c r="E15" s="23" t="s">
        <v>52</v>
      </c>
    </row>
    <row r="16" spans="1:7" ht="15.75" x14ac:dyDescent="0.15">
      <c r="A16" t="s">
        <v>180</v>
      </c>
      <c r="B16" s="15">
        <v>1015</v>
      </c>
      <c r="C16" s="11" t="s">
        <v>54</v>
      </c>
      <c r="D16" s="11" t="s">
        <v>55</v>
      </c>
      <c r="E16" s="23" t="s">
        <v>52</v>
      </c>
    </row>
    <row r="17" spans="1:5" ht="15.75" x14ac:dyDescent="0.15">
      <c r="A17" t="s">
        <v>180</v>
      </c>
      <c r="B17" s="15">
        <v>1016</v>
      </c>
      <c r="C17" s="11" t="s">
        <v>56</v>
      </c>
      <c r="D17" s="11" t="s">
        <v>57</v>
      </c>
      <c r="E17" s="23" t="s">
        <v>52</v>
      </c>
    </row>
    <row r="18" spans="1:5" ht="15.75" x14ac:dyDescent="0.15">
      <c r="A18" t="s">
        <v>180</v>
      </c>
      <c r="B18" s="15">
        <v>1017</v>
      </c>
      <c r="C18" s="11" t="s">
        <v>58</v>
      </c>
      <c r="D18" s="11" t="s">
        <v>59</v>
      </c>
      <c r="E18" s="23" t="s">
        <v>52</v>
      </c>
    </row>
    <row r="19" spans="1:5" ht="15.75" x14ac:dyDescent="0.15">
      <c r="A19" t="s">
        <v>180</v>
      </c>
      <c r="B19" s="15">
        <v>1018</v>
      </c>
      <c r="C19" s="22" t="s">
        <v>60</v>
      </c>
      <c r="D19" s="22" t="s">
        <v>61</v>
      </c>
      <c r="E19" s="24" t="s">
        <v>52</v>
      </c>
    </row>
    <row r="20" spans="1:5" ht="15.75" x14ac:dyDescent="0.15">
      <c r="A20" t="s">
        <v>181</v>
      </c>
      <c r="B20" s="15">
        <v>1019</v>
      </c>
      <c r="C20" s="25" t="s">
        <v>62</v>
      </c>
      <c r="D20" s="25" t="s">
        <v>63</v>
      </c>
      <c r="E20" s="25" t="s">
        <v>64</v>
      </c>
    </row>
    <row r="21" spans="1:5" ht="15.75" x14ac:dyDescent="0.15">
      <c r="A21" t="s">
        <v>181</v>
      </c>
      <c r="B21" s="15">
        <v>1020</v>
      </c>
      <c r="C21" s="25" t="s">
        <v>65</v>
      </c>
      <c r="D21" s="25" t="s">
        <v>66</v>
      </c>
      <c r="E21" s="25" t="s">
        <v>64</v>
      </c>
    </row>
    <row r="22" spans="1:5" ht="15.75" x14ac:dyDescent="0.15">
      <c r="A22" t="s">
        <v>181</v>
      </c>
      <c r="B22" s="15">
        <v>1021</v>
      </c>
      <c r="C22" s="26" t="s">
        <v>67</v>
      </c>
      <c r="D22" s="27" t="s">
        <v>68</v>
      </c>
      <c r="E22" s="26" t="s">
        <v>69</v>
      </c>
    </row>
    <row r="23" spans="1:5" ht="15.75" x14ac:dyDescent="0.15">
      <c r="A23" t="s">
        <v>181</v>
      </c>
      <c r="B23" s="15">
        <v>1022</v>
      </c>
      <c r="C23" s="26" t="s">
        <v>70</v>
      </c>
      <c r="D23" s="26" t="s">
        <v>63</v>
      </c>
      <c r="E23" s="26" t="s">
        <v>71</v>
      </c>
    </row>
    <row r="24" spans="1:5" ht="15.75" x14ac:dyDescent="0.15">
      <c r="A24" t="s">
        <v>181</v>
      </c>
      <c r="B24" s="15">
        <v>1023</v>
      </c>
      <c r="C24" s="26" t="s">
        <v>72</v>
      </c>
      <c r="D24" s="26" t="s">
        <v>73</v>
      </c>
      <c r="E24" s="26" t="s">
        <v>74</v>
      </c>
    </row>
    <row r="25" spans="1:5" ht="15.75" x14ac:dyDescent="0.15">
      <c r="A25" t="s">
        <v>181</v>
      </c>
      <c r="B25" s="15">
        <v>1024</v>
      </c>
      <c r="C25" s="25" t="s">
        <v>75</v>
      </c>
      <c r="D25" s="25" t="s">
        <v>76</v>
      </c>
      <c r="E25" s="25" t="s">
        <v>74</v>
      </c>
    </row>
    <row r="26" spans="1:5" ht="15.75" x14ac:dyDescent="0.15">
      <c r="A26" t="s">
        <v>182</v>
      </c>
      <c r="B26" s="15">
        <v>1025</v>
      </c>
      <c r="C26" s="13" t="s">
        <v>77</v>
      </c>
      <c r="D26" s="13" t="s">
        <v>78</v>
      </c>
      <c r="E26" s="14" t="s">
        <v>79</v>
      </c>
    </row>
    <row r="27" spans="1:5" ht="15.75" x14ac:dyDescent="0.15">
      <c r="A27" t="s">
        <v>182</v>
      </c>
      <c r="B27" s="15">
        <v>1026</v>
      </c>
      <c r="C27" s="13" t="s">
        <v>80</v>
      </c>
      <c r="D27" s="13" t="s">
        <v>81</v>
      </c>
      <c r="E27" s="13" t="s">
        <v>79</v>
      </c>
    </row>
    <row r="28" spans="1:5" ht="15.75" x14ac:dyDescent="0.15">
      <c r="A28" t="s">
        <v>182</v>
      </c>
      <c r="B28" s="15">
        <v>1027</v>
      </c>
      <c r="C28" s="13" t="s">
        <v>82</v>
      </c>
      <c r="D28" s="13" t="s">
        <v>83</v>
      </c>
      <c r="E28" s="13" t="s">
        <v>79</v>
      </c>
    </row>
    <row r="29" spans="1:5" ht="15.75" x14ac:dyDescent="0.15">
      <c r="A29" t="s">
        <v>182</v>
      </c>
      <c r="B29" s="15">
        <v>1028</v>
      </c>
      <c r="C29" s="28" t="s">
        <v>84</v>
      </c>
      <c r="D29" s="28" t="s">
        <v>85</v>
      </c>
      <c r="E29" s="28" t="s">
        <v>79</v>
      </c>
    </row>
    <row r="30" spans="1:5" ht="15.75" x14ac:dyDescent="0.15">
      <c r="A30" t="s">
        <v>182</v>
      </c>
      <c r="B30" s="15">
        <v>1029</v>
      </c>
      <c r="C30" s="13" t="s">
        <v>86</v>
      </c>
      <c r="D30" s="13" t="s">
        <v>78</v>
      </c>
      <c r="E30" s="13" t="s">
        <v>79</v>
      </c>
    </row>
    <row r="31" spans="1:5" ht="15.75" x14ac:dyDescent="0.15">
      <c r="A31" t="s">
        <v>182</v>
      </c>
      <c r="B31" s="15">
        <v>1030</v>
      </c>
      <c r="C31" s="13" t="s">
        <v>87</v>
      </c>
      <c r="D31" s="13" t="s">
        <v>183</v>
      </c>
      <c r="E31" s="13" t="s">
        <v>79</v>
      </c>
    </row>
    <row r="32" spans="1:5" ht="15.75" x14ac:dyDescent="0.15">
      <c r="B32" s="15"/>
    </row>
    <row r="33" spans="2:2" ht="15.75" x14ac:dyDescent="0.15">
      <c r="B33" s="15"/>
    </row>
    <row r="34" spans="2:2" ht="15.75" x14ac:dyDescent="0.15">
      <c r="B34" s="15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K18" sqref="K18"/>
    </sheetView>
  </sheetViews>
  <sheetFormatPr defaultRowHeight="13.5" x14ac:dyDescent="0.15"/>
  <sheetData>
    <row r="1" spans="1:16" x14ac:dyDescent="0.15">
      <c r="A1" t="s">
        <v>186</v>
      </c>
      <c r="B1" t="s">
        <v>160</v>
      </c>
      <c r="C1" t="s">
        <v>147</v>
      </c>
      <c r="D1" t="s">
        <v>148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  <c r="J1" t="s">
        <v>154</v>
      </c>
      <c r="K1" t="s">
        <v>155</v>
      </c>
      <c r="L1" t="s">
        <v>156</v>
      </c>
      <c r="M1" t="s">
        <v>157</v>
      </c>
      <c r="N1" t="s">
        <v>158</v>
      </c>
      <c r="O1" t="s">
        <v>159</v>
      </c>
      <c r="P1" t="s">
        <v>161</v>
      </c>
    </row>
    <row r="2" spans="1:16" x14ac:dyDescent="0.15">
      <c r="A2">
        <v>1001</v>
      </c>
      <c r="B2">
        <v>0</v>
      </c>
      <c r="C2">
        <f ca="1">RANDBETWEEN(10,200)/10</f>
        <v>18.5</v>
      </c>
      <c r="D2">
        <f ca="1">C2+RANDBETWEEN(10,100)/10</f>
        <v>24.6</v>
      </c>
      <c r="E2">
        <f ca="1">D2+RANDBETWEEN(10,100)/10</f>
        <v>29.1</v>
      </c>
      <c r="F2">
        <f ca="1">E2+RANDBETWEEN(10,100)/10</f>
        <v>30.200000000000003</v>
      </c>
      <c r="G2">
        <f ca="1">F2+RANDBETWEEN(-10,100)/10</f>
        <v>35.300000000000004</v>
      </c>
      <c r="H2">
        <f ca="1">G2+RANDBETWEEN(-10,100)/10</f>
        <v>37.700000000000003</v>
      </c>
      <c r="I2">
        <f ca="1">H2+RANDBETWEEN(-10,100)/10</f>
        <v>38.6</v>
      </c>
      <c r="J2">
        <f t="shared" ref="J2:K11" ca="1" si="0">I2-RANDBETWEEN(10,50)/10</f>
        <v>37.300000000000004</v>
      </c>
      <c r="K2">
        <f t="shared" ca="1" si="0"/>
        <v>32.900000000000006</v>
      </c>
      <c r="L2">
        <f ca="1">K2/2+RANDBETWEEN(-50,100)/10</f>
        <v>14.550000000000002</v>
      </c>
      <c r="M2">
        <f ca="1">L2/2+RANDBETWEEN(-50,100)/10</f>
        <v>14.775000000000002</v>
      </c>
      <c r="N2">
        <f ca="1">M2/2+RANDBETWEEN(-50,100)/10</f>
        <v>4.9875000000000007</v>
      </c>
      <c r="O2">
        <f ca="1">N2/2</f>
        <v>2.4937500000000004</v>
      </c>
      <c r="P2">
        <v>0</v>
      </c>
    </row>
    <row r="3" spans="1:16" x14ac:dyDescent="0.15">
      <c r="A3">
        <v>1002</v>
      </c>
      <c r="B3">
        <v>0</v>
      </c>
      <c r="C3">
        <f t="shared" ref="C3:C16" ca="1" si="1">RANDBETWEEN(10,200)/10</f>
        <v>2.2999999999999998</v>
      </c>
      <c r="D3">
        <f t="shared" ref="D3:F16" ca="1" si="2">C3+RANDBETWEEN(10,100)/10</f>
        <v>3.3</v>
      </c>
      <c r="E3">
        <f t="shared" ca="1" si="2"/>
        <v>8.6999999999999993</v>
      </c>
      <c r="F3">
        <f t="shared" ca="1" si="2"/>
        <v>10.6</v>
      </c>
      <c r="G3">
        <f t="shared" ref="G3:I16" ca="1" si="3">F3+RANDBETWEEN(-10,100)/10</f>
        <v>19.399999999999999</v>
      </c>
      <c r="H3">
        <f t="shared" ca="1" si="3"/>
        <v>22.4</v>
      </c>
      <c r="I3">
        <f t="shared" ca="1" si="3"/>
        <v>31.2</v>
      </c>
      <c r="J3">
        <f t="shared" ca="1" si="0"/>
        <v>26.4</v>
      </c>
      <c r="K3">
        <f t="shared" ref="K3" ca="1" si="4">J3-RANDBETWEEN(10,50)/10</f>
        <v>23.7</v>
      </c>
      <c r="L3">
        <f t="shared" ref="L3:N3" ca="1" si="5">K3/2+RANDBETWEEN(-50,100)/10</f>
        <v>11.45</v>
      </c>
      <c r="M3">
        <f t="shared" ca="1" si="5"/>
        <v>6.5249999999999995</v>
      </c>
      <c r="N3">
        <f t="shared" ca="1" si="5"/>
        <v>8.0625</v>
      </c>
      <c r="O3">
        <f t="shared" ref="O3:O16" ca="1" si="6">N3/2</f>
        <v>4.03125</v>
      </c>
      <c r="P3">
        <v>0</v>
      </c>
    </row>
    <row r="4" spans="1:16" x14ac:dyDescent="0.15">
      <c r="A4">
        <v>1003</v>
      </c>
      <c r="B4">
        <v>0</v>
      </c>
      <c r="C4">
        <f t="shared" ca="1" si="1"/>
        <v>11</v>
      </c>
      <c r="D4">
        <f t="shared" ca="1" si="2"/>
        <v>17.2</v>
      </c>
      <c r="E4">
        <f t="shared" ca="1" si="2"/>
        <v>26.9</v>
      </c>
      <c r="F4">
        <f t="shared" ca="1" si="2"/>
        <v>30.4</v>
      </c>
      <c r="G4">
        <f t="shared" ca="1" si="3"/>
        <v>34.9</v>
      </c>
      <c r="H4">
        <f t="shared" ca="1" si="3"/>
        <v>43.8</v>
      </c>
      <c r="I4">
        <f t="shared" ca="1" si="3"/>
        <v>48.099999999999994</v>
      </c>
      <c r="J4">
        <f t="shared" ca="1" si="0"/>
        <v>43.499999999999993</v>
      </c>
      <c r="K4">
        <f t="shared" ref="K4" ca="1" si="7">J4-RANDBETWEEN(10,50)/10</f>
        <v>38.899999999999991</v>
      </c>
      <c r="L4">
        <f t="shared" ref="L4:N4" ca="1" si="8">K4/2+RANDBETWEEN(-50,100)/10</f>
        <v>23.549999999999997</v>
      </c>
      <c r="M4">
        <f t="shared" ca="1" si="8"/>
        <v>13.074999999999999</v>
      </c>
      <c r="N4">
        <f t="shared" ca="1" si="8"/>
        <v>11.337499999999999</v>
      </c>
      <c r="O4">
        <f t="shared" ca="1" si="6"/>
        <v>5.6687499999999993</v>
      </c>
      <c r="P4">
        <v>0</v>
      </c>
    </row>
    <row r="5" spans="1:16" x14ac:dyDescent="0.15">
      <c r="A5">
        <v>1004</v>
      </c>
      <c r="B5">
        <v>0</v>
      </c>
      <c r="C5">
        <f t="shared" ca="1" si="1"/>
        <v>8</v>
      </c>
      <c r="D5">
        <f t="shared" ca="1" si="2"/>
        <v>15.1</v>
      </c>
      <c r="E5">
        <f t="shared" ca="1" si="2"/>
        <v>18.3</v>
      </c>
      <c r="F5">
        <f t="shared" ca="1" si="2"/>
        <v>20.6</v>
      </c>
      <c r="G5">
        <f t="shared" ca="1" si="3"/>
        <v>27.6</v>
      </c>
      <c r="H5">
        <f t="shared" ca="1" si="3"/>
        <v>32.300000000000004</v>
      </c>
      <c r="I5">
        <f t="shared" ca="1" si="3"/>
        <v>32.800000000000004</v>
      </c>
      <c r="J5">
        <f t="shared" ca="1" si="0"/>
        <v>27.800000000000004</v>
      </c>
      <c r="K5">
        <f t="shared" ref="K5" ca="1" si="9">J5-RANDBETWEEN(10,50)/10</f>
        <v>23.000000000000004</v>
      </c>
      <c r="L5">
        <f t="shared" ref="L5:N5" ca="1" si="10">K5/2+RANDBETWEEN(-50,100)/10</f>
        <v>12.700000000000001</v>
      </c>
      <c r="M5">
        <f t="shared" ca="1" si="10"/>
        <v>4.3500000000000005</v>
      </c>
      <c r="N5">
        <f t="shared" ca="1" si="10"/>
        <v>3.1750000000000003</v>
      </c>
      <c r="O5">
        <f t="shared" ca="1" si="6"/>
        <v>1.5875000000000001</v>
      </c>
      <c r="P5">
        <v>0</v>
      </c>
    </row>
    <row r="6" spans="1:16" x14ac:dyDescent="0.15">
      <c r="A6">
        <v>1005</v>
      </c>
      <c r="B6">
        <v>0</v>
      </c>
      <c r="C6">
        <f t="shared" ca="1" si="1"/>
        <v>9.4</v>
      </c>
      <c r="D6">
        <f t="shared" ca="1" si="2"/>
        <v>13</v>
      </c>
      <c r="E6">
        <f t="shared" ca="1" si="2"/>
        <v>14.4</v>
      </c>
      <c r="F6">
        <f t="shared" ca="1" si="2"/>
        <v>22.6</v>
      </c>
      <c r="G6">
        <f t="shared" ca="1" si="3"/>
        <v>24.6</v>
      </c>
      <c r="H6">
        <f t="shared" ca="1" si="3"/>
        <v>30</v>
      </c>
      <c r="I6">
        <f t="shared" ca="1" si="3"/>
        <v>33.700000000000003</v>
      </c>
      <c r="J6">
        <f t="shared" ca="1" si="0"/>
        <v>30.000000000000004</v>
      </c>
      <c r="K6">
        <f t="shared" ref="K6" ca="1" si="11">J6-RANDBETWEEN(10,50)/10</f>
        <v>25.400000000000006</v>
      </c>
      <c r="L6">
        <f t="shared" ref="L6:N6" ca="1" si="12">K6/2+RANDBETWEEN(-50,100)/10</f>
        <v>14.800000000000002</v>
      </c>
      <c r="M6">
        <f t="shared" ca="1" si="12"/>
        <v>9.8000000000000007</v>
      </c>
      <c r="N6">
        <f t="shared" ca="1" si="12"/>
        <v>12.7</v>
      </c>
      <c r="O6">
        <f t="shared" ca="1" si="6"/>
        <v>6.35</v>
      </c>
      <c r="P6">
        <v>0</v>
      </c>
    </row>
    <row r="7" spans="1:16" x14ac:dyDescent="0.15">
      <c r="A7">
        <v>1006</v>
      </c>
      <c r="B7">
        <v>0</v>
      </c>
      <c r="C7">
        <f t="shared" ca="1" si="1"/>
        <v>17.3</v>
      </c>
      <c r="D7">
        <f t="shared" ca="1" si="2"/>
        <v>26.1</v>
      </c>
      <c r="E7">
        <f t="shared" ca="1" si="2"/>
        <v>36.1</v>
      </c>
      <c r="F7">
        <f t="shared" ca="1" si="2"/>
        <v>40</v>
      </c>
      <c r="G7">
        <f t="shared" ca="1" si="3"/>
        <v>40.299999999999997</v>
      </c>
      <c r="H7">
        <f t="shared" ca="1" si="3"/>
        <v>48.599999999999994</v>
      </c>
      <c r="I7">
        <f t="shared" ca="1" si="3"/>
        <v>50.399999999999991</v>
      </c>
      <c r="J7">
        <f t="shared" ca="1" si="0"/>
        <v>48.79999999999999</v>
      </c>
      <c r="K7">
        <f t="shared" ref="K7" ca="1" si="13">J7-RANDBETWEEN(10,50)/10</f>
        <v>45.999999999999993</v>
      </c>
      <c r="L7">
        <f t="shared" ref="L7:N7" ca="1" si="14">K7/2+RANDBETWEEN(-50,100)/10</f>
        <v>26.899999999999995</v>
      </c>
      <c r="M7">
        <f t="shared" ca="1" si="14"/>
        <v>11.149999999999999</v>
      </c>
      <c r="N7">
        <f t="shared" ca="1" si="14"/>
        <v>1.8749999999999991</v>
      </c>
      <c r="O7">
        <f t="shared" ca="1" si="6"/>
        <v>0.93749999999999956</v>
      </c>
      <c r="P7">
        <v>0</v>
      </c>
    </row>
    <row r="8" spans="1:16" x14ac:dyDescent="0.15">
      <c r="A8">
        <v>1007</v>
      </c>
      <c r="B8">
        <v>0</v>
      </c>
      <c r="C8">
        <f t="shared" ca="1" si="1"/>
        <v>12.1</v>
      </c>
      <c r="D8">
        <f t="shared" ca="1" si="2"/>
        <v>15.6</v>
      </c>
      <c r="E8">
        <f t="shared" ca="1" si="2"/>
        <v>18.3</v>
      </c>
      <c r="F8">
        <f t="shared" ca="1" si="2"/>
        <v>23.4</v>
      </c>
      <c r="G8">
        <f t="shared" ca="1" si="3"/>
        <v>25.299999999999997</v>
      </c>
      <c r="H8">
        <f t="shared" ca="1" si="3"/>
        <v>29.999999999999996</v>
      </c>
      <c r="I8">
        <f t="shared" ca="1" si="3"/>
        <v>35.4</v>
      </c>
      <c r="J8">
        <f t="shared" ca="1" si="0"/>
        <v>31.2</v>
      </c>
      <c r="K8">
        <f t="shared" ref="K8" ca="1" si="15">J8-RANDBETWEEN(10,50)/10</f>
        <v>27.8</v>
      </c>
      <c r="L8">
        <f t="shared" ref="L8:N8" ca="1" si="16">K8/2+RANDBETWEEN(-50,100)/10</f>
        <v>21.7</v>
      </c>
      <c r="M8">
        <f t="shared" ca="1" si="16"/>
        <v>10.549999999999999</v>
      </c>
      <c r="N8">
        <f t="shared" ca="1" si="16"/>
        <v>1.4749999999999996</v>
      </c>
      <c r="O8">
        <f t="shared" ca="1" si="6"/>
        <v>0.73749999999999982</v>
      </c>
      <c r="P8">
        <v>0</v>
      </c>
    </row>
    <row r="9" spans="1:16" x14ac:dyDescent="0.15">
      <c r="A9">
        <v>1008</v>
      </c>
      <c r="B9">
        <v>0</v>
      </c>
      <c r="C9">
        <f t="shared" ca="1" si="1"/>
        <v>4.0999999999999996</v>
      </c>
      <c r="D9">
        <f t="shared" ca="1" si="2"/>
        <v>13</v>
      </c>
      <c r="E9">
        <f t="shared" ca="1" si="2"/>
        <v>18.100000000000001</v>
      </c>
      <c r="F9">
        <f t="shared" ca="1" si="2"/>
        <v>25.3</v>
      </c>
      <c r="G9">
        <f t="shared" ca="1" si="3"/>
        <v>25.2</v>
      </c>
      <c r="H9">
        <f t="shared" ca="1" si="3"/>
        <v>34.6</v>
      </c>
      <c r="I9">
        <f t="shared" ca="1" si="3"/>
        <v>40.800000000000004</v>
      </c>
      <c r="J9">
        <f t="shared" ca="1" si="0"/>
        <v>39.800000000000004</v>
      </c>
      <c r="K9">
        <f t="shared" ref="K9" ca="1" si="17">J9-RANDBETWEEN(10,50)/10</f>
        <v>38.200000000000003</v>
      </c>
      <c r="L9">
        <f t="shared" ref="L9:N9" ca="1" si="18">K9/2+RANDBETWEEN(-50,100)/10</f>
        <v>18.400000000000002</v>
      </c>
      <c r="M9">
        <f t="shared" ca="1" si="18"/>
        <v>4.9000000000000012</v>
      </c>
      <c r="N9">
        <f t="shared" ca="1" si="18"/>
        <v>11.950000000000001</v>
      </c>
      <c r="O9">
        <f t="shared" ca="1" si="6"/>
        <v>5.9750000000000005</v>
      </c>
      <c r="P9">
        <v>0</v>
      </c>
    </row>
    <row r="10" spans="1:16" x14ac:dyDescent="0.15">
      <c r="A10">
        <v>1009</v>
      </c>
      <c r="B10">
        <v>0</v>
      </c>
      <c r="C10">
        <f t="shared" ca="1" si="1"/>
        <v>14.4</v>
      </c>
      <c r="D10">
        <f t="shared" ca="1" si="2"/>
        <v>22.9</v>
      </c>
      <c r="E10">
        <f t="shared" ca="1" si="2"/>
        <v>32.099999999999994</v>
      </c>
      <c r="F10">
        <f t="shared" ca="1" si="2"/>
        <v>39.899999999999991</v>
      </c>
      <c r="G10">
        <f t="shared" ca="1" si="3"/>
        <v>45.599999999999994</v>
      </c>
      <c r="H10">
        <f t="shared" ca="1" si="3"/>
        <v>53.8</v>
      </c>
      <c r="I10">
        <f t="shared" ca="1" si="3"/>
        <v>54.3</v>
      </c>
      <c r="J10">
        <f t="shared" ca="1" si="0"/>
        <v>52.699999999999996</v>
      </c>
      <c r="K10">
        <f t="shared" ref="K10" ca="1" si="19">J10-RANDBETWEEN(10,50)/10</f>
        <v>48.9</v>
      </c>
      <c r="L10">
        <f t="shared" ref="L10:N10" ca="1" si="20">K10/2+RANDBETWEEN(-50,100)/10</f>
        <v>22.25</v>
      </c>
      <c r="M10">
        <f t="shared" ca="1" si="20"/>
        <v>7.8250000000000002</v>
      </c>
      <c r="N10">
        <f t="shared" ca="1" si="20"/>
        <v>1.2124999999999999</v>
      </c>
      <c r="O10">
        <f t="shared" ca="1" si="6"/>
        <v>0.60624999999999996</v>
      </c>
      <c r="P10">
        <v>0</v>
      </c>
    </row>
    <row r="11" spans="1:16" x14ac:dyDescent="0.15">
      <c r="A11">
        <v>1010</v>
      </c>
      <c r="B11">
        <v>0</v>
      </c>
      <c r="C11">
        <f t="shared" ca="1" si="1"/>
        <v>18.7</v>
      </c>
      <c r="D11">
        <f t="shared" ca="1" si="2"/>
        <v>20</v>
      </c>
      <c r="E11">
        <f t="shared" ca="1" si="2"/>
        <v>24</v>
      </c>
      <c r="F11">
        <f t="shared" ca="1" si="2"/>
        <v>29.6</v>
      </c>
      <c r="G11">
        <f t="shared" ca="1" si="3"/>
        <v>38</v>
      </c>
      <c r="H11">
        <f t="shared" ca="1" si="3"/>
        <v>39.799999999999997</v>
      </c>
      <c r="I11">
        <f t="shared" ca="1" si="3"/>
        <v>42.9</v>
      </c>
      <c r="J11">
        <f t="shared" ca="1" si="0"/>
        <v>40.9</v>
      </c>
      <c r="K11">
        <f t="shared" ref="K11" ca="1" si="21">J11-RANDBETWEEN(10,50)/10</f>
        <v>39.699999999999996</v>
      </c>
      <c r="L11">
        <f t="shared" ref="L11:N11" ca="1" si="22">K11/2+RANDBETWEEN(-50,100)/10</f>
        <v>22.65</v>
      </c>
      <c r="M11">
        <f t="shared" ca="1" si="22"/>
        <v>17.625</v>
      </c>
      <c r="N11">
        <f t="shared" ca="1" si="22"/>
        <v>14.512499999999999</v>
      </c>
      <c r="O11">
        <f t="shared" ca="1" si="6"/>
        <v>7.2562499999999996</v>
      </c>
      <c r="P11">
        <v>0</v>
      </c>
    </row>
    <row r="12" spans="1:16" x14ac:dyDescent="0.15">
      <c r="A12">
        <v>1011</v>
      </c>
      <c r="B12">
        <v>0</v>
      </c>
      <c r="C12">
        <f t="shared" ca="1" si="1"/>
        <v>5.9</v>
      </c>
      <c r="D12">
        <f t="shared" ca="1" si="2"/>
        <v>11</v>
      </c>
      <c r="E12">
        <f t="shared" ca="1" si="2"/>
        <v>21</v>
      </c>
      <c r="F12">
        <f t="shared" ca="1" si="2"/>
        <v>27.4</v>
      </c>
      <c r="G12">
        <f t="shared" ca="1" si="3"/>
        <v>28.2</v>
      </c>
      <c r="H12">
        <f t="shared" ca="1" si="3"/>
        <v>32.6</v>
      </c>
      <c r="I12">
        <f t="shared" ca="1" si="3"/>
        <v>40.4</v>
      </c>
      <c r="J12">
        <f ca="1">I12-RANDBETWEEN(10,50)/10</f>
        <v>38.5</v>
      </c>
      <c r="K12">
        <f t="shared" ref="K12" ca="1" si="23">J12-RANDBETWEEN(10,50)/10</f>
        <v>33.799999999999997</v>
      </c>
      <c r="L12">
        <f t="shared" ref="L12:N12" ca="1" si="24">K12/2+RANDBETWEEN(-50,100)/10</f>
        <v>18.299999999999997</v>
      </c>
      <c r="M12">
        <f t="shared" ca="1" si="24"/>
        <v>6.2499999999999982</v>
      </c>
      <c r="N12">
        <f t="shared" ca="1" si="24"/>
        <v>9.7249999999999979</v>
      </c>
      <c r="O12">
        <f t="shared" ca="1" si="6"/>
        <v>4.8624999999999989</v>
      </c>
      <c r="P12">
        <v>0</v>
      </c>
    </row>
    <row r="13" spans="1:16" x14ac:dyDescent="0.15">
      <c r="A13">
        <v>1012</v>
      </c>
      <c r="B13">
        <v>0</v>
      </c>
      <c r="C13">
        <f t="shared" ca="1" si="1"/>
        <v>19.899999999999999</v>
      </c>
      <c r="D13">
        <f t="shared" ca="1" si="2"/>
        <v>20.9</v>
      </c>
      <c r="E13">
        <f t="shared" ca="1" si="2"/>
        <v>24.5</v>
      </c>
      <c r="F13">
        <f t="shared" ca="1" si="2"/>
        <v>28</v>
      </c>
      <c r="G13">
        <f t="shared" ca="1" si="3"/>
        <v>33.9</v>
      </c>
      <c r="H13">
        <f t="shared" ca="1" si="3"/>
        <v>42.8</v>
      </c>
      <c r="I13">
        <f t="shared" ca="1" si="3"/>
        <v>47.5</v>
      </c>
      <c r="J13">
        <f t="shared" ref="J13:K16" ca="1" si="25">I13-RANDBETWEEN(10,50)/10</f>
        <v>45.7</v>
      </c>
      <c r="K13">
        <f t="shared" ca="1" si="25"/>
        <v>42.5</v>
      </c>
      <c r="L13">
        <f t="shared" ref="L13:N13" ca="1" si="26">K13/2+RANDBETWEEN(-50,100)/10</f>
        <v>27.65</v>
      </c>
      <c r="M13">
        <f t="shared" ca="1" si="26"/>
        <v>23.625</v>
      </c>
      <c r="N13">
        <f t="shared" ca="1" si="26"/>
        <v>18.412500000000001</v>
      </c>
      <c r="O13">
        <f t="shared" ca="1" si="6"/>
        <v>9.2062500000000007</v>
      </c>
      <c r="P13">
        <v>0</v>
      </c>
    </row>
    <row r="14" spans="1:16" x14ac:dyDescent="0.15">
      <c r="A14">
        <v>1013</v>
      </c>
      <c r="B14">
        <v>0</v>
      </c>
      <c r="C14">
        <f t="shared" ca="1" si="1"/>
        <v>16.399999999999999</v>
      </c>
      <c r="D14">
        <f t="shared" ca="1" si="2"/>
        <v>19.399999999999999</v>
      </c>
      <c r="E14">
        <f t="shared" ca="1" si="2"/>
        <v>21.799999999999997</v>
      </c>
      <c r="F14">
        <f t="shared" ca="1" si="2"/>
        <v>23.9</v>
      </c>
      <c r="G14">
        <f t="shared" ca="1" si="3"/>
        <v>33.799999999999997</v>
      </c>
      <c r="H14">
        <f t="shared" ca="1" si="3"/>
        <v>35.299999999999997</v>
      </c>
      <c r="I14">
        <f t="shared" ca="1" si="3"/>
        <v>36.099999999999994</v>
      </c>
      <c r="J14">
        <f t="shared" ca="1" si="25"/>
        <v>33.499999999999993</v>
      </c>
      <c r="K14">
        <f t="shared" ca="1" si="25"/>
        <v>30.699999999999992</v>
      </c>
      <c r="L14">
        <f t="shared" ref="L14:N14" ca="1" si="27">K14/2+RANDBETWEEN(-50,100)/10</f>
        <v>18.949999999999996</v>
      </c>
      <c r="M14">
        <f t="shared" ca="1" si="27"/>
        <v>14.274999999999999</v>
      </c>
      <c r="N14">
        <f t="shared" ca="1" si="27"/>
        <v>5.5374999999999996</v>
      </c>
      <c r="O14">
        <f t="shared" ca="1" si="6"/>
        <v>2.7687499999999998</v>
      </c>
      <c r="P14">
        <v>0</v>
      </c>
    </row>
    <row r="15" spans="1:16" x14ac:dyDescent="0.15">
      <c r="A15">
        <v>1014</v>
      </c>
      <c r="B15">
        <v>0</v>
      </c>
      <c r="C15">
        <f t="shared" ca="1" si="1"/>
        <v>17.600000000000001</v>
      </c>
      <c r="D15">
        <f t="shared" ca="1" si="2"/>
        <v>22.8</v>
      </c>
      <c r="E15">
        <f t="shared" ca="1" si="2"/>
        <v>26.8</v>
      </c>
      <c r="F15">
        <f t="shared" ca="1" si="2"/>
        <v>30.400000000000002</v>
      </c>
      <c r="G15">
        <f t="shared" ca="1" si="3"/>
        <v>29.500000000000004</v>
      </c>
      <c r="H15">
        <f t="shared" ca="1" si="3"/>
        <v>35.800000000000004</v>
      </c>
      <c r="I15">
        <f t="shared" ca="1" si="3"/>
        <v>40.400000000000006</v>
      </c>
      <c r="J15">
        <f t="shared" ca="1" si="25"/>
        <v>37.600000000000009</v>
      </c>
      <c r="K15">
        <f t="shared" ca="1" si="25"/>
        <v>36.400000000000006</v>
      </c>
      <c r="L15">
        <f t="shared" ref="L15:N15" ca="1" si="28">K15/2+RANDBETWEEN(-50,100)/10</f>
        <v>14.000000000000004</v>
      </c>
      <c r="M15">
        <f t="shared" ca="1" si="28"/>
        <v>3.9000000000000017</v>
      </c>
      <c r="N15">
        <f t="shared" ca="1" si="28"/>
        <v>-1.849999999999999</v>
      </c>
      <c r="O15">
        <f t="shared" ca="1" si="6"/>
        <v>-0.92499999999999949</v>
      </c>
      <c r="P15">
        <v>0</v>
      </c>
    </row>
    <row r="16" spans="1:16" x14ac:dyDescent="0.15">
      <c r="A16">
        <v>1015</v>
      </c>
      <c r="B16">
        <v>0</v>
      </c>
      <c r="C16">
        <f t="shared" ca="1" si="1"/>
        <v>5.4</v>
      </c>
      <c r="D16">
        <f t="shared" ca="1" si="2"/>
        <v>8.8000000000000007</v>
      </c>
      <c r="E16">
        <f t="shared" ca="1" si="2"/>
        <v>11.4</v>
      </c>
      <c r="F16">
        <f t="shared" ca="1" si="2"/>
        <v>18.7</v>
      </c>
      <c r="G16">
        <f t="shared" ca="1" si="3"/>
        <v>18.899999999999999</v>
      </c>
      <c r="H16">
        <f t="shared" ca="1" si="3"/>
        <v>20.5</v>
      </c>
      <c r="I16">
        <f t="shared" ca="1" si="3"/>
        <v>23.5</v>
      </c>
      <c r="J16">
        <f t="shared" ca="1" si="25"/>
        <v>20.3</v>
      </c>
      <c r="K16">
        <f t="shared" ca="1" si="25"/>
        <v>15.700000000000001</v>
      </c>
      <c r="L16">
        <f t="shared" ref="L16:N16" ca="1" si="29">K16/2+RANDBETWEEN(-50,100)/10</f>
        <v>13.350000000000001</v>
      </c>
      <c r="M16">
        <f t="shared" ca="1" si="29"/>
        <v>6.1750000000000007</v>
      </c>
      <c r="N16">
        <f t="shared" ca="1" si="29"/>
        <v>2.2875000000000005</v>
      </c>
      <c r="O16">
        <f t="shared" ca="1" si="6"/>
        <v>1.1437500000000003</v>
      </c>
      <c r="P16">
        <v>0</v>
      </c>
    </row>
    <row r="21" spans="1:1" x14ac:dyDescent="0.15">
      <c r="A21" t="s">
        <v>162</v>
      </c>
    </row>
    <row r="22" spans="1:1" x14ac:dyDescent="0.15">
      <c r="A22" t="s">
        <v>163</v>
      </c>
    </row>
    <row r="23" spans="1:1" x14ac:dyDescent="0.15">
      <c r="A23" t="s">
        <v>164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workbookViewId="0">
      <selection activeCell="A40" sqref="A40"/>
    </sheetView>
  </sheetViews>
  <sheetFormatPr defaultRowHeight="13.5" x14ac:dyDescent="0.15"/>
  <sheetData>
    <row r="1" spans="1:22" x14ac:dyDescent="0.15">
      <c r="B1" t="s">
        <v>143</v>
      </c>
      <c r="I1" t="s">
        <v>144</v>
      </c>
      <c r="P1" t="s">
        <v>145</v>
      </c>
    </row>
    <row r="2" spans="1:22" x14ac:dyDescent="0.15">
      <c r="B2" t="s">
        <v>136</v>
      </c>
      <c r="C2" t="s">
        <v>137</v>
      </c>
      <c r="D2" t="s">
        <v>138</v>
      </c>
      <c r="E2" t="s">
        <v>139</v>
      </c>
      <c r="F2" t="s">
        <v>140</v>
      </c>
      <c r="G2" t="s">
        <v>141</v>
      </c>
      <c r="H2" t="s">
        <v>142</v>
      </c>
      <c r="I2" t="s">
        <v>136</v>
      </c>
      <c r="J2" t="s">
        <v>137</v>
      </c>
      <c r="K2" t="s">
        <v>138</v>
      </c>
      <c r="L2" t="s">
        <v>139</v>
      </c>
      <c r="M2" t="s">
        <v>140</v>
      </c>
      <c r="N2" t="s">
        <v>141</v>
      </c>
      <c r="O2" t="s">
        <v>142</v>
      </c>
      <c r="P2" t="s">
        <v>136</v>
      </c>
      <c r="Q2" t="s">
        <v>137</v>
      </c>
      <c r="R2" t="s">
        <v>138</v>
      </c>
      <c r="S2" t="s">
        <v>139</v>
      </c>
      <c r="T2" t="s">
        <v>140</v>
      </c>
      <c r="U2" t="s">
        <v>141</v>
      </c>
      <c r="V2" t="s">
        <v>142</v>
      </c>
    </row>
    <row r="3" spans="1:22" x14ac:dyDescent="0.15">
      <c r="A3">
        <v>1001</v>
      </c>
      <c r="B3">
        <f ca="1">RANDBETWEEN(0,50)/100</f>
        <v>0.12</v>
      </c>
      <c r="C3">
        <f t="shared" ref="C3:H18" ca="1" si="0">RANDBETWEEN(0,50)/100</f>
        <v>0.3</v>
      </c>
      <c r="D3">
        <f t="shared" ca="1" si="0"/>
        <v>0.03</v>
      </c>
      <c r="E3">
        <f t="shared" ca="1" si="0"/>
        <v>0.38</v>
      </c>
      <c r="F3">
        <f t="shared" ca="1" si="0"/>
        <v>0.17</v>
      </c>
      <c r="G3">
        <f t="shared" ca="1" si="0"/>
        <v>0.25</v>
      </c>
      <c r="H3">
        <f t="shared" ca="1" si="0"/>
        <v>0.09</v>
      </c>
      <c r="I3">
        <f ca="1">RANDBETWEEN(50,80)/100-B3</f>
        <v>0.45999999999999996</v>
      </c>
      <c r="J3">
        <f t="shared" ref="J3:O3" ca="1" si="1">RANDBETWEEN(50,80)/100-C3</f>
        <v>0.22000000000000003</v>
      </c>
      <c r="K3">
        <f t="shared" ca="1" si="1"/>
        <v>0.69</v>
      </c>
      <c r="L3">
        <f t="shared" ca="1" si="1"/>
        <v>0.18999999999999995</v>
      </c>
      <c r="M3">
        <f t="shared" ca="1" si="1"/>
        <v>0.33999999999999997</v>
      </c>
      <c r="N3">
        <f t="shared" ca="1" si="1"/>
        <v>0.30000000000000004</v>
      </c>
      <c r="O3">
        <f t="shared" ca="1" si="1"/>
        <v>0.5</v>
      </c>
      <c r="P3">
        <f ca="1">1-B3-I3</f>
        <v>0.42000000000000004</v>
      </c>
      <c r="Q3">
        <f t="shared" ref="Q3:V3" ca="1" si="2">1-C3-J3</f>
        <v>0.47999999999999993</v>
      </c>
      <c r="R3">
        <f t="shared" ca="1" si="2"/>
        <v>0.28000000000000003</v>
      </c>
      <c r="S3">
        <f t="shared" ca="1" si="2"/>
        <v>0.43000000000000005</v>
      </c>
      <c r="T3">
        <f t="shared" ca="1" si="2"/>
        <v>0.49</v>
      </c>
      <c r="U3">
        <f t="shared" ca="1" si="2"/>
        <v>0.44999999999999996</v>
      </c>
      <c r="V3">
        <f t="shared" ca="1" si="2"/>
        <v>0.41000000000000003</v>
      </c>
    </row>
    <row r="4" spans="1:22" x14ac:dyDescent="0.15">
      <c r="A4">
        <v>1002</v>
      </c>
      <c r="B4">
        <f t="shared" ref="B4:H32" ca="1" si="3">RANDBETWEEN(0,50)/100</f>
        <v>7.0000000000000007E-2</v>
      </c>
      <c r="C4">
        <f t="shared" ca="1" si="0"/>
        <v>0.06</v>
      </c>
      <c r="D4">
        <f t="shared" ca="1" si="0"/>
        <v>0.46</v>
      </c>
      <c r="E4">
        <f t="shared" ca="1" si="0"/>
        <v>0.37</v>
      </c>
      <c r="F4">
        <f t="shared" ca="1" si="0"/>
        <v>0.38</v>
      </c>
      <c r="G4">
        <f t="shared" ca="1" si="0"/>
        <v>0.23</v>
      </c>
      <c r="H4">
        <f t="shared" ca="1" si="0"/>
        <v>0.48</v>
      </c>
      <c r="I4">
        <f t="shared" ref="I4:I32" ca="1" si="4">RANDBETWEEN(50,80)/100-B4</f>
        <v>0.6100000000000001</v>
      </c>
      <c r="J4">
        <f t="shared" ref="J4:J32" ca="1" si="5">RANDBETWEEN(50,80)/100-C4</f>
        <v>0.56000000000000005</v>
      </c>
      <c r="K4">
        <f t="shared" ref="K4:K32" ca="1" si="6">RANDBETWEEN(50,80)/100-D4</f>
        <v>0.22999999999999993</v>
      </c>
      <c r="L4">
        <f t="shared" ref="L4:L32" ca="1" si="7">RANDBETWEEN(50,80)/100-E4</f>
        <v>0.22999999999999998</v>
      </c>
      <c r="M4">
        <f t="shared" ref="M4:M32" ca="1" si="8">RANDBETWEEN(50,80)/100-F4</f>
        <v>0.39</v>
      </c>
      <c r="N4">
        <f t="shared" ref="N4:N32" ca="1" si="9">RANDBETWEEN(50,80)/100-G4</f>
        <v>0.4</v>
      </c>
      <c r="O4">
        <f t="shared" ref="O4:O32" ca="1" si="10">RANDBETWEEN(50,80)/100-H4</f>
        <v>4.0000000000000036E-2</v>
      </c>
      <c r="P4">
        <f t="shared" ref="P4:P32" ca="1" si="11">1-B4-I4</f>
        <v>0.31999999999999984</v>
      </c>
      <c r="Q4">
        <f t="shared" ref="Q4:Q32" ca="1" si="12">1-C4-J4</f>
        <v>0.37999999999999989</v>
      </c>
      <c r="R4">
        <f t="shared" ref="R4:R32" ca="1" si="13">1-D4-K4</f>
        <v>0.31000000000000011</v>
      </c>
      <c r="S4">
        <f t="shared" ref="S4:S32" ca="1" si="14">1-E4-L4</f>
        <v>0.4</v>
      </c>
      <c r="T4">
        <f t="shared" ref="T4:T32" ca="1" si="15">1-F4-M4</f>
        <v>0.22999999999999998</v>
      </c>
      <c r="U4">
        <f t="shared" ref="U4:U32" ca="1" si="16">1-G4-N4</f>
        <v>0.37</v>
      </c>
      <c r="V4">
        <f t="shared" ref="V4:V32" ca="1" si="17">1-H4-O4</f>
        <v>0.48</v>
      </c>
    </row>
    <row r="5" spans="1:22" x14ac:dyDescent="0.15">
      <c r="A5">
        <v>1003</v>
      </c>
      <c r="B5">
        <f t="shared" ca="1" si="3"/>
        <v>0.12</v>
      </c>
      <c r="C5">
        <f t="shared" ca="1" si="0"/>
        <v>0.28000000000000003</v>
      </c>
      <c r="D5">
        <f t="shared" ca="1" si="0"/>
        <v>0.06</v>
      </c>
      <c r="E5">
        <f t="shared" ca="1" si="0"/>
        <v>0.12</v>
      </c>
      <c r="F5">
        <f t="shared" ca="1" si="0"/>
        <v>0.21</v>
      </c>
      <c r="G5">
        <f t="shared" ca="1" si="0"/>
        <v>0.11</v>
      </c>
      <c r="H5">
        <f t="shared" ca="1" si="0"/>
        <v>0.39</v>
      </c>
      <c r="I5">
        <f t="shared" ca="1" si="4"/>
        <v>0.42000000000000004</v>
      </c>
      <c r="J5">
        <f t="shared" ca="1" si="5"/>
        <v>0.29999999999999993</v>
      </c>
      <c r="K5">
        <f t="shared" ca="1" si="6"/>
        <v>0.47000000000000003</v>
      </c>
      <c r="L5">
        <f t="shared" ca="1" si="7"/>
        <v>0.67</v>
      </c>
      <c r="M5">
        <f t="shared" ca="1" si="8"/>
        <v>0.29000000000000004</v>
      </c>
      <c r="N5">
        <f t="shared" ca="1" si="9"/>
        <v>0.48</v>
      </c>
      <c r="O5">
        <f t="shared" ca="1" si="10"/>
        <v>0.21999999999999997</v>
      </c>
      <c r="P5">
        <f t="shared" ca="1" si="11"/>
        <v>0.45999999999999996</v>
      </c>
      <c r="Q5">
        <f t="shared" ca="1" si="12"/>
        <v>0.42000000000000004</v>
      </c>
      <c r="R5">
        <f t="shared" ca="1" si="13"/>
        <v>0.46999999999999992</v>
      </c>
      <c r="S5">
        <f t="shared" ca="1" si="14"/>
        <v>0.20999999999999996</v>
      </c>
      <c r="T5">
        <f t="shared" ca="1" si="15"/>
        <v>0.5</v>
      </c>
      <c r="U5">
        <f t="shared" ca="1" si="16"/>
        <v>0.41000000000000003</v>
      </c>
      <c r="V5">
        <f t="shared" ca="1" si="17"/>
        <v>0.39</v>
      </c>
    </row>
    <row r="6" spans="1:22" x14ac:dyDescent="0.15">
      <c r="A6">
        <v>1004</v>
      </c>
      <c r="B6">
        <f t="shared" ca="1" si="3"/>
        <v>0.24</v>
      </c>
      <c r="C6">
        <f t="shared" ca="1" si="0"/>
        <v>0.08</v>
      </c>
      <c r="D6">
        <f t="shared" ca="1" si="0"/>
        <v>0.28000000000000003</v>
      </c>
      <c r="E6">
        <f t="shared" ca="1" si="0"/>
        <v>0.01</v>
      </c>
      <c r="F6">
        <f t="shared" ca="1" si="0"/>
        <v>0.2</v>
      </c>
      <c r="G6">
        <f t="shared" ca="1" si="0"/>
        <v>0.05</v>
      </c>
      <c r="H6">
        <f t="shared" ca="1" si="0"/>
        <v>0.05</v>
      </c>
      <c r="I6">
        <f t="shared" ca="1" si="4"/>
        <v>0.48</v>
      </c>
      <c r="J6">
        <f t="shared" ca="1" si="5"/>
        <v>0.58000000000000007</v>
      </c>
      <c r="K6">
        <f t="shared" ca="1" si="6"/>
        <v>0.42999999999999994</v>
      </c>
      <c r="L6">
        <f t="shared" ca="1" si="7"/>
        <v>0.54</v>
      </c>
      <c r="M6">
        <f t="shared" ca="1" si="8"/>
        <v>0.34</v>
      </c>
      <c r="N6">
        <f t="shared" ca="1" si="9"/>
        <v>0.6</v>
      </c>
      <c r="O6">
        <f t="shared" ca="1" si="10"/>
        <v>0.45</v>
      </c>
      <c r="P6">
        <f t="shared" ca="1" si="11"/>
        <v>0.28000000000000003</v>
      </c>
      <c r="Q6">
        <f t="shared" ca="1" si="12"/>
        <v>0.33999999999999997</v>
      </c>
      <c r="R6">
        <f t="shared" ca="1" si="13"/>
        <v>0.29000000000000004</v>
      </c>
      <c r="S6">
        <f t="shared" ca="1" si="14"/>
        <v>0.44999999999999996</v>
      </c>
      <c r="T6">
        <f t="shared" ca="1" si="15"/>
        <v>0.46</v>
      </c>
      <c r="U6">
        <f t="shared" ca="1" si="16"/>
        <v>0.35</v>
      </c>
      <c r="V6">
        <f t="shared" ca="1" si="17"/>
        <v>0.49999999999999994</v>
      </c>
    </row>
    <row r="7" spans="1:22" x14ac:dyDescent="0.15">
      <c r="A7">
        <v>1005</v>
      </c>
      <c r="B7">
        <f t="shared" ca="1" si="3"/>
        <v>0.01</v>
      </c>
      <c r="C7">
        <f t="shared" ca="1" si="0"/>
        <v>0.34</v>
      </c>
      <c r="D7">
        <f t="shared" ca="1" si="0"/>
        <v>0.05</v>
      </c>
      <c r="E7">
        <f t="shared" ca="1" si="0"/>
        <v>0.11</v>
      </c>
      <c r="F7">
        <f t="shared" ca="1" si="0"/>
        <v>0.04</v>
      </c>
      <c r="G7">
        <f t="shared" ca="1" si="0"/>
        <v>0.44</v>
      </c>
      <c r="H7">
        <f t="shared" ca="1" si="0"/>
        <v>0.35</v>
      </c>
      <c r="I7">
        <f t="shared" ca="1" si="4"/>
        <v>0.69</v>
      </c>
      <c r="J7">
        <f t="shared" ca="1" si="5"/>
        <v>0.31</v>
      </c>
      <c r="K7">
        <f t="shared" ca="1" si="6"/>
        <v>0.64999999999999991</v>
      </c>
      <c r="L7">
        <f t="shared" ca="1" si="7"/>
        <v>0.48</v>
      </c>
      <c r="M7">
        <f t="shared" ca="1" si="8"/>
        <v>0.52</v>
      </c>
      <c r="N7">
        <f t="shared" ca="1" si="9"/>
        <v>0.31</v>
      </c>
      <c r="O7">
        <f t="shared" ca="1" si="10"/>
        <v>0.36</v>
      </c>
      <c r="P7">
        <f t="shared" ca="1" si="11"/>
        <v>0.30000000000000004</v>
      </c>
      <c r="Q7">
        <f t="shared" ca="1" si="12"/>
        <v>0.34999999999999992</v>
      </c>
      <c r="R7">
        <f t="shared" ca="1" si="13"/>
        <v>0.30000000000000004</v>
      </c>
      <c r="S7">
        <f t="shared" ca="1" si="14"/>
        <v>0.41000000000000003</v>
      </c>
      <c r="T7">
        <f t="shared" ca="1" si="15"/>
        <v>0.43999999999999995</v>
      </c>
      <c r="U7">
        <f t="shared" ca="1" si="16"/>
        <v>0.25000000000000006</v>
      </c>
      <c r="V7">
        <f t="shared" ca="1" si="17"/>
        <v>0.29000000000000004</v>
      </c>
    </row>
    <row r="8" spans="1:22" x14ac:dyDescent="0.15">
      <c r="A8">
        <v>1006</v>
      </c>
      <c r="B8">
        <f t="shared" ca="1" si="3"/>
        <v>0.21</v>
      </c>
      <c r="C8">
        <f t="shared" ca="1" si="0"/>
        <v>0.18</v>
      </c>
      <c r="D8">
        <f t="shared" ca="1" si="0"/>
        <v>0.04</v>
      </c>
      <c r="E8">
        <f t="shared" ca="1" si="0"/>
        <v>0.33</v>
      </c>
      <c r="F8">
        <f t="shared" ca="1" si="0"/>
        <v>0.31</v>
      </c>
      <c r="G8">
        <f t="shared" ca="1" si="0"/>
        <v>0.47</v>
      </c>
      <c r="H8">
        <f t="shared" ca="1" si="0"/>
        <v>0.34</v>
      </c>
      <c r="I8">
        <f t="shared" ca="1" si="4"/>
        <v>0.51</v>
      </c>
      <c r="J8">
        <f t="shared" ca="1" si="5"/>
        <v>0.53</v>
      </c>
      <c r="K8">
        <f t="shared" ca="1" si="6"/>
        <v>0.7</v>
      </c>
      <c r="L8">
        <f t="shared" ca="1" si="7"/>
        <v>0.37999999999999995</v>
      </c>
      <c r="M8">
        <f t="shared" ca="1" si="8"/>
        <v>0.46</v>
      </c>
      <c r="N8">
        <f t="shared" ca="1" si="9"/>
        <v>0.29000000000000004</v>
      </c>
      <c r="O8">
        <f t="shared" ca="1" si="10"/>
        <v>0.46</v>
      </c>
      <c r="P8">
        <f t="shared" ca="1" si="11"/>
        <v>0.28000000000000003</v>
      </c>
      <c r="Q8">
        <f t="shared" ca="1" si="12"/>
        <v>0.29000000000000004</v>
      </c>
      <c r="R8">
        <f t="shared" ca="1" si="13"/>
        <v>0.26</v>
      </c>
      <c r="S8">
        <f t="shared" ca="1" si="14"/>
        <v>0.28999999999999998</v>
      </c>
      <c r="T8">
        <f t="shared" ca="1" si="15"/>
        <v>0.22999999999999993</v>
      </c>
      <c r="U8">
        <f t="shared" ca="1" si="16"/>
        <v>0.24</v>
      </c>
      <c r="V8">
        <f t="shared" ca="1" si="17"/>
        <v>0.1999999999999999</v>
      </c>
    </row>
    <row r="9" spans="1:22" x14ac:dyDescent="0.15">
      <c r="A9">
        <v>1007</v>
      </c>
      <c r="B9">
        <f t="shared" ca="1" si="3"/>
        <v>0.37</v>
      </c>
      <c r="C9">
        <f t="shared" ca="1" si="0"/>
        <v>0.43</v>
      </c>
      <c r="D9">
        <f t="shared" ca="1" si="0"/>
        <v>0.43</v>
      </c>
      <c r="E9">
        <f t="shared" ca="1" si="0"/>
        <v>0.37</v>
      </c>
      <c r="F9">
        <f t="shared" ca="1" si="0"/>
        <v>0.49</v>
      </c>
      <c r="G9">
        <f t="shared" ca="1" si="0"/>
        <v>0.04</v>
      </c>
      <c r="H9">
        <f t="shared" ca="1" si="0"/>
        <v>0.36</v>
      </c>
      <c r="I9">
        <f t="shared" ca="1" si="4"/>
        <v>0.33999999999999997</v>
      </c>
      <c r="J9">
        <f t="shared" ca="1" si="5"/>
        <v>0.18</v>
      </c>
      <c r="K9">
        <f t="shared" ca="1" si="6"/>
        <v>0.31</v>
      </c>
      <c r="L9">
        <f t="shared" ca="1" si="7"/>
        <v>0.31000000000000005</v>
      </c>
      <c r="M9">
        <f t="shared" ca="1" si="8"/>
        <v>0.24</v>
      </c>
      <c r="N9">
        <f t="shared" ca="1" si="9"/>
        <v>0.55999999999999994</v>
      </c>
      <c r="O9">
        <f t="shared" ca="1" si="10"/>
        <v>0.20999999999999996</v>
      </c>
      <c r="P9">
        <f t="shared" ca="1" si="11"/>
        <v>0.29000000000000004</v>
      </c>
      <c r="Q9">
        <f t="shared" ca="1" si="12"/>
        <v>0.39000000000000007</v>
      </c>
      <c r="R9">
        <f t="shared" ca="1" si="13"/>
        <v>0.26000000000000006</v>
      </c>
      <c r="S9">
        <f t="shared" ca="1" si="14"/>
        <v>0.31999999999999995</v>
      </c>
      <c r="T9">
        <f t="shared" ca="1" si="15"/>
        <v>0.27</v>
      </c>
      <c r="U9">
        <f t="shared" ca="1" si="16"/>
        <v>0.4</v>
      </c>
      <c r="V9">
        <f t="shared" ca="1" si="17"/>
        <v>0.43000000000000005</v>
      </c>
    </row>
    <row r="10" spans="1:22" x14ac:dyDescent="0.15">
      <c r="A10">
        <v>1008</v>
      </c>
      <c r="B10">
        <f t="shared" ca="1" si="3"/>
        <v>0.25</v>
      </c>
      <c r="C10">
        <f t="shared" ca="1" si="0"/>
        <v>0.01</v>
      </c>
      <c r="D10">
        <f t="shared" ca="1" si="0"/>
        <v>0.32</v>
      </c>
      <c r="E10">
        <f t="shared" ca="1" si="0"/>
        <v>0.43</v>
      </c>
      <c r="F10">
        <f t="shared" ca="1" si="0"/>
        <v>0.39</v>
      </c>
      <c r="G10">
        <f t="shared" ca="1" si="0"/>
        <v>0.1</v>
      </c>
      <c r="H10">
        <f t="shared" ca="1" si="0"/>
        <v>0.37</v>
      </c>
      <c r="I10">
        <f t="shared" ca="1" si="4"/>
        <v>0.33999999999999997</v>
      </c>
      <c r="J10">
        <f t="shared" ca="1" si="5"/>
        <v>0.77</v>
      </c>
      <c r="K10">
        <f t="shared" ca="1" si="6"/>
        <v>0.28999999999999998</v>
      </c>
      <c r="L10">
        <f t="shared" ca="1" si="7"/>
        <v>0.22000000000000003</v>
      </c>
      <c r="M10">
        <f t="shared" ca="1" si="8"/>
        <v>0.4</v>
      </c>
      <c r="N10">
        <f t="shared" ca="1" si="9"/>
        <v>0.70000000000000007</v>
      </c>
      <c r="O10">
        <f t="shared" ca="1" si="10"/>
        <v>0.38</v>
      </c>
      <c r="P10">
        <f t="shared" ca="1" si="11"/>
        <v>0.41000000000000003</v>
      </c>
      <c r="Q10">
        <f t="shared" ca="1" si="12"/>
        <v>0.21999999999999997</v>
      </c>
      <c r="R10">
        <f t="shared" ca="1" si="13"/>
        <v>0.38999999999999996</v>
      </c>
      <c r="S10">
        <f t="shared" ca="1" si="14"/>
        <v>0.35000000000000003</v>
      </c>
      <c r="T10">
        <f t="shared" ca="1" si="15"/>
        <v>0.20999999999999996</v>
      </c>
      <c r="U10">
        <f t="shared" ca="1" si="16"/>
        <v>0.19999999999999996</v>
      </c>
      <c r="V10">
        <f t="shared" ca="1" si="17"/>
        <v>0.25</v>
      </c>
    </row>
    <row r="11" spans="1:22" x14ac:dyDescent="0.15">
      <c r="A11">
        <v>1009</v>
      </c>
      <c r="B11">
        <f t="shared" ca="1" si="3"/>
        <v>0.21</v>
      </c>
      <c r="C11">
        <f t="shared" ca="1" si="0"/>
        <v>0.32</v>
      </c>
      <c r="D11">
        <f t="shared" ca="1" si="0"/>
        <v>0.35</v>
      </c>
      <c r="E11">
        <f t="shared" ca="1" si="0"/>
        <v>0.41</v>
      </c>
      <c r="F11">
        <f t="shared" ca="1" si="0"/>
        <v>0.03</v>
      </c>
      <c r="G11">
        <f t="shared" ca="1" si="0"/>
        <v>0.16</v>
      </c>
      <c r="H11">
        <f t="shared" ca="1" si="0"/>
        <v>0.23</v>
      </c>
      <c r="I11">
        <f t="shared" ca="1" si="4"/>
        <v>0.4</v>
      </c>
      <c r="J11">
        <f t="shared" ca="1" si="5"/>
        <v>0.35000000000000003</v>
      </c>
      <c r="K11">
        <f t="shared" ca="1" si="6"/>
        <v>0.25</v>
      </c>
      <c r="L11">
        <f t="shared" ca="1" si="7"/>
        <v>0.31</v>
      </c>
      <c r="M11">
        <f t="shared" ca="1" si="8"/>
        <v>0.52</v>
      </c>
      <c r="N11">
        <f t="shared" ca="1" si="9"/>
        <v>0.36</v>
      </c>
      <c r="O11">
        <f t="shared" ca="1" si="10"/>
        <v>0.27</v>
      </c>
      <c r="P11">
        <f t="shared" ca="1" si="11"/>
        <v>0.39</v>
      </c>
      <c r="Q11">
        <f t="shared" ca="1" si="12"/>
        <v>0.3299999999999999</v>
      </c>
      <c r="R11">
        <f t="shared" ca="1" si="13"/>
        <v>0.4</v>
      </c>
      <c r="S11">
        <f t="shared" ca="1" si="14"/>
        <v>0.28000000000000008</v>
      </c>
      <c r="T11">
        <f t="shared" ca="1" si="15"/>
        <v>0.44999999999999996</v>
      </c>
      <c r="U11">
        <f t="shared" ca="1" si="16"/>
        <v>0.48</v>
      </c>
      <c r="V11">
        <f t="shared" ca="1" si="17"/>
        <v>0.5</v>
      </c>
    </row>
    <row r="12" spans="1:22" x14ac:dyDescent="0.15">
      <c r="A12">
        <v>1010</v>
      </c>
      <c r="B12">
        <f t="shared" ca="1" si="3"/>
        <v>0.1</v>
      </c>
      <c r="C12">
        <f t="shared" ca="1" si="0"/>
        <v>0.45</v>
      </c>
      <c r="D12">
        <f t="shared" ca="1" si="0"/>
        <v>0.25</v>
      </c>
      <c r="E12">
        <f t="shared" ca="1" si="0"/>
        <v>0.34</v>
      </c>
      <c r="F12">
        <f t="shared" ca="1" si="0"/>
        <v>0.44</v>
      </c>
      <c r="G12">
        <f t="shared" ca="1" si="0"/>
        <v>0.13</v>
      </c>
      <c r="H12">
        <f t="shared" ca="1" si="0"/>
        <v>0.18</v>
      </c>
      <c r="I12">
        <f t="shared" ca="1" si="4"/>
        <v>0.64</v>
      </c>
      <c r="J12">
        <f t="shared" ca="1" si="5"/>
        <v>0.10000000000000003</v>
      </c>
      <c r="K12">
        <f t="shared" ca="1" si="6"/>
        <v>0.51</v>
      </c>
      <c r="L12">
        <f t="shared" ca="1" si="7"/>
        <v>0.42</v>
      </c>
      <c r="M12">
        <f t="shared" ca="1" si="8"/>
        <v>0.16999999999999998</v>
      </c>
      <c r="N12">
        <f t="shared" ca="1" si="9"/>
        <v>0.51</v>
      </c>
      <c r="O12">
        <f t="shared" ca="1" si="10"/>
        <v>0.38000000000000006</v>
      </c>
      <c r="P12">
        <f t="shared" ca="1" si="11"/>
        <v>0.26</v>
      </c>
      <c r="Q12">
        <f t="shared" ca="1" si="12"/>
        <v>0.45</v>
      </c>
      <c r="R12">
        <f t="shared" ca="1" si="13"/>
        <v>0.24</v>
      </c>
      <c r="S12">
        <f t="shared" ca="1" si="14"/>
        <v>0.23999999999999994</v>
      </c>
      <c r="T12">
        <f t="shared" ca="1" si="15"/>
        <v>0.39000000000000007</v>
      </c>
      <c r="U12">
        <f t="shared" ca="1" si="16"/>
        <v>0.36</v>
      </c>
      <c r="V12">
        <f t="shared" ca="1" si="17"/>
        <v>0.44</v>
      </c>
    </row>
    <row r="13" spans="1:22" x14ac:dyDescent="0.15">
      <c r="A13">
        <v>1011</v>
      </c>
      <c r="B13">
        <f t="shared" ca="1" si="3"/>
        <v>0.3</v>
      </c>
      <c r="C13">
        <f t="shared" ca="1" si="0"/>
        <v>0.36</v>
      </c>
      <c r="D13">
        <f t="shared" ca="1" si="0"/>
        <v>0.28000000000000003</v>
      </c>
      <c r="E13">
        <f t="shared" ca="1" si="0"/>
        <v>0.49</v>
      </c>
      <c r="F13">
        <f t="shared" ca="1" si="0"/>
        <v>0.45</v>
      </c>
      <c r="G13">
        <f t="shared" ca="1" si="0"/>
        <v>0.36</v>
      </c>
      <c r="H13">
        <f t="shared" ca="1" si="0"/>
        <v>0.31</v>
      </c>
      <c r="I13">
        <f t="shared" ca="1" si="4"/>
        <v>0.26999999999999996</v>
      </c>
      <c r="J13">
        <f t="shared" ca="1" si="5"/>
        <v>0.41000000000000003</v>
      </c>
      <c r="K13">
        <f t="shared" ca="1" si="6"/>
        <v>0.24</v>
      </c>
      <c r="L13">
        <f t="shared" ca="1" si="7"/>
        <v>0.20999999999999996</v>
      </c>
      <c r="M13">
        <f t="shared" ca="1" si="8"/>
        <v>0.23999999999999994</v>
      </c>
      <c r="N13">
        <f t="shared" ca="1" si="9"/>
        <v>0.20000000000000007</v>
      </c>
      <c r="O13">
        <f t="shared" ca="1" si="10"/>
        <v>0.37999999999999995</v>
      </c>
      <c r="P13">
        <f t="shared" ca="1" si="11"/>
        <v>0.43</v>
      </c>
      <c r="Q13">
        <f t="shared" ca="1" si="12"/>
        <v>0.22999999999999998</v>
      </c>
      <c r="R13">
        <f t="shared" ca="1" si="13"/>
        <v>0.48</v>
      </c>
      <c r="S13">
        <f t="shared" ca="1" si="14"/>
        <v>0.30000000000000004</v>
      </c>
      <c r="T13">
        <f t="shared" ca="1" si="15"/>
        <v>0.31000000000000011</v>
      </c>
      <c r="U13">
        <f t="shared" ca="1" si="16"/>
        <v>0.43999999999999995</v>
      </c>
      <c r="V13">
        <f t="shared" ca="1" si="17"/>
        <v>0.31</v>
      </c>
    </row>
    <row r="14" spans="1:22" x14ac:dyDescent="0.15">
      <c r="A14">
        <v>1012</v>
      </c>
      <c r="B14">
        <f t="shared" ca="1" si="3"/>
        <v>0.44</v>
      </c>
      <c r="C14">
        <f t="shared" ca="1" si="0"/>
        <v>0.19</v>
      </c>
      <c r="D14">
        <f t="shared" ca="1" si="0"/>
        <v>0</v>
      </c>
      <c r="E14">
        <f t="shared" ca="1" si="0"/>
        <v>0.48</v>
      </c>
      <c r="F14">
        <f t="shared" ca="1" si="0"/>
        <v>0.47</v>
      </c>
      <c r="G14">
        <f t="shared" ca="1" si="0"/>
        <v>0.48</v>
      </c>
      <c r="H14">
        <f t="shared" ca="1" si="0"/>
        <v>0.42</v>
      </c>
      <c r="I14">
        <f t="shared" ca="1" si="4"/>
        <v>0.12999999999999995</v>
      </c>
      <c r="J14">
        <f t="shared" ca="1" si="5"/>
        <v>0.58000000000000007</v>
      </c>
      <c r="K14">
        <f t="shared" ca="1" si="6"/>
        <v>0.72</v>
      </c>
      <c r="L14">
        <f t="shared" ca="1" si="7"/>
        <v>2.0000000000000018E-2</v>
      </c>
      <c r="M14">
        <f t="shared" ca="1" si="8"/>
        <v>0.25</v>
      </c>
      <c r="N14">
        <f t="shared" ca="1" si="9"/>
        <v>0.26</v>
      </c>
      <c r="O14">
        <f t="shared" ca="1" si="10"/>
        <v>0.27999999999999997</v>
      </c>
      <c r="P14">
        <f t="shared" ca="1" si="11"/>
        <v>0.4300000000000001</v>
      </c>
      <c r="Q14">
        <f t="shared" ca="1" si="12"/>
        <v>0.22999999999999998</v>
      </c>
      <c r="R14">
        <f t="shared" ca="1" si="13"/>
        <v>0.28000000000000003</v>
      </c>
      <c r="S14">
        <f t="shared" ca="1" si="14"/>
        <v>0.5</v>
      </c>
      <c r="T14">
        <f t="shared" ca="1" si="15"/>
        <v>0.28000000000000003</v>
      </c>
      <c r="U14">
        <f t="shared" ca="1" si="16"/>
        <v>0.26</v>
      </c>
      <c r="V14">
        <f t="shared" ca="1" si="17"/>
        <v>0.3000000000000001</v>
      </c>
    </row>
    <row r="15" spans="1:22" x14ac:dyDescent="0.15">
      <c r="A15">
        <v>1013</v>
      </c>
      <c r="B15">
        <f t="shared" ca="1" si="3"/>
        <v>0.5</v>
      </c>
      <c r="C15">
        <f t="shared" ca="1" si="0"/>
        <v>0.38</v>
      </c>
      <c r="D15">
        <f t="shared" ca="1" si="0"/>
        <v>0.33</v>
      </c>
      <c r="E15">
        <f t="shared" ca="1" si="0"/>
        <v>0.14000000000000001</v>
      </c>
      <c r="F15">
        <f t="shared" ca="1" si="0"/>
        <v>0</v>
      </c>
      <c r="G15">
        <f t="shared" ca="1" si="0"/>
        <v>0</v>
      </c>
      <c r="H15">
        <f t="shared" ca="1" si="0"/>
        <v>0.15</v>
      </c>
      <c r="I15">
        <f t="shared" ca="1" si="4"/>
        <v>2.0000000000000018E-2</v>
      </c>
      <c r="J15">
        <f t="shared" ca="1" si="5"/>
        <v>0.16000000000000003</v>
      </c>
      <c r="K15">
        <f t="shared" ca="1" si="6"/>
        <v>0.35000000000000003</v>
      </c>
      <c r="L15">
        <f t="shared" ca="1" si="7"/>
        <v>0.36</v>
      </c>
      <c r="M15">
        <f t="shared" ca="1" si="8"/>
        <v>0.76</v>
      </c>
      <c r="N15">
        <f t="shared" ca="1" si="9"/>
        <v>0.59</v>
      </c>
      <c r="O15">
        <f t="shared" ca="1" si="10"/>
        <v>0.63</v>
      </c>
      <c r="P15">
        <f t="shared" ca="1" si="11"/>
        <v>0.48</v>
      </c>
      <c r="Q15">
        <f t="shared" ca="1" si="12"/>
        <v>0.45999999999999996</v>
      </c>
      <c r="R15">
        <f t="shared" ca="1" si="13"/>
        <v>0.3199999999999999</v>
      </c>
      <c r="S15">
        <f t="shared" ca="1" si="14"/>
        <v>0.5</v>
      </c>
      <c r="T15">
        <f t="shared" ca="1" si="15"/>
        <v>0.24</v>
      </c>
      <c r="U15">
        <f t="shared" ca="1" si="16"/>
        <v>0.41000000000000003</v>
      </c>
      <c r="V15">
        <f t="shared" ca="1" si="17"/>
        <v>0.21999999999999997</v>
      </c>
    </row>
    <row r="16" spans="1:22" x14ac:dyDescent="0.15">
      <c r="A16">
        <v>1014</v>
      </c>
      <c r="B16">
        <f t="shared" ca="1" si="3"/>
        <v>0.47</v>
      </c>
      <c r="C16">
        <f t="shared" ca="1" si="0"/>
        <v>0.28000000000000003</v>
      </c>
      <c r="D16">
        <f t="shared" ca="1" si="0"/>
        <v>0.24</v>
      </c>
      <c r="E16">
        <f t="shared" ca="1" si="0"/>
        <v>0.09</v>
      </c>
      <c r="F16">
        <f t="shared" ca="1" si="0"/>
        <v>0.24</v>
      </c>
      <c r="G16">
        <f t="shared" ca="1" si="0"/>
        <v>0.35</v>
      </c>
      <c r="H16">
        <f t="shared" ca="1" si="0"/>
        <v>0.35</v>
      </c>
      <c r="I16">
        <f t="shared" ca="1" si="4"/>
        <v>0.28000000000000003</v>
      </c>
      <c r="J16">
        <f t="shared" ca="1" si="5"/>
        <v>0.52</v>
      </c>
      <c r="K16">
        <f t="shared" ca="1" si="6"/>
        <v>0.41000000000000003</v>
      </c>
      <c r="L16">
        <f t="shared" ca="1" si="7"/>
        <v>0.49</v>
      </c>
      <c r="M16">
        <f t="shared" ca="1" si="8"/>
        <v>0.56000000000000005</v>
      </c>
      <c r="N16">
        <f t="shared" ca="1" si="9"/>
        <v>0.26</v>
      </c>
      <c r="O16">
        <f t="shared" ca="1" si="10"/>
        <v>0.35</v>
      </c>
      <c r="P16">
        <f t="shared" ca="1" si="11"/>
        <v>0.25</v>
      </c>
      <c r="Q16">
        <f t="shared" ca="1" si="12"/>
        <v>0.19999999999999996</v>
      </c>
      <c r="R16">
        <f t="shared" ca="1" si="13"/>
        <v>0.35</v>
      </c>
      <c r="S16">
        <f t="shared" ca="1" si="14"/>
        <v>0.42000000000000004</v>
      </c>
      <c r="T16">
        <f t="shared" ca="1" si="15"/>
        <v>0.19999999999999996</v>
      </c>
      <c r="U16">
        <f t="shared" ca="1" si="16"/>
        <v>0.39</v>
      </c>
      <c r="V16">
        <f t="shared" ca="1" si="17"/>
        <v>0.30000000000000004</v>
      </c>
    </row>
    <row r="17" spans="1:22" x14ac:dyDescent="0.15">
      <c r="A17">
        <v>1015</v>
      </c>
      <c r="B17">
        <f t="shared" ca="1" si="3"/>
        <v>0.3</v>
      </c>
      <c r="C17">
        <f t="shared" ca="1" si="0"/>
        <v>0.24</v>
      </c>
      <c r="D17">
        <f t="shared" ca="1" si="0"/>
        <v>0.08</v>
      </c>
      <c r="E17">
        <f t="shared" ca="1" si="0"/>
        <v>0.28999999999999998</v>
      </c>
      <c r="F17">
        <f t="shared" ca="1" si="0"/>
        <v>0.21</v>
      </c>
      <c r="G17">
        <f t="shared" ca="1" si="0"/>
        <v>0.49</v>
      </c>
      <c r="H17">
        <f t="shared" ca="1" si="0"/>
        <v>0.15</v>
      </c>
      <c r="I17">
        <f t="shared" ca="1" si="4"/>
        <v>0.31</v>
      </c>
      <c r="J17">
        <f t="shared" ca="1" si="5"/>
        <v>0.48</v>
      </c>
      <c r="K17">
        <f t="shared" ca="1" si="6"/>
        <v>0.45</v>
      </c>
      <c r="L17">
        <f t="shared" ca="1" si="7"/>
        <v>0.45</v>
      </c>
      <c r="M17">
        <f t="shared" ca="1" si="8"/>
        <v>0.39</v>
      </c>
      <c r="N17">
        <f t="shared" ca="1" si="9"/>
        <v>0.20999999999999996</v>
      </c>
      <c r="O17">
        <f t="shared" ca="1" si="10"/>
        <v>0.36</v>
      </c>
      <c r="P17">
        <f t="shared" ca="1" si="11"/>
        <v>0.38999999999999996</v>
      </c>
      <c r="Q17">
        <f t="shared" ca="1" si="12"/>
        <v>0.28000000000000003</v>
      </c>
      <c r="R17">
        <f t="shared" ca="1" si="13"/>
        <v>0.47000000000000003</v>
      </c>
      <c r="S17">
        <f t="shared" ca="1" si="14"/>
        <v>0.25999999999999995</v>
      </c>
      <c r="T17">
        <f t="shared" ca="1" si="15"/>
        <v>0.4</v>
      </c>
      <c r="U17">
        <f t="shared" ca="1" si="16"/>
        <v>0.30000000000000004</v>
      </c>
      <c r="V17">
        <f t="shared" ca="1" si="17"/>
        <v>0.49</v>
      </c>
    </row>
    <row r="18" spans="1:22" x14ac:dyDescent="0.15">
      <c r="A18">
        <v>1016</v>
      </c>
      <c r="B18">
        <f t="shared" ca="1" si="3"/>
        <v>0.28999999999999998</v>
      </c>
      <c r="C18">
        <f t="shared" ca="1" si="0"/>
        <v>0.42</v>
      </c>
      <c r="D18">
        <f t="shared" ca="1" si="0"/>
        <v>0.16</v>
      </c>
      <c r="E18">
        <f t="shared" ca="1" si="0"/>
        <v>0.22</v>
      </c>
      <c r="F18">
        <f t="shared" ca="1" si="0"/>
        <v>0.37</v>
      </c>
      <c r="G18">
        <f t="shared" ca="1" si="0"/>
        <v>0.11</v>
      </c>
      <c r="H18">
        <f t="shared" ca="1" si="0"/>
        <v>0.45</v>
      </c>
      <c r="I18">
        <f t="shared" ca="1" si="4"/>
        <v>0.35000000000000003</v>
      </c>
      <c r="J18">
        <f t="shared" ca="1" si="5"/>
        <v>0.31</v>
      </c>
      <c r="K18">
        <f t="shared" ca="1" si="6"/>
        <v>0.47</v>
      </c>
      <c r="L18">
        <f t="shared" ca="1" si="7"/>
        <v>0.4</v>
      </c>
      <c r="M18">
        <f t="shared" ca="1" si="8"/>
        <v>0.20999999999999996</v>
      </c>
      <c r="N18">
        <f t="shared" ca="1" si="9"/>
        <v>0.47</v>
      </c>
      <c r="O18">
        <f t="shared" ca="1" si="10"/>
        <v>0.25999999999999995</v>
      </c>
      <c r="P18">
        <f t="shared" ca="1" si="11"/>
        <v>0.35999999999999993</v>
      </c>
      <c r="Q18">
        <f t="shared" ca="1" si="12"/>
        <v>0.27000000000000007</v>
      </c>
      <c r="R18">
        <f t="shared" ca="1" si="13"/>
        <v>0.37</v>
      </c>
      <c r="S18">
        <f t="shared" ca="1" si="14"/>
        <v>0.38</v>
      </c>
      <c r="T18">
        <f t="shared" ca="1" si="15"/>
        <v>0.42000000000000004</v>
      </c>
      <c r="U18">
        <f t="shared" ca="1" si="16"/>
        <v>0.42000000000000004</v>
      </c>
      <c r="V18">
        <f t="shared" ca="1" si="17"/>
        <v>0.29000000000000009</v>
      </c>
    </row>
    <row r="19" spans="1:22" x14ac:dyDescent="0.15">
      <c r="A19">
        <v>1017</v>
      </c>
      <c r="B19">
        <f t="shared" ca="1" si="3"/>
        <v>0.1</v>
      </c>
      <c r="C19">
        <f t="shared" ca="1" si="3"/>
        <v>0.28999999999999998</v>
      </c>
      <c r="D19">
        <f t="shared" ca="1" si="3"/>
        <v>0.48</v>
      </c>
      <c r="E19">
        <f t="shared" ca="1" si="3"/>
        <v>0.13</v>
      </c>
      <c r="F19">
        <f t="shared" ca="1" si="3"/>
        <v>0.37</v>
      </c>
      <c r="G19">
        <f t="shared" ca="1" si="3"/>
        <v>0.05</v>
      </c>
      <c r="H19">
        <f t="shared" ca="1" si="3"/>
        <v>0.15</v>
      </c>
      <c r="I19">
        <f t="shared" ca="1" si="4"/>
        <v>0.5</v>
      </c>
      <c r="J19">
        <f t="shared" ca="1" si="5"/>
        <v>0.28999999999999998</v>
      </c>
      <c r="K19">
        <f t="shared" ca="1" si="6"/>
        <v>0.30000000000000004</v>
      </c>
      <c r="L19">
        <f t="shared" ca="1" si="7"/>
        <v>0.56999999999999995</v>
      </c>
      <c r="M19">
        <f t="shared" ca="1" si="8"/>
        <v>0.38</v>
      </c>
      <c r="N19">
        <f t="shared" ca="1" si="9"/>
        <v>0.53999999999999992</v>
      </c>
      <c r="O19">
        <f t="shared" ca="1" si="10"/>
        <v>0.38</v>
      </c>
      <c r="P19">
        <f t="shared" ca="1" si="11"/>
        <v>0.4</v>
      </c>
      <c r="Q19">
        <f t="shared" ca="1" si="12"/>
        <v>0.42</v>
      </c>
      <c r="R19">
        <f t="shared" ca="1" si="13"/>
        <v>0.21999999999999997</v>
      </c>
      <c r="S19">
        <f t="shared" ca="1" si="14"/>
        <v>0.30000000000000004</v>
      </c>
      <c r="T19">
        <f t="shared" ca="1" si="15"/>
        <v>0.25</v>
      </c>
      <c r="U19">
        <f t="shared" ca="1" si="16"/>
        <v>0.41000000000000003</v>
      </c>
      <c r="V19">
        <f t="shared" ca="1" si="17"/>
        <v>0.47</v>
      </c>
    </row>
    <row r="20" spans="1:22" x14ac:dyDescent="0.15">
      <c r="A20">
        <v>1018</v>
      </c>
      <c r="B20">
        <f t="shared" ca="1" si="3"/>
        <v>0.28999999999999998</v>
      </c>
      <c r="C20">
        <f t="shared" ca="1" si="3"/>
        <v>0.25</v>
      </c>
      <c r="D20">
        <f t="shared" ca="1" si="3"/>
        <v>0.49</v>
      </c>
      <c r="E20">
        <f t="shared" ca="1" si="3"/>
        <v>0.47</v>
      </c>
      <c r="F20">
        <f t="shared" ca="1" si="3"/>
        <v>0.12</v>
      </c>
      <c r="G20">
        <f t="shared" ca="1" si="3"/>
        <v>0.36</v>
      </c>
      <c r="H20">
        <f t="shared" ca="1" si="3"/>
        <v>0.04</v>
      </c>
      <c r="I20">
        <f t="shared" ca="1" si="4"/>
        <v>0.44</v>
      </c>
      <c r="J20">
        <f t="shared" ca="1" si="5"/>
        <v>0.29000000000000004</v>
      </c>
      <c r="K20">
        <f t="shared" ca="1" si="6"/>
        <v>0.24</v>
      </c>
      <c r="L20">
        <f t="shared" ca="1" si="7"/>
        <v>9.000000000000008E-2</v>
      </c>
      <c r="M20">
        <f t="shared" ca="1" si="8"/>
        <v>0.44000000000000006</v>
      </c>
      <c r="N20">
        <f t="shared" ca="1" si="9"/>
        <v>0.41000000000000003</v>
      </c>
      <c r="O20">
        <f t="shared" ca="1" si="10"/>
        <v>0.62</v>
      </c>
      <c r="P20">
        <f t="shared" ca="1" si="11"/>
        <v>0.26999999999999996</v>
      </c>
      <c r="Q20">
        <f t="shared" ca="1" si="12"/>
        <v>0.45999999999999996</v>
      </c>
      <c r="R20">
        <f t="shared" ca="1" si="13"/>
        <v>0.27</v>
      </c>
      <c r="S20">
        <f t="shared" ca="1" si="14"/>
        <v>0.43999999999999995</v>
      </c>
      <c r="T20">
        <f t="shared" ca="1" si="15"/>
        <v>0.43999999999999995</v>
      </c>
      <c r="U20">
        <f t="shared" ca="1" si="16"/>
        <v>0.22999999999999998</v>
      </c>
      <c r="V20">
        <f t="shared" ca="1" si="17"/>
        <v>0.33999999999999997</v>
      </c>
    </row>
    <row r="21" spans="1:22" x14ac:dyDescent="0.15">
      <c r="A21">
        <v>1019</v>
      </c>
      <c r="B21">
        <f t="shared" ca="1" si="3"/>
        <v>0.26</v>
      </c>
      <c r="C21">
        <f t="shared" ca="1" si="3"/>
        <v>0.48</v>
      </c>
      <c r="D21">
        <f t="shared" ca="1" si="3"/>
        <v>0.3</v>
      </c>
      <c r="E21">
        <f t="shared" ca="1" si="3"/>
        <v>0.04</v>
      </c>
      <c r="F21">
        <f t="shared" ca="1" si="3"/>
        <v>0.26</v>
      </c>
      <c r="G21">
        <f t="shared" ca="1" si="3"/>
        <v>0.3</v>
      </c>
      <c r="H21">
        <f t="shared" ca="1" si="3"/>
        <v>0.16</v>
      </c>
      <c r="I21">
        <f t="shared" ca="1" si="4"/>
        <v>0.35</v>
      </c>
      <c r="J21">
        <f t="shared" ca="1" si="5"/>
        <v>0.19000000000000006</v>
      </c>
      <c r="K21">
        <f t="shared" ca="1" si="6"/>
        <v>0.37000000000000005</v>
      </c>
      <c r="L21">
        <f t="shared" ca="1" si="7"/>
        <v>0.73</v>
      </c>
      <c r="M21">
        <f t="shared" ca="1" si="8"/>
        <v>0.43999999999999995</v>
      </c>
      <c r="N21">
        <f t="shared" ca="1" si="9"/>
        <v>0.38000000000000006</v>
      </c>
      <c r="O21">
        <f t="shared" ca="1" si="10"/>
        <v>0.59</v>
      </c>
      <c r="P21">
        <f t="shared" ca="1" si="11"/>
        <v>0.39</v>
      </c>
      <c r="Q21">
        <f t="shared" ca="1" si="12"/>
        <v>0.32999999999999996</v>
      </c>
      <c r="R21">
        <f t="shared" ca="1" si="13"/>
        <v>0.3299999999999999</v>
      </c>
      <c r="S21">
        <f t="shared" ca="1" si="14"/>
        <v>0.22999999999999998</v>
      </c>
      <c r="T21">
        <f t="shared" ca="1" si="15"/>
        <v>0.30000000000000004</v>
      </c>
      <c r="U21">
        <f t="shared" ca="1" si="16"/>
        <v>0.3199999999999999</v>
      </c>
      <c r="V21">
        <f t="shared" ca="1" si="17"/>
        <v>0.25</v>
      </c>
    </row>
    <row r="22" spans="1:22" x14ac:dyDescent="0.15">
      <c r="A22">
        <v>1020</v>
      </c>
      <c r="B22">
        <f t="shared" ca="1" si="3"/>
        <v>0.02</v>
      </c>
      <c r="C22">
        <f t="shared" ca="1" si="3"/>
        <v>0.24</v>
      </c>
      <c r="D22">
        <f t="shared" ca="1" si="3"/>
        <v>0.39</v>
      </c>
      <c r="E22">
        <f t="shared" ca="1" si="3"/>
        <v>0.27</v>
      </c>
      <c r="F22">
        <f t="shared" ca="1" si="3"/>
        <v>0.37</v>
      </c>
      <c r="G22">
        <f t="shared" ca="1" si="3"/>
        <v>0.08</v>
      </c>
      <c r="H22">
        <f t="shared" ca="1" si="3"/>
        <v>0.27</v>
      </c>
      <c r="I22">
        <f t="shared" ca="1" si="4"/>
        <v>0.52</v>
      </c>
      <c r="J22">
        <f t="shared" ca="1" si="5"/>
        <v>0.44000000000000006</v>
      </c>
      <c r="K22">
        <f t="shared" ca="1" si="6"/>
        <v>0.19999999999999996</v>
      </c>
      <c r="L22">
        <f t="shared" ca="1" si="7"/>
        <v>0.33999999999999997</v>
      </c>
      <c r="M22">
        <f t="shared" ca="1" si="8"/>
        <v>0.30000000000000004</v>
      </c>
      <c r="N22">
        <f t="shared" ca="1" si="9"/>
        <v>0.56000000000000005</v>
      </c>
      <c r="O22">
        <f t="shared" ca="1" si="10"/>
        <v>0.43999999999999995</v>
      </c>
      <c r="P22">
        <f t="shared" ca="1" si="11"/>
        <v>0.45999999999999996</v>
      </c>
      <c r="Q22">
        <f t="shared" ca="1" si="12"/>
        <v>0.31999999999999995</v>
      </c>
      <c r="R22">
        <f t="shared" ca="1" si="13"/>
        <v>0.41000000000000003</v>
      </c>
      <c r="S22">
        <f t="shared" ca="1" si="14"/>
        <v>0.39</v>
      </c>
      <c r="T22">
        <f t="shared" ca="1" si="15"/>
        <v>0.32999999999999996</v>
      </c>
      <c r="U22">
        <f t="shared" ca="1" si="16"/>
        <v>0.36</v>
      </c>
      <c r="V22">
        <f t="shared" ca="1" si="17"/>
        <v>0.29000000000000004</v>
      </c>
    </row>
    <row r="23" spans="1:22" x14ac:dyDescent="0.15">
      <c r="A23">
        <v>1021</v>
      </c>
      <c r="B23">
        <f t="shared" ca="1" si="3"/>
        <v>0.21</v>
      </c>
      <c r="C23">
        <f t="shared" ca="1" si="3"/>
        <v>0.38</v>
      </c>
      <c r="D23">
        <f t="shared" ca="1" si="3"/>
        <v>0.12</v>
      </c>
      <c r="E23">
        <f t="shared" ca="1" si="3"/>
        <v>0.06</v>
      </c>
      <c r="F23">
        <f t="shared" ca="1" si="3"/>
        <v>0.14000000000000001</v>
      </c>
      <c r="G23">
        <f t="shared" ca="1" si="3"/>
        <v>0.17</v>
      </c>
      <c r="H23">
        <f t="shared" ca="1" si="3"/>
        <v>0.05</v>
      </c>
      <c r="I23">
        <f t="shared" ca="1" si="4"/>
        <v>0.51</v>
      </c>
      <c r="J23">
        <f t="shared" ca="1" si="5"/>
        <v>0.29000000000000004</v>
      </c>
      <c r="K23">
        <f t="shared" ca="1" si="6"/>
        <v>0.56000000000000005</v>
      </c>
      <c r="L23">
        <f t="shared" ca="1" si="7"/>
        <v>0.72</v>
      </c>
      <c r="M23">
        <f t="shared" ca="1" si="8"/>
        <v>0.42999999999999994</v>
      </c>
      <c r="N23">
        <f t="shared" ca="1" si="9"/>
        <v>0.62</v>
      </c>
      <c r="O23">
        <f t="shared" ca="1" si="10"/>
        <v>0.71</v>
      </c>
      <c r="P23">
        <f t="shared" ca="1" si="11"/>
        <v>0.28000000000000003</v>
      </c>
      <c r="Q23">
        <f t="shared" ca="1" si="12"/>
        <v>0.32999999999999996</v>
      </c>
      <c r="R23">
        <f t="shared" ca="1" si="13"/>
        <v>0.31999999999999995</v>
      </c>
      <c r="S23">
        <f t="shared" ca="1" si="14"/>
        <v>0.21999999999999997</v>
      </c>
      <c r="T23">
        <f t="shared" ca="1" si="15"/>
        <v>0.43000000000000005</v>
      </c>
      <c r="U23">
        <f t="shared" ca="1" si="16"/>
        <v>0.20999999999999996</v>
      </c>
      <c r="V23">
        <f t="shared" ca="1" si="17"/>
        <v>0.24</v>
      </c>
    </row>
    <row r="24" spans="1:22" x14ac:dyDescent="0.15">
      <c r="A24">
        <v>1022</v>
      </c>
      <c r="B24">
        <f t="shared" ca="1" si="3"/>
        <v>0.28999999999999998</v>
      </c>
      <c r="C24">
        <f t="shared" ca="1" si="3"/>
        <v>0.02</v>
      </c>
      <c r="D24">
        <f t="shared" ca="1" si="3"/>
        <v>0.09</v>
      </c>
      <c r="E24">
        <f t="shared" ca="1" si="3"/>
        <v>0.04</v>
      </c>
      <c r="F24">
        <f t="shared" ca="1" si="3"/>
        <v>0.25</v>
      </c>
      <c r="G24">
        <f t="shared" ca="1" si="3"/>
        <v>0.08</v>
      </c>
      <c r="H24">
        <f t="shared" ca="1" si="3"/>
        <v>0.35</v>
      </c>
      <c r="I24">
        <f t="shared" ca="1" si="4"/>
        <v>0.21000000000000002</v>
      </c>
      <c r="J24">
        <f t="shared" ca="1" si="5"/>
        <v>0.6</v>
      </c>
      <c r="K24">
        <f t="shared" ca="1" si="6"/>
        <v>0.51</v>
      </c>
      <c r="L24">
        <f t="shared" ca="1" si="7"/>
        <v>0.7</v>
      </c>
      <c r="M24">
        <f t="shared" ca="1" si="8"/>
        <v>0.41000000000000003</v>
      </c>
      <c r="N24">
        <f t="shared" ca="1" si="9"/>
        <v>0.55000000000000004</v>
      </c>
      <c r="O24">
        <f t="shared" ca="1" si="10"/>
        <v>0.28000000000000003</v>
      </c>
      <c r="P24">
        <f t="shared" ca="1" si="11"/>
        <v>0.49999999999999994</v>
      </c>
      <c r="Q24">
        <f t="shared" ca="1" si="12"/>
        <v>0.38</v>
      </c>
      <c r="R24">
        <f t="shared" ca="1" si="13"/>
        <v>0.4</v>
      </c>
      <c r="S24">
        <f t="shared" ca="1" si="14"/>
        <v>0.26</v>
      </c>
      <c r="T24">
        <f t="shared" ca="1" si="15"/>
        <v>0.33999999999999997</v>
      </c>
      <c r="U24">
        <f t="shared" ca="1" si="16"/>
        <v>0.37</v>
      </c>
      <c r="V24">
        <f t="shared" ca="1" si="17"/>
        <v>0.37</v>
      </c>
    </row>
    <row r="25" spans="1:22" x14ac:dyDescent="0.15">
      <c r="A25">
        <v>1023</v>
      </c>
      <c r="B25">
        <f t="shared" ca="1" si="3"/>
        <v>0.28999999999999998</v>
      </c>
      <c r="C25">
        <f t="shared" ca="1" si="3"/>
        <v>0.36</v>
      </c>
      <c r="D25">
        <f t="shared" ca="1" si="3"/>
        <v>0.47</v>
      </c>
      <c r="E25">
        <f t="shared" ca="1" si="3"/>
        <v>0.31</v>
      </c>
      <c r="F25">
        <f t="shared" ca="1" si="3"/>
        <v>0.39</v>
      </c>
      <c r="G25">
        <f t="shared" ca="1" si="3"/>
        <v>0.32</v>
      </c>
      <c r="H25">
        <f t="shared" ca="1" si="3"/>
        <v>0.22</v>
      </c>
      <c r="I25">
        <f t="shared" ca="1" si="4"/>
        <v>0.51</v>
      </c>
      <c r="J25">
        <f t="shared" ca="1" si="5"/>
        <v>0.37</v>
      </c>
      <c r="K25">
        <f t="shared" ca="1" si="6"/>
        <v>0.21000000000000008</v>
      </c>
      <c r="L25">
        <f t="shared" ca="1" si="7"/>
        <v>0.37999999999999995</v>
      </c>
      <c r="M25">
        <f t="shared" ca="1" si="8"/>
        <v>0.18999999999999995</v>
      </c>
      <c r="N25">
        <f t="shared" ca="1" si="9"/>
        <v>0.2</v>
      </c>
      <c r="O25">
        <f t="shared" ca="1" si="10"/>
        <v>0.46000000000000008</v>
      </c>
      <c r="P25">
        <f t="shared" ca="1" si="11"/>
        <v>0.19999999999999996</v>
      </c>
      <c r="Q25">
        <f t="shared" ca="1" si="12"/>
        <v>0.27</v>
      </c>
      <c r="R25">
        <f t="shared" ca="1" si="13"/>
        <v>0.31999999999999995</v>
      </c>
      <c r="S25">
        <f t="shared" ca="1" si="14"/>
        <v>0.31</v>
      </c>
      <c r="T25">
        <f t="shared" ca="1" si="15"/>
        <v>0.42000000000000004</v>
      </c>
      <c r="U25">
        <f t="shared" ca="1" si="16"/>
        <v>0.47999999999999993</v>
      </c>
      <c r="V25">
        <f t="shared" ca="1" si="17"/>
        <v>0.31999999999999995</v>
      </c>
    </row>
    <row r="26" spans="1:22" x14ac:dyDescent="0.15">
      <c r="A26">
        <v>1024</v>
      </c>
      <c r="B26">
        <f t="shared" ca="1" si="3"/>
        <v>0.15</v>
      </c>
      <c r="C26">
        <f t="shared" ca="1" si="3"/>
        <v>0.09</v>
      </c>
      <c r="D26">
        <f t="shared" ca="1" si="3"/>
        <v>0.11</v>
      </c>
      <c r="E26">
        <f t="shared" ca="1" si="3"/>
        <v>0.33</v>
      </c>
      <c r="F26">
        <f t="shared" ca="1" si="3"/>
        <v>0.15</v>
      </c>
      <c r="G26">
        <f t="shared" ca="1" si="3"/>
        <v>0.22</v>
      </c>
      <c r="H26">
        <f t="shared" ca="1" si="3"/>
        <v>0.05</v>
      </c>
      <c r="I26">
        <f t="shared" ca="1" si="4"/>
        <v>0.39</v>
      </c>
      <c r="J26">
        <f t="shared" ca="1" si="5"/>
        <v>0.52</v>
      </c>
      <c r="K26">
        <f t="shared" ca="1" si="6"/>
        <v>0.52</v>
      </c>
      <c r="L26">
        <f t="shared" ca="1" si="7"/>
        <v>0.23999999999999994</v>
      </c>
      <c r="M26">
        <f t="shared" ca="1" si="8"/>
        <v>0.36</v>
      </c>
      <c r="N26">
        <f t="shared" ca="1" si="9"/>
        <v>0.42000000000000004</v>
      </c>
      <c r="O26">
        <f t="shared" ca="1" si="10"/>
        <v>0.59</v>
      </c>
      <c r="P26">
        <f t="shared" ca="1" si="11"/>
        <v>0.45999999999999996</v>
      </c>
      <c r="Q26">
        <f t="shared" ca="1" si="12"/>
        <v>0.39</v>
      </c>
      <c r="R26">
        <f t="shared" ca="1" si="13"/>
        <v>0.37</v>
      </c>
      <c r="S26">
        <f t="shared" ca="1" si="14"/>
        <v>0.43</v>
      </c>
      <c r="T26">
        <f t="shared" ca="1" si="15"/>
        <v>0.49</v>
      </c>
      <c r="U26">
        <f t="shared" ca="1" si="16"/>
        <v>0.36</v>
      </c>
      <c r="V26">
        <f t="shared" ca="1" si="17"/>
        <v>0.36</v>
      </c>
    </row>
    <row r="27" spans="1:22" x14ac:dyDescent="0.15">
      <c r="A27">
        <v>1025</v>
      </c>
      <c r="B27">
        <f t="shared" ca="1" si="3"/>
        <v>0.36</v>
      </c>
      <c r="C27">
        <f t="shared" ca="1" si="3"/>
        <v>0.44</v>
      </c>
      <c r="D27">
        <f t="shared" ca="1" si="3"/>
        <v>0.24</v>
      </c>
      <c r="E27">
        <f t="shared" ca="1" si="3"/>
        <v>0.26</v>
      </c>
      <c r="F27">
        <f t="shared" ca="1" si="3"/>
        <v>0.15</v>
      </c>
      <c r="G27">
        <f t="shared" ca="1" si="3"/>
        <v>0.46</v>
      </c>
      <c r="H27">
        <f t="shared" ca="1" si="3"/>
        <v>0.45</v>
      </c>
      <c r="I27">
        <f t="shared" ca="1" si="4"/>
        <v>0.15000000000000002</v>
      </c>
      <c r="J27">
        <f t="shared" ca="1" si="5"/>
        <v>0.12999999999999995</v>
      </c>
      <c r="K27">
        <f t="shared" ca="1" si="6"/>
        <v>0.30000000000000004</v>
      </c>
      <c r="L27">
        <f t="shared" ca="1" si="7"/>
        <v>0.4</v>
      </c>
      <c r="M27">
        <f t="shared" ca="1" si="8"/>
        <v>0.47</v>
      </c>
      <c r="N27">
        <f t="shared" ca="1" si="9"/>
        <v>0.12999999999999995</v>
      </c>
      <c r="O27">
        <f t="shared" ca="1" si="10"/>
        <v>0.11999999999999994</v>
      </c>
      <c r="P27">
        <f t="shared" ca="1" si="11"/>
        <v>0.49</v>
      </c>
      <c r="Q27">
        <f t="shared" ca="1" si="12"/>
        <v>0.4300000000000001</v>
      </c>
      <c r="R27">
        <f t="shared" ca="1" si="13"/>
        <v>0.45999999999999996</v>
      </c>
      <c r="S27">
        <f t="shared" ca="1" si="14"/>
        <v>0.33999999999999997</v>
      </c>
      <c r="T27">
        <f t="shared" ca="1" si="15"/>
        <v>0.38</v>
      </c>
      <c r="U27">
        <f t="shared" ca="1" si="16"/>
        <v>0.41000000000000009</v>
      </c>
      <c r="V27">
        <f t="shared" ca="1" si="17"/>
        <v>0.4300000000000001</v>
      </c>
    </row>
    <row r="28" spans="1:22" x14ac:dyDescent="0.15">
      <c r="A28">
        <v>1026</v>
      </c>
      <c r="B28">
        <f t="shared" ca="1" si="3"/>
        <v>0.32</v>
      </c>
      <c r="C28">
        <f t="shared" ca="1" si="3"/>
        <v>0.39</v>
      </c>
      <c r="D28">
        <f t="shared" ca="1" si="3"/>
        <v>0.23</v>
      </c>
      <c r="E28">
        <f t="shared" ca="1" si="3"/>
        <v>0.49</v>
      </c>
      <c r="F28">
        <f t="shared" ca="1" si="3"/>
        <v>0.28000000000000003</v>
      </c>
      <c r="G28">
        <f t="shared" ca="1" si="3"/>
        <v>0.43</v>
      </c>
      <c r="H28">
        <f t="shared" ca="1" si="3"/>
        <v>0.12</v>
      </c>
      <c r="I28">
        <f t="shared" ca="1" si="4"/>
        <v>0.21000000000000002</v>
      </c>
      <c r="J28">
        <f t="shared" ca="1" si="5"/>
        <v>0.19999999999999996</v>
      </c>
      <c r="K28">
        <f t="shared" ca="1" si="6"/>
        <v>0.29000000000000004</v>
      </c>
      <c r="L28">
        <f t="shared" ca="1" si="7"/>
        <v>0.25</v>
      </c>
      <c r="M28">
        <f t="shared" ca="1" si="8"/>
        <v>0.31999999999999995</v>
      </c>
      <c r="N28">
        <f t="shared" ca="1" si="9"/>
        <v>0.10000000000000003</v>
      </c>
      <c r="O28">
        <f t="shared" ca="1" si="10"/>
        <v>0.55000000000000004</v>
      </c>
      <c r="P28">
        <f t="shared" ca="1" si="11"/>
        <v>0.46999999999999992</v>
      </c>
      <c r="Q28">
        <f t="shared" ca="1" si="12"/>
        <v>0.41000000000000003</v>
      </c>
      <c r="R28">
        <f t="shared" ca="1" si="13"/>
        <v>0.48</v>
      </c>
      <c r="S28">
        <f t="shared" ca="1" si="14"/>
        <v>0.26</v>
      </c>
      <c r="T28">
        <f t="shared" ca="1" si="15"/>
        <v>0.4</v>
      </c>
      <c r="U28">
        <f t="shared" ca="1" si="16"/>
        <v>0.47000000000000003</v>
      </c>
      <c r="V28">
        <f t="shared" ca="1" si="17"/>
        <v>0.32999999999999996</v>
      </c>
    </row>
    <row r="29" spans="1:22" x14ac:dyDescent="0.15">
      <c r="A29">
        <v>1027</v>
      </c>
      <c r="B29">
        <f t="shared" ca="1" si="3"/>
        <v>0.19</v>
      </c>
      <c r="C29">
        <f t="shared" ca="1" si="3"/>
        <v>0.12</v>
      </c>
      <c r="D29">
        <f t="shared" ca="1" si="3"/>
        <v>0.34</v>
      </c>
      <c r="E29">
        <f t="shared" ca="1" si="3"/>
        <v>0.18</v>
      </c>
      <c r="F29">
        <f t="shared" ca="1" si="3"/>
        <v>0</v>
      </c>
      <c r="G29">
        <f t="shared" ca="1" si="3"/>
        <v>0.04</v>
      </c>
      <c r="H29">
        <f t="shared" ca="1" si="3"/>
        <v>0.26</v>
      </c>
      <c r="I29">
        <f t="shared" ca="1" si="4"/>
        <v>0.46</v>
      </c>
      <c r="J29">
        <f t="shared" ca="1" si="5"/>
        <v>0.42000000000000004</v>
      </c>
      <c r="K29">
        <f t="shared" ca="1" si="6"/>
        <v>0.15999999999999998</v>
      </c>
      <c r="L29">
        <f t="shared" ca="1" si="7"/>
        <v>0.42</v>
      </c>
      <c r="M29">
        <f t="shared" ca="1" si="8"/>
        <v>0.56999999999999995</v>
      </c>
      <c r="N29">
        <f t="shared" ca="1" si="9"/>
        <v>0.72</v>
      </c>
      <c r="O29">
        <f t="shared" ca="1" si="10"/>
        <v>0.32999999999999996</v>
      </c>
      <c r="P29">
        <f t="shared" ca="1" si="11"/>
        <v>0.35000000000000003</v>
      </c>
      <c r="Q29">
        <f t="shared" ca="1" si="12"/>
        <v>0.45999999999999996</v>
      </c>
      <c r="R29">
        <f t="shared" ca="1" si="13"/>
        <v>0.49999999999999994</v>
      </c>
      <c r="S29">
        <f t="shared" ca="1" si="14"/>
        <v>0.40000000000000008</v>
      </c>
      <c r="T29">
        <f t="shared" ca="1" si="15"/>
        <v>0.43000000000000005</v>
      </c>
      <c r="U29">
        <f t="shared" ca="1" si="16"/>
        <v>0.24</v>
      </c>
      <c r="V29">
        <f t="shared" ca="1" si="17"/>
        <v>0.41000000000000003</v>
      </c>
    </row>
    <row r="30" spans="1:22" x14ac:dyDescent="0.15">
      <c r="A30">
        <v>1028</v>
      </c>
      <c r="B30">
        <f t="shared" ca="1" si="3"/>
        <v>0.43</v>
      </c>
      <c r="C30">
        <f t="shared" ca="1" si="3"/>
        <v>0.14000000000000001</v>
      </c>
      <c r="D30">
        <f t="shared" ca="1" si="3"/>
        <v>0.17</v>
      </c>
      <c r="E30">
        <f t="shared" ca="1" si="3"/>
        <v>0.49</v>
      </c>
      <c r="F30">
        <f t="shared" ca="1" si="3"/>
        <v>0.26</v>
      </c>
      <c r="G30">
        <f t="shared" ca="1" si="3"/>
        <v>0.05</v>
      </c>
      <c r="H30">
        <f t="shared" ca="1" si="3"/>
        <v>0.01</v>
      </c>
      <c r="I30">
        <f t="shared" ca="1" si="4"/>
        <v>0.25000000000000006</v>
      </c>
      <c r="J30">
        <f t="shared" ca="1" si="5"/>
        <v>0.62</v>
      </c>
      <c r="K30">
        <f t="shared" ca="1" si="6"/>
        <v>0.55999999999999994</v>
      </c>
      <c r="L30">
        <f t="shared" ca="1" si="7"/>
        <v>0.14000000000000001</v>
      </c>
      <c r="M30">
        <f t="shared" ca="1" si="8"/>
        <v>0.41000000000000003</v>
      </c>
      <c r="N30">
        <f t="shared" ca="1" si="9"/>
        <v>0.56999999999999995</v>
      </c>
      <c r="O30">
        <f t="shared" ca="1" si="10"/>
        <v>0.5</v>
      </c>
      <c r="P30">
        <f t="shared" ca="1" si="11"/>
        <v>0.32</v>
      </c>
      <c r="Q30">
        <f t="shared" ca="1" si="12"/>
        <v>0.24</v>
      </c>
      <c r="R30">
        <f t="shared" ca="1" si="13"/>
        <v>0.27</v>
      </c>
      <c r="S30">
        <f t="shared" ca="1" si="14"/>
        <v>0.37</v>
      </c>
      <c r="T30">
        <f t="shared" ca="1" si="15"/>
        <v>0.32999999999999996</v>
      </c>
      <c r="U30">
        <f t="shared" ca="1" si="16"/>
        <v>0.38</v>
      </c>
      <c r="V30">
        <f t="shared" ca="1" si="17"/>
        <v>0.49</v>
      </c>
    </row>
    <row r="31" spans="1:22" x14ac:dyDescent="0.15">
      <c r="A31">
        <v>1029</v>
      </c>
      <c r="B31">
        <f t="shared" ca="1" si="3"/>
        <v>0.46</v>
      </c>
      <c r="C31">
        <f t="shared" ca="1" si="3"/>
        <v>0.3</v>
      </c>
      <c r="D31">
        <f t="shared" ca="1" si="3"/>
        <v>0.14000000000000001</v>
      </c>
      <c r="E31">
        <f t="shared" ca="1" si="3"/>
        <v>7.0000000000000007E-2</v>
      </c>
      <c r="F31">
        <f t="shared" ca="1" si="3"/>
        <v>0.25</v>
      </c>
      <c r="G31">
        <f t="shared" ca="1" si="3"/>
        <v>0.35</v>
      </c>
      <c r="H31">
        <f t="shared" ca="1" si="3"/>
        <v>0.16</v>
      </c>
      <c r="I31">
        <f t="shared" ca="1" si="4"/>
        <v>0.3</v>
      </c>
      <c r="J31">
        <f t="shared" ca="1" si="5"/>
        <v>0.47000000000000003</v>
      </c>
      <c r="K31">
        <f t="shared" ca="1" si="6"/>
        <v>0.44999999999999996</v>
      </c>
      <c r="L31">
        <f t="shared" ca="1" si="7"/>
        <v>0.65999999999999992</v>
      </c>
      <c r="M31">
        <f t="shared" ca="1" si="8"/>
        <v>0.25</v>
      </c>
      <c r="N31">
        <f t="shared" ca="1" si="9"/>
        <v>0.42000000000000004</v>
      </c>
      <c r="O31">
        <f t="shared" ca="1" si="10"/>
        <v>0.45999999999999996</v>
      </c>
      <c r="P31">
        <f t="shared" ca="1" si="11"/>
        <v>0.24000000000000005</v>
      </c>
      <c r="Q31">
        <f t="shared" ca="1" si="12"/>
        <v>0.22999999999999993</v>
      </c>
      <c r="R31">
        <f t="shared" ca="1" si="13"/>
        <v>0.41000000000000003</v>
      </c>
      <c r="S31">
        <f t="shared" ca="1" si="14"/>
        <v>0.27</v>
      </c>
      <c r="T31">
        <f t="shared" ca="1" si="15"/>
        <v>0.5</v>
      </c>
      <c r="U31">
        <f t="shared" ca="1" si="16"/>
        <v>0.22999999999999998</v>
      </c>
      <c r="V31">
        <f t="shared" ca="1" si="17"/>
        <v>0.38</v>
      </c>
    </row>
    <row r="32" spans="1:22" x14ac:dyDescent="0.15">
      <c r="A32">
        <v>1030</v>
      </c>
      <c r="B32">
        <f t="shared" ca="1" si="3"/>
        <v>0.16</v>
      </c>
      <c r="C32">
        <f t="shared" ca="1" si="3"/>
        <v>0.16</v>
      </c>
      <c r="D32">
        <f t="shared" ca="1" si="3"/>
        <v>0.14000000000000001</v>
      </c>
      <c r="E32">
        <f t="shared" ca="1" si="3"/>
        <v>0.11</v>
      </c>
      <c r="F32">
        <f t="shared" ca="1" si="3"/>
        <v>0.03</v>
      </c>
      <c r="G32">
        <f t="shared" ca="1" si="3"/>
        <v>0.38</v>
      </c>
      <c r="H32">
        <f t="shared" ca="1" si="3"/>
        <v>0.13</v>
      </c>
      <c r="I32">
        <f t="shared" ca="1" si="4"/>
        <v>0.63</v>
      </c>
      <c r="J32">
        <f t="shared" ca="1" si="5"/>
        <v>0.33999999999999997</v>
      </c>
      <c r="K32">
        <f t="shared" ca="1" si="6"/>
        <v>0.48</v>
      </c>
      <c r="L32">
        <f t="shared" ca="1" si="7"/>
        <v>0.44000000000000006</v>
      </c>
      <c r="M32">
        <f t="shared" ca="1" si="8"/>
        <v>0.69</v>
      </c>
      <c r="N32">
        <f t="shared" ca="1" si="9"/>
        <v>0.26</v>
      </c>
      <c r="O32">
        <f t="shared" ca="1" si="10"/>
        <v>0.43999999999999995</v>
      </c>
      <c r="P32">
        <f t="shared" ca="1" si="11"/>
        <v>0.20999999999999996</v>
      </c>
      <c r="Q32">
        <f t="shared" ca="1" si="12"/>
        <v>0.5</v>
      </c>
      <c r="R32">
        <f t="shared" ca="1" si="13"/>
        <v>0.38</v>
      </c>
      <c r="S32">
        <f t="shared" ca="1" si="14"/>
        <v>0.44999999999999996</v>
      </c>
      <c r="T32">
        <f t="shared" ca="1" si="15"/>
        <v>0.28000000000000003</v>
      </c>
      <c r="U32">
        <f t="shared" ca="1" si="16"/>
        <v>0.36</v>
      </c>
      <c r="V32">
        <f t="shared" ca="1" si="17"/>
        <v>0.43000000000000005</v>
      </c>
    </row>
    <row r="39" spans="1:1" x14ac:dyDescent="0.15">
      <c r="A39" t="s">
        <v>146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测试员打分情况</vt:lpstr>
      <vt:lpstr>方便面多维度评价</vt:lpstr>
      <vt:lpstr>方便面原料定量描述分析</vt:lpstr>
      <vt:lpstr>不同人对不同方便面的喜好</vt:lpstr>
      <vt:lpstr>方便面属性</vt:lpstr>
      <vt:lpstr>时间强度评价</vt:lpstr>
      <vt:lpstr>时间频度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2018-05-18T10:52:13Z</dcterms:modified>
</cp:coreProperties>
</file>