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eph\Desktop\10_HW\XX_PCB_template\10_KiCad_WCP\50_BOM\"/>
    </mc:Choice>
  </mc:AlternateContent>
  <bookViews>
    <workbookView xWindow="0" yWindow="0" windowWidth="22740" windowHeight="13586"/>
  </bookViews>
  <sheets>
    <sheet name="Tabelle1" sheetId="1" r:id="rId1"/>
  </sheets>
  <definedNames>
    <definedName name="_01_Working_Tutorial1" localSheetId="0">Tabelle1!$A$1:$N$9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J8" i="1" s="1"/>
  <c r="H9" i="1"/>
  <c r="J9" i="1" s="1"/>
  <c r="H13" i="1"/>
  <c r="J13" i="1" s="1"/>
  <c r="H7" i="1"/>
  <c r="J7" i="1" s="1"/>
  <c r="J14" i="1" l="1"/>
</calcChain>
</file>

<file path=xl/connections.xml><?xml version="1.0" encoding="utf-8"?>
<connections xmlns="http://schemas.openxmlformats.org/spreadsheetml/2006/main">
  <connection id="1" name="01_Working_Tutorial1" type="6" refreshedVersion="6" background="1" saveData="1">
    <textPr codePage="850" firstRow="2" sourceFile="D:\Benutzer\Stephan\Dokumente\102_Projekte\13_KiCad_Tutorial\XX_TemplateVorlesung\04_PCB_Project\000_NE555_Bw\40_Implementation\01_Hardware\02_PCB\01_Working_Tutorial1\01_Working_Tutorial1.csv" decimal="," thousands="." tab="0" comma="1">
      <textFields count="7">
        <textField type="text"/>
        <textField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<sst xmlns="http://schemas.openxmlformats.org/spreadsheetml/2006/main" count="51" uniqueCount="50">
  <si>
    <t>Date:</t>
  </si>
  <si>
    <t>Component Count:</t>
  </si>
  <si>
    <t>Ref</t>
  </si>
  <si>
    <t>Qnty</t>
  </si>
  <si>
    <t>Value</t>
  </si>
  <si>
    <t>Cmp name</t>
  </si>
  <si>
    <t>Footprint</t>
  </si>
  <si>
    <t>Description</t>
  </si>
  <si>
    <t>Vendor</t>
  </si>
  <si>
    <t xml:space="preserve">C1, C2, </t>
  </si>
  <si>
    <t>100n</t>
  </si>
  <si>
    <t>C</t>
  </si>
  <si>
    <t>Capacitor_THT:C_Rect_L7.2mm_W2.5mm_P5.00mm_FKS2_FKP2_MKS2_MKP2</t>
  </si>
  <si>
    <t>Unpolarized capacitor</t>
  </si>
  <si>
    <t xml:space="preserve">R1, R2, </t>
  </si>
  <si>
    <t>15k</t>
  </si>
  <si>
    <t>R</t>
  </si>
  <si>
    <t>Resistor_THT:R_Axial_DIN0204_L3.6mm_D1.6mm_P7.62mm_Horizontal</t>
  </si>
  <si>
    <t>Resistor</t>
  </si>
  <si>
    <t xml:space="preserve">U1, </t>
  </si>
  <si>
    <t>NE555</t>
  </si>
  <si>
    <t>Package_DIP:DIP-8_W7.62mm_Socket</t>
  </si>
  <si>
    <t>Precision Timers, DIP-8/SOIC-8</t>
  </si>
  <si>
    <t>Order No.</t>
  </si>
  <si>
    <t xml:space="preserve">Component Name </t>
  </si>
  <si>
    <t>single price</t>
  </si>
  <si>
    <t>Total price</t>
  </si>
  <si>
    <t>Conrad</t>
  </si>
  <si>
    <t>1235240 - 62</t>
  </si>
  <si>
    <t>Kemet, 100 nF 63 V 10 % 5 mm (L x B x H) 7.2 x 2.5 mm x 6.5 mm</t>
  </si>
  <si>
    <t>on Stock</t>
  </si>
  <si>
    <t>NE 555 DIP Timer-IC, Typ 555, DIP-8</t>
  </si>
  <si>
    <t>NE 555 DIP</t>
  </si>
  <si>
    <t>Reichelt</t>
  </si>
  <si>
    <t>Order Quantitiy</t>
  </si>
  <si>
    <t>Single Board</t>
  </si>
  <si>
    <t xml:space="preserve">Order </t>
  </si>
  <si>
    <t>Revision:</t>
  </si>
  <si>
    <t>1.0</t>
  </si>
  <si>
    <t>OrderLink</t>
  </si>
  <si>
    <t>Distancae Bolt</t>
  </si>
  <si>
    <t>Nut</t>
  </si>
  <si>
    <t>https://www.conrad.de/de/search.html?search=1235240%20-%2062</t>
  </si>
  <si>
    <t>https://www.reichelt.de/praezisionstimer-ic-typ-555-4-5--16-v-dip-8-ne-555-dip-p13396.html?&amp;trstct=pos_0&amp;nbc=1</t>
  </si>
  <si>
    <t>https://www.conrad.de/de/p/6135-30-abstandsbolzen-l-30-mm-m3-messing-1-st-526550.html</t>
  </si>
  <si>
    <t>https://www.conrad.de/de/p/toolcraft-888718-sechskantmuttern-m3-din-934-stahl-verzinkt-1-st-888718.html</t>
  </si>
  <si>
    <t>Vendors</t>
  </si>
  <si>
    <t>www.conrad.e</t>
  </si>
  <si>
    <t>www.reichelt.de</t>
  </si>
  <si>
    <t>www.rs-components.de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</si>
</sst>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49" fontId="0" fillId="0" borderId="0" xfId="0" applyNumberFormat="1"/>
    <xf numFmtId="22" fontId="0" fillId="0" borderId="0" xfId="0" applyNumberFormat="1"/>
    <xf numFmtId="49" fontId="1" fillId="0" borderId="0" xfId="0" applyNumberFormat="1" applyFont="1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2" fontId="0" fillId="0" borderId="0" xfId="0" applyNumberFormat="1" applyAlignment="1">
      <alignment horizontal="center"/>
    </xf>
    <xf numFmtId="49" fontId="0" fillId="2" borderId="0" xfId="0" applyNumberFormat="1" applyFill="1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horizontal="center"/>
    </xf>
    <xf numFmtId="0" fontId="1" fillId="2" borderId="0" xfId="0" applyFont="1" applyFill="1"/>
    <xf numFmtId="0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/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Alignment="1">
      <alignment horizontal="center"/>
    </xf>
    <xf numFmtId="164" fontId="2" fillId="0" borderId="0" xfId="0" applyNumberFormat="1" applyFont="1"/>
    <xf numFmtId="2" fontId="2" fillId="0" borderId="0" xfId="0" applyNumberFormat="1" applyFont="1"/>
    <xf numFmtId="49" fontId="2" fillId="0" borderId="0" xfId="0" applyNumberFormat="1" applyFont="1" applyAlignment="1">
      <alignment horizontal="left"/>
    </xf>
    <xf numFmtId="49" fontId="3" fillId="0" borderId="0" xfId="1" applyNumberFormat="1"/>
    <xf numFmtId="0" fontId="3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01_Working_Tutorial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Blaugrü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conrad.de/de/p/6135-30-abstandsbolzen-l-30-mm-m3-messing-1-st-526550.html" TargetMode="External"/><Relationship Id="rId7" Type="http://schemas.openxmlformats.org/officeDocument/2006/relationships/hyperlink" Target="http://www.rs-components.de/" TargetMode="External"/><Relationship Id="rId2" Type="http://schemas.openxmlformats.org/officeDocument/2006/relationships/hyperlink" Target="https://www.reichelt.de/praezisionstimer-ic-typ-555-4-5--16-v-dip-8-ne-555-dip-p13396.html?&amp;trstct=pos_0&amp;nbc=1" TargetMode="External"/><Relationship Id="rId1" Type="http://schemas.openxmlformats.org/officeDocument/2006/relationships/hyperlink" Target="https://www.conrad.de/de/search.html?search=1235240%20-%2062" TargetMode="External"/><Relationship Id="rId6" Type="http://schemas.openxmlformats.org/officeDocument/2006/relationships/hyperlink" Target="http://www.reichelt.de/" TargetMode="External"/><Relationship Id="rId5" Type="http://schemas.openxmlformats.org/officeDocument/2006/relationships/hyperlink" Target="http://www.conrad.e/" TargetMode="External"/><Relationship Id="rId4" Type="http://schemas.openxmlformats.org/officeDocument/2006/relationships/hyperlink" Target="https://www.conrad.de/de/p/toolcraft-888718-sechskantmuttern-m3-din-934-stahl-verzinkt-1-st-888718.html" TargetMode="External"/><Relationship Id="rId9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E25" sqref="E25"/>
    </sheetView>
  </sheetViews>
  <sheetFormatPr baseColWidth="10" defaultRowHeight="14.6" x14ac:dyDescent="0.4"/>
  <cols>
    <col min="1" max="1" width="16.69140625" customWidth="1"/>
    <col min="2" max="2" width="17.4609375" customWidth="1"/>
    <col min="3" max="3" width="14.921875" bestFit="1" customWidth="1"/>
    <col min="4" max="4" width="16.15234375" customWidth="1"/>
    <col min="5" max="5" width="97.921875" bestFit="1" customWidth="1"/>
    <col min="6" max="6" width="16.15234375" customWidth="1"/>
    <col min="7" max="7" width="85.84375" bestFit="1" customWidth="1"/>
    <col min="8" max="8" width="13.921875" bestFit="1" customWidth="1"/>
    <col min="9" max="11" width="16.15234375" customWidth="1"/>
    <col min="12" max="12" width="66.15234375" customWidth="1"/>
    <col min="13" max="13" width="80.61328125" customWidth="1"/>
    <col min="14" max="14" width="6.921875" customWidth="1"/>
  </cols>
  <sheetData>
    <row r="1" spans="1:14" x14ac:dyDescent="0.4">
      <c r="A1" s="1" t="s">
        <v>0</v>
      </c>
      <c r="B1" s="2">
        <v>43895.511655092596</v>
      </c>
      <c r="D1" t="s">
        <v>46</v>
      </c>
      <c r="E1" s="27" t="s">
        <v>47</v>
      </c>
    </row>
    <row r="2" spans="1:14" x14ac:dyDescent="0.4">
      <c r="A2" s="1" t="s">
        <v>37</v>
      </c>
      <c r="B2" s="18" t="s">
        <v>38</v>
      </c>
      <c r="C2" s="2"/>
      <c r="E2" s="27" t="s">
        <v>48</v>
      </c>
    </row>
    <row r="3" spans="1:14" x14ac:dyDescent="0.4">
      <c r="A3" s="1" t="s">
        <v>1</v>
      </c>
      <c r="B3" s="18">
        <v>10</v>
      </c>
      <c r="E3" s="27" t="s">
        <v>49</v>
      </c>
    </row>
    <row r="4" spans="1:14" x14ac:dyDescent="0.4">
      <c r="A4" s="1"/>
      <c r="B4" s="11"/>
    </row>
    <row r="5" spans="1:14" x14ac:dyDescent="0.4">
      <c r="A5" s="12"/>
      <c r="B5" s="16" t="s">
        <v>35</v>
      </c>
      <c r="C5" s="13"/>
      <c r="D5" s="14"/>
      <c r="E5" s="14"/>
      <c r="F5" s="14"/>
      <c r="G5" s="15" t="s">
        <v>36</v>
      </c>
      <c r="H5" s="14"/>
      <c r="I5" s="14"/>
      <c r="J5" s="14"/>
    </row>
    <row r="6" spans="1:14" s="4" customFormat="1" x14ac:dyDescent="0.4">
      <c r="A6" s="3" t="s">
        <v>2</v>
      </c>
      <c r="B6" s="3" t="s">
        <v>4</v>
      </c>
      <c r="C6" s="4" t="s">
        <v>3</v>
      </c>
      <c r="D6" s="3" t="s">
        <v>8</v>
      </c>
      <c r="E6" s="3" t="s">
        <v>39</v>
      </c>
      <c r="F6" s="3" t="s">
        <v>23</v>
      </c>
      <c r="G6" s="3" t="s">
        <v>24</v>
      </c>
      <c r="H6" s="3" t="s">
        <v>34</v>
      </c>
      <c r="I6" s="3" t="s">
        <v>25</v>
      </c>
      <c r="J6" s="3" t="s">
        <v>26</v>
      </c>
      <c r="K6" s="3" t="s">
        <v>5</v>
      </c>
      <c r="L6" s="3" t="s">
        <v>6</v>
      </c>
      <c r="M6" s="3" t="s">
        <v>7</v>
      </c>
      <c r="N6" s="3"/>
    </row>
    <row r="7" spans="1:14" x14ac:dyDescent="0.4">
      <c r="A7" s="19" t="s">
        <v>9</v>
      </c>
      <c r="B7" s="19" t="s">
        <v>10</v>
      </c>
      <c r="C7" s="20">
        <v>2</v>
      </c>
      <c r="D7" s="19" t="s">
        <v>27</v>
      </c>
      <c r="E7" s="26" t="s">
        <v>42</v>
      </c>
      <c r="F7" s="21" t="s">
        <v>28</v>
      </c>
      <c r="G7" s="19" t="s">
        <v>29</v>
      </c>
      <c r="H7" s="22" t="e">
        <f>#REF!*C7</f>
        <v>#REF!</v>
      </c>
      <c r="I7" s="23">
        <v>0.08</v>
      </c>
      <c r="J7" s="24" t="e">
        <f>H7*I7</f>
        <v>#REF!</v>
      </c>
      <c r="K7" s="19" t="s">
        <v>11</v>
      </c>
      <c r="L7" s="19" t="s">
        <v>12</v>
      </c>
      <c r="M7" s="19" t="s">
        <v>13</v>
      </c>
    </row>
    <row r="8" spans="1:14" x14ac:dyDescent="0.4">
      <c r="A8" s="19" t="s">
        <v>14</v>
      </c>
      <c r="B8" s="19" t="s">
        <v>15</v>
      </c>
      <c r="C8" s="20">
        <v>2</v>
      </c>
      <c r="D8" s="19" t="s">
        <v>30</v>
      </c>
      <c r="E8" s="26" t="s">
        <v>43</v>
      </c>
      <c r="F8" s="25"/>
      <c r="G8" s="19"/>
      <c r="H8" s="22" t="e">
        <f>#REF!*C8</f>
        <v>#REF!</v>
      </c>
      <c r="I8" s="23"/>
      <c r="J8" s="24" t="e">
        <f t="shared" ref="J8:J13" si="0">H8*I8</f>
        <v>#REF!</v>
      </c>
      <c r="K8" s="19" t="s">
        <v>16</v>
      </c>
      <c r="L8" s="19" t="s">
        <v>17</v>
      </c>
      <c r="M8" s="19" t="s">
        <v>18</v>
      </c>
    </row>
    <row r="9" spans="1:14" x14ac:dyDescent="0.4">
      <c r="A9" s="19" t="s">
        <v>19</v>
      </c>
      <c r="B9" s="19" t="s">
        <v>20</v>
      </c>
      <c r="C9" s="20">
        <v>1</v>
      </c>
      <c r="D9" s="19" t="s">
        <v>33</v>
      </c>
      <c r="E9" s="19"/>
      <c r="F9" s="25" t="s">
        <v>32</v>
      </c>
      <c r="G9" s="19" t="s">
        <v>31</v>
      </c>
      <c r="H9" s="22" t="e">
        <f>#REF!*C9</f>
        <v>#REF!</v>
      </c>
      <c r="I9" s="23">
        <v>0.17</v>
      </c>
      <c r="J9" s="24" t="e">
        <f t="shared" si="0"/>
        <v>#REF!</v>
      </c>
      <c r="K9" s="19" t="s">
        <v>20</v>
      </c>
      <c r="L9" s="19" t="s">
        <v>21</v>
      </c>
      <c r="M9" s="19" t="s">
        <v>22</v>
      </c>
    </row>
    <row r="10" spans="1:14" x14ac:dyDescent="0.4">
      <c r="A10" s="19" t="s">
        <v>40</v>
      </c>
      <c r="B10" s="19"/>
      <c r="C10" s="20">
        <v>4</v>
      </c>
      <c r="D10" s="19"/>
      <c r="E10" s="26" t="s">
        <v>44</v>
      </c>
      <c r="F10" s="25"/>
      <c r="G10" s="19"/>
      <c r="H10" s="22"/>
      <c r="I10" s="23"/>
      <c r="J10" s="24"/>
      <c r="K10" s="19"/>
      <c r="L10" s="19"/>
      <c r="M10" s="19"/>
    </row>
    <row r="11" spans="1:14" x14ac:dyDescent="0.4">
      <c r="A11" s="19" t="s">
        <v>41</v>
      </c>
      <c r="B11" s="19"/>
      <c r="C11" s="20">
        <v>4</v>
      </c>
      <c r="D11" s="19"/>
      <c r="E11" s="26" t="s">
        <v>45</v>
      </c>
      <c r="F11" s="25"/>
      <c r="G11" s="19"/>
      <c r="H11" s="22"/>
      <c r="I11" s="23"/>
      <c r="J11" s="24"/>
      <c r="K11" s="19"/>
      <c r="L11" s="19"/>
      <c r="M11" s="19"/>
    </row>
    <row r="12" spans="1:14" x14ac:dyDescent="0.4">
      <c r="A12" s="19"/>
      <c r="B12" s="19"/>
      <c r="C12" s="20"/>
      <c r="D12" s="19"/>
      <c r="E12" s="19"/>
      <c r="F12" s="25"/>
      <c r="G12" s="19"/>
      <c r="H12" s="22"/>
      <c r="I12" s="23"/>
      <c r="J12" s="24"/>
      <c r="K12" s="19"/>
      <c r="L12" s="19"/>
      <c r="M12" s="19"/>
    </row>
    <row r="13" spans="1:14" s="8" customFormat="1" ht="15" thickBot="1" x14ac:dyDescent="0.45">
      <c r="C13" s="9"/>
      <c r="H13" s="17" t="e">
        <f>#REF!*C13</f>
        <v>#REF!</v>
      </c>
      <c r="I13" s="10"/>
      <c r="J13" s="9" t="e">
        <f t="shared" si="0"/>
        <v>#REF!</v>
      </c>
    </row>
    <row r="14" spans="1:14" x14ac:dyDescent="0.4">
      <c r="C14" s="5"/>
      <c r="I14" s="6"/>
      <c r="J14" s="5" t="e">
        <f>SUM(J7:J13)</f>
        <v>#REF!</v>
      </c>
    </row>
    <row r="15" spans="1:14" x14ac:dyDescent="0.4">
      <c r="C15" s="5"/>
      <c r="I15" s="6"/>
      <c r="J15" s="7"/>
    </row>
    <row r="16" spans="1:14" x14ac:dyDescent="0.4">
      <c r="I16" s="6"/>
      <c r="J16" s="7"/>
    </row>
    <row r="17" spans="9:10" x14ac:dyDescent="0.4">
      <c r="I17" s="6"/>
      <c r="J17" s="7"/>
    </row>
    <row r="18" spans="9:10" x14ac:dyDescent="0.4">
      <c r="I18" s="6"/>
      <c r="J18" s="7"/>
    </row>
    <row r="19" spans="9:10" x14ac:dyDescent="0.4">
      <c r="I19" s="6"/>
      <c r="J19" s="7"/>
    </row>
    <row r="20" spans="9:10" x14ac:dyDescent="0.4">
      <c r="I20" s="6"/>
    </row>
  </sheetData>
  <hyperlinks>
    <hyperlink ref="E7" r:id="rId1"/>
    <hyperlink ref="E8" r:id="rId2"/>
    <hyperlink ref="E10" r:id="rId3"/>
    <hyperlink ref="E11" r:id="rId4"/>
    <hyperlink ref="E1" r:id="rId5"/>
    <hyperlink ref="E2" r:id="rId6"/>
    <hyperlink ref="E3" r:id="rId7"/>
  </hyperlinks>
  <pageMargins left="0.7" right="0.7" top="0.78740157499999996" bottom="0.78740157499999996" header="0.3" footer="0.3"/>
  <pageSetup paperSize="9" orientation="portrait" horizontalDpi="4294967295" verticalDpi="4294967295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Tabelle1!_01_Working_Tutorial1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Bannwarth</dc:creator>
  <cp:lastModifiedBy>Stephan Bannwarth</cp:lastModifiedBy>
  <dcterms:created xsi:type="dcterms:W3CDTF">2020-03-05T11:20:46Z</dcterms:created>
  <dcterms:modified xsi:type="dcterms:W3CDTF">2021-03-17T12:07:43Z</dcterms:modified>
</cp:coreProperties>
</file>