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ick\Documents\"/>
    </mc:Choice>
  </mc:AlternateContent>
  <bookViews>
    <workbookView xWindow="0" yWindow="0" windowWidth="28800" windowHeight="121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9" i="1" l="1"/>
  <c r="Q8" i="1"/>
  <c r="P8" i="1"/>
  <c r="E8" i="1" s="1"/>
  <c r="Q7" i="1"/>
  <c r="P7" i="1"/>
  <c r="O7" i="1"/>
  <c r="E7" i="1" s="1"/>
  <c r="Q6" i="1"/>
  <c r="P6" i="1"/>
  <c r="O6" i="1"/>
  <c r="N6" i="1"/>
  <c r="Q5" i="1"/>
  <c r="P5" i="1"/>
  <c r="O5" i="1"/>
  <c r="N5" i="1"/>
  <c r="M5" i="1"/>
  <c r="Q4" i="1"/>
  <c r="F4" i="1" s="1"/>
  <c r="P4" i="1"/>
  <c r="O4" i="1"/>
  <c r="N4" i="1"/>
  <c r="M4" i="1"/>
  <c r="L4" i="1"/>
  <c r="Q3" i="1"/>
  <c r="P3" i="1"/>
  <c r="O3" i="1"/>
  <c r="E3" i="1" s="1"/>
  <c r="N3" i="1"/>
  <c r="M3" i="1"/>
  <c r="L3" i="1"/>
  <c r="K3" i="1"/>
  <c r="Q2" i="1"/>
  <c r="P2" i="1"/>
  <c r="O2" i="1"/>
  <c r="N2" i="1"/>
  <c r="M2" i="1"/>
  <c r="L2" i="1"/>
  <c r="K2" i="1"/>
  <c r="J2" i="1"/>
  <c r="F10" i="1"/>
  <c r="E10" i="1"/>
  <c r="F8" i="1"/>
  <c r="H10" i="1" l="1"/>
  <c r="F5" i="1"/>
  <c r="F6" i="1"/>
  <c r="E5" i="1"/>
  <c r="H5" i="1" s="1"/>
  <c r="F2" i="1"/>
  <c r="E6" i="1"/>
  <c r="E4" i="1"/>
  <c r="H4" i="1" s="1"/>
  <c r="F7" i="1"/>
  <c r="H7" i="1" s="1"/>
  <c r="H8" i="1"/>
  <c r="F3" i="1"/>
  <c r="H9" i="1"/>
  <c r="E2" i="1"/>
  <c r="H6" i="1" l="1"/>
  <c r="H2" i="1"/>
  <c r="H3" i="1"/>
</calcChain>
</file>

<file path=xl/sharedStrings.xml><?xml version="1.0" encoding="utf-8"?>
<sst xmlns="http://schemas.openxmlformats.org/spreadsheetml/2006/main" count="42" uniqueCount="32">
  <si>
    <t>GoBotGo</t>
  </si>
  <si>
    <t>GoBotGoBot</t>
  </si>
  <si>
    <t>Randomized</t>
  </si>
  <si>
    <t>ApexGo</t>
  </si>
  <si>
    <t>ApexGo_bot</t>
  </si>
  <si>
    <t>GoTeam</t>
  </si>
  <si>
    <t>GoTeam481</t>
  </si>
  <si>
    <t>TitanGo</t>
  </si>
  <si>
    <t>Tgo-bot</t>
  </si>
  <si>
    <t>GoHardOrGoHome</t>
  </si>
  <si>
    <t>GoingInsaneBot</t>
  </si>
  <si>
    <t>GammaGo</t>
  </si>
  <si>
    <t>Gamma_Go481_bot</t>
  </si>
  <si>
    <t>1337Crew</t>
  </si>
  <si>
    <t>TheMccarthy1337Bot</t>
  </si>
  <si>
    <t>Go-Brainer</t>
  </si>
  <si>
    <t>Go-Brainer-Bot</t>
  </si>
  <si>
    <t>Win %</t>
  </si>
  <si>
    <t>Win</t>
  </si>
  <si>
    <t>Loss</t>
  </si>
  <si>
    <t>Won</t>
  </si>
  <si>
    <t>Lost to</t>
  </si>
  <si>
    <t>Waiting to Play</t>
  </si>
  <si>
    <t>Pending</t>
  </si>
  <si>
    <t>Team</t>
  </si>
  <si>
    <t>Bot</t>
  </si>
  <si>
    <t>BERNSTEIN</t>
  </si>
  <si>
    <t>Num</t>
  </si>
  <si>
    <t>codeblackbot</t>
  </si>
  <si>
    <t>opc_bot</t>
  </si>
  <si>
    <t>1,3,7,10, 11</t>
  </si>
  <si>
    <t>2,4,5,6,9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</si>
</sst>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3" borderId="0" applyNumberFormat="0" applyBorder="0" applyAlignment="0" applyProtection="0"/>
    <xf numFmtId="0" fontId="2" fillId="4" borderId="0" applyNumberFormat="0" applyBorder="0" applyAlignment="0" applyProtection="0"/>
  </cellStyleXfs>
  <cellXfs count="15">
    <xf numFmtId="0" fontId="0" fillId="0" borderId="0" xfId="0"/>
    <xf numFmtId="10" fontId="0" fillId="0" borderId="0" xfId="0" applyNumberFormat="1"/>
    <xf numFmtId="0" fontId="0" fillId="0" borderId="0" xfId="0" applyFill="1"/>
    <xf numFmtId="0" fontId="0" fillId="0" borderId="1" xfId="0" applyBorder="1"/>
    <xf numFmtId="10" fontId="0" fillId="0" borderId="1" xfId="0" applyNumberFormat="1" applyBorder="1"/>
    <xf numFmtId="0" fontId="0" fillId="0" borderId="1" xfId="0" applyFill="1" applyBorder="1"/>
    <xf numFmtId="0" fontId="3" fillId="5" borderId="1" xfId="0" applyFont="1" applyFill="1" applyBorder="1"/>
    <xf numFmtId="10" fontId="3" fillId="5" borderId="1" xfId="0" applyNumberFormat="1" applyFont="1" applyFill="1" applyBorder="1"/>
    <xf numFmtId="0" fontId="3" fillId="5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1" fillId="3" borderId="1" xfId="1" applyBorder="1" applyAlignment="1">
      <alignment horizontal="center"/>
    </xf>
    <xf numFmtId="0" fontId="2" fillId="4" borderId="1" xfId="2" applyBorder="1" applyAlignment="1">
      <alignment horizontal="center"/>
    </xf>
    <xf numFmtId="0" fontId="0" fillId="2" borderId="1" xfId="0" applyFill="1" applyBorder="1"/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4"/>
  <sheetViews>
    <sheetView tabSelected="1" workbookViewId="0">
      <selection activeCell="K16" sqref="K16"/>
    </sheetView>
  </sheetViews>
  <sheetFormatPr defaultRowHeight="15" x14ac:dyDescent="0.25"/>
  <cols>
    <col min="1" max="1" width="5.28515625" bestFit="1" customWidth="1"/>
    <col min="2" max="2" width="17.7109375" bestFit="1" customWidth="1"/>
    <col min="3" max="3" width="19.5703125" bestFit="1" customWidth="1"/>
    <col min="4" max="4" width="19.5703125" customWidth="1"/>
    <col min="5" max="5" width="4.5703125" bestFit="1" customWidth="1"/>
    <col min="6" max="6" width="4.7109375" bestFit="1" customWidth="1"/>
    <col min="7" max="7" width="8.28515625" bestFit="1" customWidth="1"/>
    <col min="8" max="8" width="8.140625" style="1" bestFit="1" customWidth="1"/>
    <col min="9" max="12" width="2.7109375" bestFit="1" customWidth="1"/>
    <col min="13" max="13" width="3.7109375" bestFit="1" customWidth="1"/>
    <col min="14" max="17" width="2.7109375" bestFit="1" customWidth="1"/>
    <col min="18" max="18" width="3.7109375" bestFit="1" customWidth="1"/>
    <col min="19" max="19" width="3" bestFit="1" customWidth="1"/>
    <col min="20" max="20" width="2.140625" customWidth="1"/>
    <col min="21" max="21" width="1.5703125" customWidth="1"/>
    <col min="22" max="22" width="7.7109375" bestFit="1" customWidth="1"/>
    <col min="23" max="23" width="8.28515625" bestFit="1" customWidth="1"/>
    <col min="24" max="24" width="14.42578125" bestFit="1" customWidth="1"/>
  </cols>
  <sheetData>
    <row r="1" spans="1:24" x14ac:dyDescent="0.25">
      <c r="A1" s="6" t="s">
        <v>27</v>
      </c>
      <c r="B1" s="6" t="s">
        <v>24</v>
      </c>
      <c r="C1" s="6" t="s">
        <v>25</v>
      </c>
      <c r="D1" s="6"/>
      <c r="E1" s="6" t="s">
        <v>18</v>
      </c>
      <c r="F1" s="6" t="s">
        <v>19</v>
      </c>
      <c r="G1" s="6" t="s">
        <v>23</v>
      </c>
      <c r="H1" s="7" t="s">
        <v>17</v>
      </c>
      <c r="I1" s="8">
        <v>1</v>
      </c>
      <c r="J1" s="8">
        <v>2</v>
      </c>
      <c r="K1" s="8">
        <v>3</v>
      </c>
      <c r="L1" s="8">
        <v>4</v>
      </c>
      <c r="M1" s="8">
        <v>5</v>
      </c>
      <c r="N1" s="8">
        <v>6</v>
      </c>
      <c r="O1" s="8">
        <v>7</v>
      </c>
      <c r="P1" s="8">
        <v>8</v>
      </c>
      <c r="Q1" s="8">
        <v>9</v>
      </c>
      <c r="R1" s="8">
        <v>10</v>
      </c>
      <c r="S1" s="8">
        <v>11</v>
      </c>
      <c r="T1" s="6"/>
      <c r="U1" s="6"/>
      <c r="V1" s="6" t="s">
        <v>20</v>
      </c>
      <c r="W1" s="6" t="s">
        <v>21</v>
      </c>
      <c r="X1" s="6" t="s">
        <v>22</v>
      </c>
    </row>
    <row r="2" spans="1:24" x14ac:dyDescent="0.25">
      <c r="A2" s="3">
        <v>1</v>
      </c>
      <c r="B2" s="3" t="s">
        <v>0</v>
      </c>
      <c r="C2" s="3" t="s">
        <v>1</v>
      </c>
      <c r="D2" s="3"/>
      <c r="E2" s="3">
        <f>COUNTIF(I2:Q2,{"&gt;0","&lt;&gt;"})</f>
        <v>2</v>
      </c>
      <c r="F2" s="3">
        <f>COUNTIF(I2:Q2,{"&lt;0","&lt;&gt;"})</f>
        <v>6</v>
      </c>
      <c r="G2" s="3"/>
      <c r="H2" s="4">
        <f>E2/(E2+F2)</f>
        <v>0.25</v>
      </c>
      <c r="I2" s="9"/>
      <c r="J2" s="10">
        <f>I3*-1</f>
        <v>-2</v>
      </c>
      <c r="K2" s="10">
        <f>I4*-1</f>
        <v>2</v>
      </c>
      <c r="L2" s="10">
        <f>I5*-1</f>
        <v>-2</v>
      </c>
      <c r="M2" s="10">
        <f>I6*-1</f>
        <v>-2</v>
      </c>
      <c r="N2" s="10">
        <f>I7*-1</f>
        <v>-2</v>
      </c>
      <c r="O2" s="10">
        <f>I8*-1</f>
        <v>1</v>
      </c>
      <c r="P2" s="10">
        <f>I9*-1</f>
        <v>-2</v>
      </c>
      <c r="Q2" s="10">
        <f>I10*-1</f>
        <v>-2</v>
      </c>
      <c r="R2" s="10"/>
      <c r="S2" s="10"/>
      <c r="T2" s="3"/>
      <c r="U2" s="3"/>
      <c r="V2" s="3"/>
      <c r="W2" s="3"/>
      <c r="X2" s="3"/>
    </row>
    <row r="3" spans="1:24" x14ac:dyDescent="0.25">
      <c r="A3" s="3">
        <v>2</v>
      </c>
      <c r="B3" s="3" t="s">
        <v>2</v>
      </c>
      <c r="C3" s="3" t="s">
        <v>2</v>
      </c>
      <c r="D3" s="3"/>
      <c r="E3" s="3">
        <f>COUNTIF(I3:Q3,{"&gt;0","&lt;&gt;"})</f>
        <v>8</v>
      </c>
      <c r="F3" s="3">
        <f>COUNTIF(I3:Q3,{"&lt;0","&lt;&gt;"})</f>
        <v>0</v>
      </c>
      <c r="G3" s="3"/>
      <c r="H3" s="4">
        <f t="shared" ref="H3:H10" si="0">E3/(E3+F3)</f>
        <v>1</v>
      </c>
      <c r="I3" s="10">
        <v>2</v>
      </c>
      <c r="J3" s="9"/>
      <c r="K3" s="10">
        <f>J4*-1</f>
        <v>2</v>
      </c>
      <c r="L3" s="10">
        <f>J5*-1</f>
        <v>2</v>
      </c>
      <c r="M3" s="10">
        <f>J6*-1</f>
        <v>2</v>
      </c>
      <c r="N3" s="10">
        <f>J7*-1</f>
        <v>2</v>
      </c>
      <c r="O3" s="10">
        <f>J8*-1</f>
        <v>1</v>
      </c>
      <c r="P3" s="10">
        <f>J9*-1</f>
        <v>2</v>
      </c>
      <c r="Q3" s="10">
        <f>J10*-1</f>
        <v>2</v>
      </c>
      <c r="R3" s="10"/>
      <c r="S3" s="10"/>
      <c r="T3" s="3"/>
      <c r="U3" s="3"/>
      <c r="V3" s="3"/>
      <c r="W3" s="3"/>
      <c r="X3" s="3"/>
    </row>
    <row r="4" spans="1:24" x14ac:dyDescent="0.25">
      <c r="A4" s="3">
        <v>3</v>
      </c>
      <c r="B4" s="3" t="s">
        <v>3</v>
      </c>
      <c r="C4" s="3" t="s">
        <v>4</v>
      </c>
      <c r="D4" s="3"/>
      <c r="E4" s="3">
        <f>COUNTIF(I4:Q4,{"&gt;0","&lt;&gt;"})</f>
        <v>1</v>
      </c>
      <c r="F4" s="3">
        <f>COUNTIF(I4:Q4,{"&lt;0","&lt;&gt;"})</f>
        <v>6</v>
      </c>
      <c r="G4" s="3"/>
      <c r="H4" s="4">
        <f t="shared" si="0"/>
        <v>0.14285714285714285</v>
      </c>
      <c r="I4" s="10">
        <v>-2</v>
      </c>
      <c r="J4" s="10">
        <v>-2</v>
      </c>
      <c r="K4" s="9"/>
      <c r="L4" s="10">
        <f>K5*-1</f>
        <v>-2</v>
      </c>
      <c r="M4" s="10">
        <f>K6*-1</f>
        <v>-2</v>
      </c>
      <c r="N4" s="10">
        <f>K7*-1</f>
        <v>0</v>
      </c>
      <c r="O4" s="10">
        <f>K8*-1</f>
        <v>1</v>
      </c>
      <c r="P4" s="10">
        <f>K9*-1</f>
        <v>-2</v>
      </c>
      <c r="Q4" s="10">
        <f>K10*-1</f>
        <v>-2</v>
      </c>
      <c r="R4" s="10"/>
      <c r="S4" s="10"/>
      <c r="T4" s="3"/>
      <c r="U4" s="3"/>
      <c r="V4" s="3"/>
      <c r="W4" s="3"/>
      <c r="X4" s="3"/>
    </row>
    <row r="5" spans="1:24" x14ac:dyDescent="0.25">
      <c r="A5" s="3">
        <v>4</v>
      </c>
      <c r="B5" s="3" t="s">
        <v>5</v>
      </c>
      <c r="C5" s="3" t="s">
        <v>6</v>
      </c>
      <c r="D5" s="3"/>
      <c r="E5" s="3">
        <f>COUNTIF(I5:Q5,{"&gt;0","&lt;&gt;"})</f>
        <v>6</v>
      </c>
      <c r="F5" s="3">
        <f>COUNTIF(I5:Q5,{"&lt;0","&lt;&gt;"})</f>
        <v>2</v>
      </c>
      <c r="G5" s="3"/>
      <c r="H5" s="4">
        <f t="shared" si="0"/>
        <v>0.75</v>
      </c>
      <c r="I5" s="10">
        <v>2</v>
      </c>
      <c r="J5" s="10">
        <v>-2</v>
      </c>
      <c r="K5" s="10">
        <v>2</v>
      </c>
      <c r="L5" s="9"/>
      <c r="M5" s="10">
        <f>L6*-1</f>
        <v>1</v>
      </c>
      <c r="N5" s="10">
        <f>L7*-1</f>
        <v>2</v>
      </c>
      <c r="O5" s="10">
        <f>L8*-1</f>
        <v>2</v>
      </c>
      <c r="P5" s="10">
        <f>L9*-1</f>
        <v>2</v>
      </c>
      <c r="Q5" s="10">
        <f>L10*-1</f>
        <v>-1</v>
      </c>
      <c r="R5" s="11"/>
      <c r="S5" s="11"/>
      <c r="T5" s="5"/>
      <c r="U5" s="3"/>
      <c r="V5" s="3"/>
      <c r="W5" s="3"/>
      <c r="X5" s="3"/>
    </row>
    <row r="6" spans="1:24" x14ac:dyDescent="0.25">
      <c r="A6" s="3">
        <v>5</v>
      </c>
      <c r="B6" s="3" t="s">
        <v>7</v>
      </c>
      <c r="C6" s="3" t="s">
        <v>8</v>
      </c>
      <c r="D6" s="3"/>
      <c r="E6" s="3">
        <f>COUNTIF(I6:Q6,{"&gt;0","&lt;&gt;"})</f>
        <v>6</v>
      </c>
      <c r="F6" s="3">
        <f>COUNTIF(I6:Q6,{"&lt;0","&lt;&gt;"})</f>
        <v>2</v>
      </c>
      <c r="G6" s="3"/>
      <c r="H6" s="4">
        <f t="shared" si="0"/>
        <v>0.75</v>
      </c>
      <c r="I6" s="10">
        <v>2</v>
      </c>
      <c r="J6" s="10">
        <v>-2</v>
      </c>
      <c r="K6" s="10">
        <v>2</v>
      </c>
      <c r="L6" s="10">
        <v>-1</v>
      </c>
      <c r="M6" s="9"/>
      <c r="N6" s="10">
        <f>M7*-1</f>
        <v>2</v>
      </c>
      <c r="O6" s="10">
        <f>M8*-1</f>
        <v>1</v>
      </c>
      <c r="P6" s="10">
        <f>M9*-1</f>
        <v>2</v>
      </c>
      <c r="Q6" s="10">
        <f>M10*-1</f>
        <v>2</v>
      </c>
      <c r="R6" s="11"/>
      <c r="S6" s="11"/>
      <c r="T6" s="5"/>
      <c r="U6" s="3"/>
      <c r="V6" s="3"/>
      <c r="W6" s="3"/>
      <c r="X6" s="3"/>
    </row>
    <row r="7" spans="1:24" x14ac:dyDescent="0.25">
      <c r="A7" s="3">
        <v>6</v>
      </c>
      <c r="B7" s="3" t="s">
        <v>9</v>
      </c>
      <c r="C7" s="3" t="s">
        <v>10</v>
      </c>
      <c r="D7" s="3"/>
      <c r="E7" s="3">
        <f>COUNTIF(I7:Q7,{"&gt;0","&lt;&gt;"})</f>
        <v>2</v>
      </c>
      <c r="F7" s="3">
        <f>COUNTIF(I7:Q7,{"&lt;0","&lt;&gt;"})</f>
        <v>5</v>
      </c>
      <c r="G7" s="3"/>
      <c r="H7" s="4">
        <f t="shared" si="0"/>
        <v>0.2857142857142857</v>
      </c>
      <c r="I7" s="10">
        <v>2</v>
      </c>
      <c r="J7" s="10">
        <v>-2</v>
      </c>
      <c r="K7" s="10"/>
      <c r="L7" s="10">
        <v>-2</v>
      </c>
      <c r="M7" s="10">
        <v>-2</v>
      </c>
      <c r="N7" s="9"/>
      <c r="O7" s="10">
        <f>N8*-1</f>
        <v>-1</v>
      </c>
      <c r="P7" s="10">
        <f>N9*-1</f>
        <v>2</v>
      </c>
      <c r="Q7" s="10">
        <f>N10*-1</f>
        <v>-1</v>
      </c>
      <c r="R7" s="11"/>
      <c r="S7" s="11"/>
      <c r="T7" s="5"/>
      <c r="U7" s="3"/>
      <c r="V7" s="3"/>
      <c r="W7" s="3"/>
      <c r="X7" s="3"/>
    </row>
    <row r="8" spans="1:24" x14ac:dyDescent="0.25">
      <c r="A8" s="3">
        <v>7</v>
      </c>
      <c r="B8" s="3" t="s">
        <v>11</v>
      </c>
      <c r="C8" s="3" t="s">
        <v>12</v>
      </c>
      <c r="D8" s="3"/>
      <c r="E8" s="3">
        <f>COUNTIF(I8:Q8,{"&gt;0","&lt;&gt;"})</f>
        <v>1</v>
      </c>
      <c r="F8" s="3">
        <f>COUNTIF(I8:Q8,{"&lt;0","&lt;&gt;"})</f>
        <v>6</v>
      </c>
      <c r="G8" s="3"/>
      <c r="H8" s="4">
        <f t="shared" si="0"/>
        <v>0.14285714285714285</v>
      </c>
      <c r="I8" s="10">
        <v>-1</v>
      </c>
      <c r="J8" s="10">
        <v>-1</v>
      </c>
      <c r="K8" s="10">
        <v>-1</v>
      </c>
      <c r="L8" s="10">
        <v>-2</v>
      </c>
      <c r="M8" s="10">
        <v>-1</v>
      </c>
      <c r="N8" s="10">
        <v>1</v>
      </c>
      <c r="O8" s="9"/>
      <c r="P8" s="10">
        <f>O9*-1</f>
        <v>-2</v>
      </c>
      <c r="Q8" s="10">
        <f>O10*-1</f>
        <v>0</v>
      </c>
      <c r="R8" s="11"/>
      <c r="S8" s="11"/>
      <c r="T8" s="5"/>
      <c r="U8" s="3"/>
      <c r="V8" s="3"/>
      <c r="W8" s="3"/>
      <c r="X8" s="3"/>
    </row>
    <row r="9" spans="1:24" x14ac:dyDescent="0.25">
      <c r="A9" s="3">
        <v>8</v>
      </c>
      <c r="B9" s="3" t="s">
        <v>15</v>
      </c>
      <c r="C9" s="3" t="s">
        <v>16</v>
      </c>
      <c r="D9" s="3" t="s">
        <v>26</v>
      </c>
      <c r="E9" s="3">
        <v>5</v>
      </c>
      <c r="F9" s="3">
        <v>5</v>
      </c>
      <c r="G9" s="3">
        <v>0</v>
      </c>
      <c r="H9" s="4">
        <f t="shared" si="0"/>
        <v>0.5</v>
      </c>
      <c r="I9" s="12">
        <v>2</v>
      </c>
      <c r="J9" s="13">
        <v>-2</v>
      </c>
      <c r="K9" s="12">
        <v>2</v>
      </c>
      <c r="L9" s="13">
        <v>-2</v>
      </c>
      <c r="M9" s="13">
        <v>-2</v>
      </c>
      <c r="N9" s="13">
        <v>-2</v>
      </c>
      <c r="O9" s="12">
        <v>2</v>
      </c>
      <c r="P9" s="9"/>
      <c r="Q9" s="13">
        <f>P10*-1</f>
        <v>-2</v>
      </c>
      <c r="R9" s="12">
        <v>2</v>
      </c>
      <c r="S9" s="12">
        <v>2</v>
      </c>
      <c r="T9" s="5"/>
      <c r="U9" s="3"/>
      <c r="V9" s="3" t="s">
        <v>30</v>
      </c>
      <c r="W9" s="3" t="s">
        <v>31</v>
      </c>
      <c r="X9" s="3"/>
    </row>
    <row r="10" spans="1:24" x14ac:dyDescent="0.25">
      <c r="A10" s="3">
        <v>9</v>
      </c>
      <c r="B10" s="3" t="s">
        <v>13</v>
      </c>
      <c r="C10" s="3" t="s">
        <v>14</v>
      </c>
      <c r="D10" s="3"/>
      <c r="E10" s="3">
        <f>COUNTIF(I10:Q10,{"&gt;0","&lt;&gt;"})</f>
        <v>5</v>
      </c>
      <c r="F10" s="3">
        <f>COUNTIF(I10:Q10,{"&lt;0","&lt;&gt;"})</f>
        <v>2</v>
      </c>
      <c r="G10" s="3"/>
      <c r="H10" s="4">
        <f t="shared" si="0"/>
        <v>0.7142857142857143</v>
      </c>
      <c r="I10" s="3">
        <v>2</v>
      </c>
      <c r="J10" s="3">
        <v>-2</v>
      </c>
      <c r="K10" s="3">
        <v>2</v>
      </c>
      <c r="L10" s="3">
        <v>1</v>
      </c>
      <c r="M10" s="3">
        <v>-2</v>
      </c>
      <c r="N10" s="3">
        <v>1</v>
      </c>
      <c r="O10" s="3"/>
      <c r="P10" s="3">
        <v>2</v>
      </c>
      <c r="Q10" s="14"/>
      <c r="R10" s="5"/>
      <c r="S10" s="5"/>
      <c r="T10" s="5"/>
      <c r="U10" s="3"/>
      <c r="V10" s="3"/>
      <c r="W10" s="3"/>
      <c r="X10" s="3"/>
    </row>
    <row r="11" spans="1:24" x14ac:dyDescent="0.25">
      <c r="A11" s="3">
        <v>10</v>
      </c>
      <c r="B11" s="3"/>
      <c r="C11" s="3" t="s">
        <v>28</v>
      </c>
      <c r="D11" s="3"/>
      <c r="E11" s="3"/>
      <c r="F11" s="3"/>
      <c r="G11" s="3"/>
      <c r="H11" s="4"/>
      <c r="I11" s="3"/>
      <c r="J11" s="3"/>
      <c r="K11" s="3"/>
      <c r="L11" s="3"/>
      <c r="M11" s="3"/>
      <c r="N11" s="3"/>
      <c r="O11" s="3"/>
      <c r="P11" s="3"/>
      <c r="Q11" s="3"/>
      <c r="R11" s="5"/>
      <c r="S11" s="5"/>
      <c r="T11" s="5"/>
      <c r="U11" s="3"/>
      <c r="V11" s="3"/>
      <c r="W11" s="3"/>
      <c r="X11" s="3"/>
    </row>
    <row r="12" spans="1:24" x14ac:dyDescent="0.25">
      <c r="A12" s="3">
        <v>11</v>
      </c>
      <c r="B12" s="3"/>
      <c r="C12" s="3" t="s">
        <v>29</v>
      </c>
      <c r="D12" s="3"/>
      <c r="E12" s="3"/>
      <c r="F12" s="3"/>
      <c r="G12" s="3"/>
      <c r="H12" s="4"/>
      <c r="I12" s="3"/>
      <c r="J12" s="3"/>
      <c r="K12" s="3"/>
      <c r="L12" s="3"/>
      <c r="M12" s="3"/>
      <c r="N12" s="3"/>
      <c r="O12" s="3"/>
      <c r="P12" s="3"/>
      <c r="Q12" s="3"/>
      <c r="R12" s="5"/>
      <c r="S12" s="5"/>
      <c r="T12" s="5"/>
      <c r="U12" s="3"/>
      <c r="V12" s="3"/>
      <c r="W12" s="3"/>
      <c r="X12" s="3"/>
    </row>
    <row r="13" spans="1:24" x14ac:dyDescent="0.25">
      <c r="R13" s="2"/>
      <c r="S13" s="2"/>
      <c r="T13" s="2"/>
    </row>
    <row r="14" spans="1:24" x14ac:dyDescent="0.25">
      <c r="R14" s="2"/>
      <c r="S14" s="2"/>
      <c r="T14" s="2"/>
    </row>
    <row r="15" spans="1:24" x14ac:dyDescent="0.25">
      <c r="R15" s="2"/>
      <c r="S15" s="2"/>
      <c r="T15" s="2"/>
    </row>
    <row r="16" spans="1:24" x14ac:dyDescent="0.25">
      <c r="C16" t="s">
        <v>2</v>
      </c>
      <c r="E16">
        <v>8</v>
      </c>
      <c r="F16">
        <v>0</v>
      </c>
      <c r="H16" s="1">
        <v>1</v>
      </c>
    </row>
    <row r="17" spans="3:8" x14ac:dyDescent="0.25">
      <c r="C17" t="s">
        <v>6</v>
      </c>
      <c r="E17">
        <v>6</v>
      </c>
      <c r="F17">
        <v>2</v>
      </c>
      <c r="H17" s="1">
        <v>0.75</v>
      </c>
    </row>
    <row r="18" spans="3:8" x14ac:dyDescent="0.25">
      <c r="C18" t="s">
        <v>8</v>
      </c>
      <c r="E18">
        <v>5</v>
      </c>
      <c r="F18">
        <v>2</v>
      </c>
      <c r="H18" s="1">
        <v>0.7142857142857143</v>
      </c>
    </row>
    <row r="19" spans="3:8" x14ac:dyDescent="0.25">
      <c r="C19" t="s">
        <v>14</v>
      </c>
      <c r="E19">
        <v>5</v>
      </c>
      <c r="F19">
        <v>2</v>
      </c>
      <c r="H19" s="1">
        <v>0.7142857142857143</v>
      </c>
    </row>
    <row r="20" spans="3:8" x14ac:dyDescent="0.25">
      <c r="C20" t="s">
        <v>16</v>
      </c>
      <c r="E20">
        <v>2</v>
      </c>
      <c r="F20">
        <v>3</v>
      </c>
      <c r="H20" s="1">
        <v>0.4</v>
      </c>
    </row>
    <row r="21" spans="3:8" x14ac:dyDescent="0.25">
      <c r="C21" t="s">
        <v>1</v>
      </c>
      <c r="E21">
        <v>2</v>
      </c>
      <c r="F21">
        <v>5</v>
      </c>
      <c r="H21" s="1">
        <v>0.2857142857142857</v>
      </c>
    </row>
    <row r="22" spans="3:8" x14ac:dyDescent="0.25">
      <c r="C22" t="s">
        <v>10</v>
      </c>
      <c r="E22">
        <v>1</v>
      </c>
      <c r="F22">
        <v>5</v>
      </c>
      <c r="H22" s="1">
        <v>0.16666666666666666</v>
      </c>
    </row>
    <row r="23" spans="3:8" x14ac:dyDescent="0.25">
      <c r="C23" t="s">
        <v>4</v>
      </c>
      <c r="E23">
        <v>1</v>
      </c>
      <c r="F23">
        <v>6</v>
      </c>
      <c r="H23" s="1">
        <v>0.14285714285714285</v>
      </c>
    </row>
    <row r="24" spans="3:8" x14ac:dyDescent="0.25">
      <c r="C24" t="s">
        <v>12</v>
      </c>
      <c r="E24">
        <v>1</v>
      </c>
      <c r="F24">
        <v>6</v>
      </c>
      <c r="H24" s="1">
        <v>0.14285714285714285</v>
      </c>
    </row>
  </sheetData>
  <sortState ref="C17:H25">
    <sortCondition descending="1" ref="H17"/>
  </sortState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</cp:lastModifiedBy>
  <dcterms:created xsi:type="dcterms:W3CDTF">2019-11-22T03:25:46Z</dcterms:created>
  <dcterms:modified xsi:type="dcterms:W3CDTF">2019-12-05T00:05:55Z</dcterms:modified>
</cp:coreProperties>
</file>