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195" windowHeight="99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D4"/>
  <c r="D3" l="1"/>
  <c r="D5"/>
  <c r="D6"/>
  <c r="D7"/>
  <c r="D8"/>
  <c r="D9"/>
  <c r="D10"/>
  <c r="E10" s="1"/>
  <c r="D11"/>
  <c r="D12"/>
  <c r="D13"/>
  <c r="D14"/>
  <c r="D15"/>
  <c r="D16"/>
  <c r="D17"/>
  <c r="D18"/>
  <c r="E18" s="1"/>
  <c r="D19"/>
  <c r="D20"/>
  <c r="D21"/>
  <c r="D22"/>
  <c r="D23"/>
  <c r="D24"/>
  <c r="D25"/>
  <c r="D26"/>
  <c r="D27"/>
  <c r="D28"/>
  <c r="H3"/>
  <c r="H4"/>
  <c r="H5"/>
  <c r="H6"/>
  <c r="H7"/>
  <c r="H8"/>
  <c r="H9"/>
  <c r="H10"/>
  <c r="H11"/>
  <c r="H12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I3"/>
  <c r="E3"/>
  <c r="E4"/>
  <c r="E5"/>
  <c r="E6"/>
  <c r="E7"/>
  <c r="E8"/>
  <c r="E9"/>
  <c r="E11"/>
  <c r="E12"/>
  <c r="E13"/>
  <c r="E14"/>
  <c r="E15"/>
  <c r="E16"/>
  <c r="E17"/>
  <c r="I21" l="1"/>
  <c r="I27"/>
  <c r="I17"/>
  <c r="I23"/>
  <c r="I19"/>
  <c r="I15"/>
  <c r="I13"/>
  <c r="I14"/>
  <c r="I16"/>
  <c r="I28"/>
  <c r="I26"/>
  <c r="I25"/>
  <c r="I24"/>
  <c r="I22"/>
  <c r="I20"/>
  <c r="I18"/>
  <c r="I7"/>
  <c r="I9"/>
  <c r="I11"/>
  <c r="I5"/>
  <c r="I12"/>
  <c r="I10"/>
  <c r="I8"/>
  <c r="I6"/>
  <c r="I4"/>
</calcChain>
</file>

<file path=xl/sharedStrings.xml><?xml version="1.0" encoding="utf-8"?>
<sst xmlns="http://schemas.openxmlformats.org/spreadsheetml/2006/main" count="9" uniqueCount="9">
  <si>
    <t>Frecuencia</t>
  </si>
  <si>
    <t>Entrada</t>
  </si>
  <si>
    <t>Salida</t>
  </si>
  <si>
    <t>Ganancia</t>
  </si>
  <si>
    <t>Ganancia dB</t>
  </si>
  <si>
    <t>t(s)</t>
  </si>
  <si>
    <t>Fase (º)</t>
  </si>
  <si>
    <t>Semana 3</t>
  </si>
  <si>
    <t>Caida de 3dB entre 10 y 20 Hz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</si>
</sst>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1" fontId="0" fillId="0" borderId="2" xfId="0" applyNumberFormat="1" applyBorder="1"/>
    <xf numFmtId="11" fontId="0" fillId="0" borderId="5" xfId="0" applyNumberFormat="1" applyBorder="1"/>
    <xf numFmtId="0" fontId="0" fillId="0" borderId="0" xfId="0" applyBorder="1"/>
    <xf numFmtId="11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10" xfId="0" applyNumberFormat="1" applyBorder="1"/>
    <xf numFmtId="0" fontId="0" fillId="0" borderId="11" xfId="0" applyBorder="1"/>
    <xf numFmtId="11" fontId="0" fillId="0" borderId="12" xfId="0" applyNumberFormat="1" applyBorder="1"/>
    <xf numFmtId="164" fontId="0" fillId="0" borderId="1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F4" sqref="F4"/>
    </sheetView>
  </sheetViews>
  <sheetFormatPr baseColWidth="10" defaultRowHeight="15"/>
  <cols>
    <col min="5" max="5" width="11.85546875" bestFit="1" customWidth="1"/>
    <col min="12" max="12" width="11.85546875" bestFit="1" customWidth="1"/>
  </cols>
  <sheetData>
    <row r="1" spans="1:11" ht="19.5" thickBot="1">
      <c r="A1" s="13" t="s">
        <v>7</v>
      </c>
      <c r="B1" s="13"/>
      <c r="C1" s="13"/>
    </row>
    <row r="2" spans="1:11" ht="16.5" thickTop="1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11" ht="15.75" thickTop="1">
      <c r="A3" s="3">
        <v>1</v>
      </c>
      <c r="B3" s="4">
        <v>1</v>
      </c>
      <c r="C3" s="10">
        <v>1</v>
      </c>
      <c r="D3" s="4">
        <f>C3/B3</f>
        <v>1</v>
      </c>
      <c r="E3" s="4">
        <f>10*LOG10(D3)</f>
        <v>0</v>
      </c>
      <c r="F3" s="10">
        <v>1.04</v>
      </c>
      <c r="G3" s="8">
        <f>((F3-1/A3)*A3)*360</f>
        <v>14.400000000000013</v>
      </c>
      <c r="H3">
        <f>G3-(360*1)</f>
        <v>-345.59999999999997</v>
      </c>
      <c r="I3">
        <f>G3-(360*2)</f>
        <v>-705.6</v>
      </c>
    </row>
    <row r="4" spans="1:11">
      <c r="A4" s="1">
        <v>2</v>
      </c>
      <c r="B4" s="4">
        <v>1</v>
      </c>
      <c r="C4" s="9">
        <v>1</v>
      </c>
      <c r="D4" s="4">
        <f>C4/B4</f>
        <v>1</v>
      </c>
      <c r="E4" s="4">
        <f t="shared" ref="E4:E28" si="0">10*LOG10(D4)</f>
        <v>0</v>
      </c>
      <c r="F4" s="9">
        <v>0.53400000000000003</v>
      </c>
      <c r="G4" s="8">
        <f>((F4-1/A4)*A4)*360</f>
        <v>24.480000000000022</v>
      </c>
      <c r="H4">
        <f t="shared" ref="H4:H28" si="1">G4-(360*1)</f>
        <v>-335.52</v>
      </c>
      <c r="I4">
        <f t="shared" ref="I4:I28" si="2">G4-(360*2)</f>
        <v>-695.52</v>
      </c>
      <c r="K4" s="11"/>
    </row>
    <row r="5" spans="1:11">
      <c r="A5" s="1">
        <v>4</v>
      </c>
      <c r="B5" s="4">
        <v>1</v>
      </c>
      <c r="C5" s="9">
        <v>0.96299999999999997</v>
      </c>
      <c r="D5" s="4">
        <f t="shared" ref="D4:D28" si="3">C5/B5</f>
        <v>0.96299999999999997</v>
      </c>
      <c r="E5" s="4">
        <f t="shared" si="0"/>
        <v>-0.16373712875465501</v>
      </c>
      <c r="F5" s="9">
        <v>1.84E-2</v>
      </c>
      <c r="G5" s="8">
        <f t="shared" ref="G4:G12" si="4">(F5*A5)*360</f>
        <v>26.495999999999999</v>
      </c>
      <c r="H5">
        <f t="shared" si="1"/>
        <v>-333.50400000000002</v>
      </c>
      <c r="I5">
        <f t="shared" si="2"/>
        <v>-693.50400000000002</v>
      </c>
      <c r="K5" s="11"/>
    </row>
    <row r="6" spans="1:11">
      <c r="A6" s="1">
        <v>6</v>
      </c>
      <c r="B6" s="4">
        <v>1</v>
      </c>
      <c r="C6" s="9">
        <v>0.88300000000000001</v>
      </c>
      <c r="D6" s="4">
        <f t="shared" si="3"/>
        <v>0.88300000000000001</v>
      </c>
      <c r="E6" s="4">
        <f t="shared" si="0"/>
        <v>-0.54039296422431415</v>
      </c>
      <c r="F6" s="9">
        <v>1.8100000000000002E-2</v>
      </c>
      <c r="G6" s="8">
        <f t="shared" si="4"/>
        <v>39.096000000000004</v>
      </c>
      <c r="H6">
        <f t="shared" si="1"/>
        <v>-320.904</v>
      </c>
      <c r="I6">
        <f t="shared" si="2"/>
        <v>-680.904</v>
      </c>
      <c r="K6" s="12"/>
    </row>
    <row r="7" spans="1:11">
      <c r="A7" s="1">
        <v>8</v>
      </c>
      <c r="B7" s="4">
        <v>1</v>
      </c>
      <c r="C7" s="9">
        <v>0.80300000000000005</v>
      </c>
      <c r="D7" s="4">
        <f t="shared" ref="D7:D23" si="5">C7/B7</f>
        <v>0.80300000000000005</v>
      </c>
      <c r="E7" s="4">
        <f t="shared" si="0"/>
        <v>-0.95284454721319034</v>
      </c>
      <c r="F7" s="9">
        <v>1.78E-2</v>
      </c>
      <c r="G7" s="8">
        <f t="shared" si="4"/>
        <v>51.264000000000003</v>
      </c>
      <c r="H7">
        <f t="shared" si="1"/>
        <v>-308.73599999999999</v>
      </c>
      <c r="I7">
        <f t="shared" si="2"/>
        <v>-668.73599999999999</v>
      </c>
      <c r="K7" s="12"/>
    </row>
    <row r="8" spans="1:11">
      <c r="A8" s="1">
        <v>10</v>
      </c>
      <c r="B8" s="4">
        <v>1</v>
      </c>
      <c r="C8" s="9">
        <v>0.72299999999999998</v>
      </c>
      <c r="D8" s="4">
        <f t="shared" si="5"/>
        <v>0.72299999999999998</v>
      </c>
      <c r="E8" s="4">
        <f t="shared" si="0"/>
        <v>-1.4086170270546918</v>
      </c>
      <c r="F8" s="9">
        <v>1.72E-2</v>
      </c>
      <c r="G8" s="8">
        <f t="shared" si="4"/>
        <v>61.919999999999995</v>
      </c>
      <c r="H8">
        <f t="shared" si="1"/>
        <v>-298.08</v>
      </c>
      <c r="I8">
        <f t="shared" si="2"/>
        <v>-658.08</v>
      </c>
      <c r="K8" s="12"/>
    </row>
    <row r="9" spans="1:11">
      <c r="A9" s="1">
        <v>20</v>
      </c>
      <c r="B9" s="4">
        <v>1</v>
      </c>
      <c r="C9" s="9">
        <v>0.39300000000000002</v>
      </c>
      <c r="D9" s="4">
        <f t="shared" si="5"/>
        <v>0.39300000000000002</v>
      </c>
      <c r="E9" s="4">
        <f t="shared" si="0"/>
        <v>-4.0560744962457331</v>
      </c>
      <c r="F9" s="9">
        <v>1.41E-2</v>
      </c>
      <c r="G9" s="8">
        <f t="shared" si="4"/>
        <v>101.52</v>
      </c>
      <c r="H9">
        <f t="shared" si="1"/>
        <v>-258.48</v>
      </c>
      <c r="I9">
        <f t="shared" si="2"/>
        <v>-618.48</v>
      </c>
      <c r="K9" s="12" t="s">
        <v>8</v>
      </c>
    </row>
    <row r="10" spans="1:11">
      <c r="A10" s="1">
        <v>40</v>
      </c>
      <c r="B10" s="4">
        <v>1</v>
      </c>
      <c r="C10" s="9">
        <v>0.14099999999999999</v>
      </c>
      <c r="D10" s="4">
        <f t="shared" si="5"/>
        <v>0.14099999999999999</v>
      </c>
      <c r="E10" s="4">
        <f t="shared" si="0"/>
        <v>-8.5078088734462014</v>
      </c>
      <c r="F10" s="9">
        <v>9.4999999999999998E-3</v>
      </c>
      <c r="G10" s="8">
        <f t="shared" si="4"/>
        <v>136.80000000000001</v>
      </c>
      <c r="H10">
        <f t="shared" si="1"/>
        <v>-223.2</v>
      </c>
      <c r="I10">
        <f t="shared" si="2"/>
        <v>-583.20000000000005</v>
      </c>
      <c r="K10" s="12"/>
    </row>
    <row r="11" spans="1:11">
      <c r="A11" s="1">
        <v>60</v>
      </c>
      <c r="B11" s="4">
        <v>1</v>
      </c>
      <c r="C11" s="9">
        <v>6.83E-2</v>
      </c>
      <c r="D11" s="4">
        <f t="shared" si="5"/>
        <v>6.83E-2</v>
      </c>
      <c r="E11" s="4">
        <f t="shared" si="0"/>
        <v>-11.655792963184675</v>
      </c>
      <c r="F11" s="9">
        <v>6.94E-3</v>
      </c>
      <c r="G11" s="8">
        <f t="shared" si="4"/>
        <v>149.904</v>
      </c>
      <c r="H11">
        <f t="shared" si="1"/>
        <v>-210.096</v>
      </c>
      <c r="I11">
        <f t="shared" si="2"/>
        <v>-570.096</v>
      </c>
      <c r="K11" s="12"/>
    </row>
    <row r="12" spans="1:11">
      <c r="A12" s="1">
        <v>80</v>
      </c>
      <c r="B12" s="4">
        <v>1</v>
      </c>
      <c r="C12" s="9">
        <v>3.9300000000000002E-2</v>
      </c>
      <c r="D12" s="4">
        <f t="shared" si="5"/>
        <v>3.9300000000000002E-2</v>
      </c>
      <c r="E12" s="4">
        <f t="shared" si="0"/>
        <v>-14.056074496245731</v>
      </c>
      <c r="F12" s="9">
        <v>5.4000000000000003E-3</v>
      </c>
      <c r="G12" s="8">
        <f t="shared" si="4"/>
        <v>155.52000000000001</v>
      </c>
      <c r="H12">
        <f t="shared" si="1"/>
        <v>-204.48</v>
      </c>
      <c r="I12">
        <f t="shared" si="2"/>
        <v>-564.48</v>
      </c>
      <c r="K12" s="12"/>
    </row>
    <row r="13" spans="1:11">
      <c r="A13" s="1">
        <v>100</v>
      </c>
      <c r="B13" s="4">
        <v>1</v>
      </c>
      <c r="C13" s="9">
        <v>2.5700000000000001E-2</v>
      </c>
      <c r="D13" s="4">
        <f t="shared" si="5"/>
        <v>2.5700000000000001E-2</v>
      </c>
      <c r="E13" s="4">
        <f t="shared" si="0"/>
        <v>-15.900668766687055</v>
      </c>
      <c r="F13" s="9">
        <v>4.4999999999999997E-3</v>
      </c>
      <c r="G13" s="8">
        <f t="shared" ref="G13:G28" si="6">(F13*A13)*360</f>
        <v>161.99999999999997</v>
      </c>
      <c r="H13">
        <f t="shared" si="1"/>
        <v>-198.00000000000003</v>
      </c>
      <c r="I13">
        <f t="shared" si="2"/>
        <v>-558</v>
      </c>
      <c r="K13" s="12"/>
    </row>
    <row r="14" spans="1:11">
      <c r="A14" s="1">
        <v>200</v>
      </c>
      <c r="B14" s="4">
        <v>1</v>
      </c>
      <c r="C14" s="9">
        <v>7.0299999999999998E-3</v>
      </c>
      <c r="D14" s="4">
        <f t="shared" si="5"/>
        <v>7.0299999999999998E-3</v>
      </c>
      <c r="E14" s="4">
        <f t="shared" si="0"/>
        <v>-21.530446749801762</v>
      </c>
      <c r="F14" s="9">
        <v>2.4099999999999998E-3</v>
      </c>
      <c r="G14" s="8">
        <f t="shared" si="6"/>
        <v>173.51999999999998</v>
      </c>
      <c r="H14">
        <f t="shared" si="1"/>
        <v>-186.48000000000002</v>
      </c>
      <c r="I14">
        <f t="shared" si="2"/>
        <v>-546.48</v>
      </c>
      <c r="K14" s="12"/>
    </row>
    <row r="15" spans="1:11">
      <c r="A15" s="1">
        <v>400</v>
      </c>
      <c r="B15" s="4">
        <v>1</v>
      </c>
      <c r="C15" s="9">
        <v>1.9300000000000001E-3</v>
      </c>
      <c r="D15" s="4">
        <f t="shared" si="5"/>
        <v>1.9300000000000001E-3</v>
      </c>
      <c r="E15" s="4">
        <f t="shared" si="0"/>
        <v>-27.144426909922259</v>
      </c>
      <c r="F15" s="9">
        <v>1.1999999999999999E-3</v>
      </c>
      <c r="G15" s="8">
        <f t="shared" si="6"/>
        <v>172.79999999999998</v>
      </c>
      <c r="H15">
        <f t="shared" si="1"/>
        <v>-187.20000000000002</v>
      </c>
      <c r="I15">
        <f t="shared" si="2"/>
        <v>-547.20000000000005</v>
      </c>
      <c r="K15" s="12"/>
    </row>
    <row r="16" spans="1:11">
      <c r="A16" s="1">
        <v>600</v>
      </c>
      <c r="B16" s="4">
        <v>1</v>
      </c>
      <c r="C16" s="9">
        <v>8.83E-4</v>
      </c>
      <c r="D16" s="4">
        <f t="shared" si="5"/>
        <v>8.83E-4</v>
      </c>
      <c r="E16" s="4">
        <f t="shared" si="0"/>
        <v>-30.540392964224313</v>
      </c>
      <c r="F16" s="9">
        <v>8.1499999999999997E-4</v>
      </c>
      <c r="G16" s="8">
        <f t="shared" si="6"/>
        <v>176.04</v>
      </c>
      <c r="H16">
        <f t="shared" si="1"/>
        <v>-183.96</v>
      </c>
      <c r="I16">
        <f t="shared" si="2"/>
        <v>-543.96</v>
      </c>
      <c r="K16" s="12"/>
    </row>
    <row r="17" spans="1:11">
      <c r="A17" s="1">
        <v>800</v>
      </c>
      <c r="B17" s="4">
        <v>1</v>
      </c>
      <c r="C17" s="9">
        <v>6.9499999999999998E-4</v>
      </c>
      <c r="D17" s="4">
        <f t="shared" si="5"/>
        <v>6.9499999999999998E-4</v>
      </c>
      <c r="E17" s="4">
        <f t="shared" si="0"/>
        <v>-31.580151954098863</v>
      </c>
      <c r="F17" s="9">
        <v>6.3599999999999996E-4</v>
      </c>
      <c r="G17" s="8">
        <f t="shared" si="6"/>
        <v>183.16799999999998</v>
      </c>
      <c r="H17">
        <f t="shared" si="1"/>
        <v>-176.83200000000002</v>
      </c>
      <c r="I17">
        <f t="shared" si="2"/>
        <v>-536.83199999999999</v>
      </c>
      <c r="K17" s="12"/>
    </row>
    <row r="18" spans="1:11">
      <c r="A18" s="1">
        <v>1000</v>
      </c>
      <c r="B18" s="4">
        <v>1</v>
      </c>
      <c r="C18" s="9">
        <v>6.2E-4</v>
      </c>
      <c r="D18" s="4">
        <f t="shared" si="5"/>
        <v>6.2E-4</v>
      </c>
      <c r="E18" s="4">
        <f t="shared" si="0"/>
        <v>-32.07608310501746</v>
      </c>
      <c r="F18" s="9">
        <v>4.9399999999999997E-4</v>
      </c>
      <c r="G18" s="8">
        <f t="shared" si="6"/>
        <v>177.84</v>
      </c>
      <c r="H18">
        <f t="shared" si="1"/>
        <v>-182.16</v>
      </c>
      <c r="I18">
        <f t="shared" si="2"/>
        <v>-542.16</v>
      </c>
    </row>
    <row r="19" spans="1:11">
      <c r="A19" s="1">
        <v>2000</v>
      </c>
      <c r="B19" s="4">
        <v>1</v>
      </c>
      <c r="C19" s="9">
        <v>0</v>
      </c>
      <c r="D19" s="4">
        <f t="shared" si="5"/>
        <v>0</v>
      </c>
      <c r="E19" s="4"/>
      <c r="F19" s="9"/>
      <c r="G19" s="8">
        <f t="shared" si="6"/>
        <v>0</v>
      </c>
      <c r="H19">
        <f t="shared" si="1"/>
        <v>-360</v>
      </c>
      <c r="I19">
        <f t="shared" si="2"/>
        <v>-720</v>
      </c>
    </row>
    <row r="20" spans="1:11">
      <c r="A20" s="1">
        <v>4000</v>
      </c>
      <c r="B20" s="4">
        <v>1</v>
      </c>
      <c r="C20" s="9">
        <v>0</v>
      </c>
      <c r="D20" s="4">
        <f t="shared" si="5"/>
        <v>0</v>
      </c>
      <c r="E20" s="4"/>
      <c r="F20" s="9"/>
      <c r="G20" s="8">
        <f t="shared" si="6"/>
        <v>0</v>
      </c>
      <c r="H20">
        <f t="shared" si="1"/>
        <v>-360</v>
      </c>
      <c r="I20">
        <f t="shared" si="2"/>
        <v>-720</v>
      </c>
    </row>
    <row r="21" spans="1:11">
      <c r="A21" s="1">
        <v>6000</v>
      </c>
      <c r="B21" s="4">
        <v>1</v>
      </c>
      <c r="C21" s="9">
        <v>0</v>
      </c>
      <c r="D21" s="4">
        <f t="shared" si="5"/>
        <v>0</v>
      </c>
      <c r="E21" s="4"/>
      <c r="F21" s="9"/>
      <c r="G21" s="8">
        <f t="shared" si="6"/>
        <v>0</v>
      </c>
      <c r="H21">
        <f t="shared" si="1"/>
        <v>-360</v>
      </c>
      <c r="I21">
        <f t="shared" si="2"/>
        <v>-720</v>
      </c>
    </row>
    <row r="22" spans="1:11">
      <c r="A22" s="1">
        <v>8000</v>
      </c>
      <c r="B22" s="4">
        <v>1</v>
      </c>
      <c r="C22" s="9">
        <v>0</v>
      </c>
      <c r="D22" s="4">
        <f t="shared" si="5"/>
        <v>0</v>
      </c>
      <c r="E22" s="4"/>
      <c r="F22" s="9"/>
      <c r="G22" s="8">
        <f t="shared" si="6"/>
        <v>0</v>
      </c>
      <c r="H22">
        <f t="shared" si="1"/>
        <v>-360</v>
      </c>
      <c r="I22">
        <f t="shared" si="2"/>
        <v>-720</v>
      </c>
    </row>
    <row r="23" spans="1:11">
      <c r="A23" s="1">
        <v>10000</v>
      </c>
      <c r="B23" s="4">
        <v>1</v>
      </c>
      <c r="C23" s="9">
        <v>0</v>
      </c>
      <c r="D23" s="4">
        <f t="shared" si="5"/>
        <v>0</v>
      </c>
      <c r="E23" s="4"/>
      <c r="F23" s="9"/>
      <c r="G23" s="8">
        <f t="shared" si="6"/>
        <v>0</v>
      </c>
      <c r="H23">
        <f t="shared" si="1"/>
        <v>-360</v>
      </c>
      <c r="I23">
        <f t="shared" si="2"/>
        <v>-720</v>
      </c>
    </row>
    <row r="24" spans="1:11">
      <c r="A24" s="1">
        <v>20000</v>
      </c>
      <c r="B24" s="4">
        <v>1</v>
      </c>
      <c r="C24" s="9">
        <v>0</v>
      </c>
      <c r="D24" s="4">
        <f t="shared" si="3"/>
        <v>0</v>
      </c>
      <c r="E24" s="4"/>
      <c r="F24" s="9"/>
      <c r="G24" s="8">
        <f t="shared" si="6"/>
        <v>0</v>
      </c>
      <c r="H24">
        <f t="shared" si="1"/>
        <v>-360</v>
      </c>
      <c r="I24">
        <f t="shared" si="2"/>
        <v>-720</v>
      </c>
    </row>
    <row r="25" spans="1:11">
      <c r="A25" s="1">
        <v>40000</v>
      </c>
      <c r="B25" s="4">
        <v>1</v>
      </c>
      <c r="C25" s="9">
        <v>0</v>
      </c>
      <c r="D25" s="4">
        <f t="shared" si="3"/>
        <v>0</v>
      </c>
      <c r="E25" s="4"/>
      <c r="F25" s="9"/>
      <c r="G25" s="8">
        <f t="shared" si="6"/>
        <v>0</v>
      </c>
      <c r="H25">
        <f t="shared" si="1"/>
        <v>-360</v>
      </c>
      <c r="I25">
        <f t="shared" si="2"/>
        <v>-720</v>
      </c>
    </row>
    <row r="26" spans="1:11">
      <c r="A26" s="1">
        <v>60000</v>
      </c>
      <c r="B26" s="4">
        <v>1</v>
      </c>
      <c r="C26" s="9">
        <v>0</v>
      </c>
      <c r="D26" s="4">
        <f t="shared" si="3"/>
        <v>0</v>
      </c>
      <c r="E26" s="4"/>
      <c r="F26" s="9"/>
      <c r="G26" s="8">
        <f t="shared" si="6"/>
        <v>0</v>
      </c>
      <c r="H26">
        <f t="shared" si="1"/>
        <v>-360</v>
      </c>
      <c r="I26">
        <f t="shared" si="2"/>
        <v>-720</v>
      </c>
    </row>
    <row r="27" spans="1:11">
      <c r="A27" s="1">
        <v>80000</v>
      </c>
      <c r="B27" s="14">
        <v>1</v>
      </c>
      <c r="C27" s="9">
        <v>0</v>
      </c>
      <c r="D27" s="14">
        <f t="shared" si="3"/>
        <v>0</v>
      </c>
      <c r="E27" s="14"/>
      <c r="F27" s="9"/>
      <c r="G27" s="15">
        <f t="shared" si="6"/>
        <v>0</v>
      </c>
      <c r="H27">
        <f t="shared" si="1"/>
        <v>-360</v>
      </c>
      <c r="I27">
        <f t="shared" si="2"/>
        <v>-720</v>
      </c>
    </row>
    <row r="28" spans="1:11" ht="15.75" thickBot="1">
      <c r="A28" s="2">
        <v>100000</v>
      </c>
      <c r="B28" s="16">
        <v>1</v>
      </c>
      <c r="C28" s="17">
        <v>0</v>
      </c>
      <c r="D28" s="16">
        <f t="shared" si="3"/>
        <v>0</v>
      </c>
      <c r="E28" s="16"/>
      <c r="F28" s="9"/>
      <c r="G28" s="18">
        <f t="shared" si="6"/>
        <v>0</v>
      </c>
      <c r="H28">
        <f t="shared" si="1"/>
        <v>-360</v>
      </c>
      <c r="I28">
        <f t="shared" si="2"/>
        <v>-720</v>
      </c>
    </row>
    <row r="29" spans="1:11" ht="15.75" thickTop="1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Administración Pública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2013-10-02T13:57:24Z</dcterms:created>
  <dcterms:modified xsi:type="dcterms:W3CDTF">2013-10-16T14:32:04Z</dcterms:modified>
</cp:coreProperties>
</file>