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1195" windowHeight="99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E10" s="1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G3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I13"/>
  <c r="G14"/>
  <c r="H14" s="1"/>
  <c r="G15"/>
  <c r="H15" s="1"/>
  <c r="I15"/>
  <c r="G16"/>
  <c r="H16" s="1"/>
  <c r="G17"/>
  <c r="H17" s="1"/>
  <c r="I17"/>
  <c r="G18"/>
  <c r="H18" s="1"/>
  <c r="G19"/>
  <c r="H19" s="1"/>
  <c r="I19"/>
  <c r="G20"/>
  <c r="H20" s="1"/>
  <c r="G21"/>
  <c r="H21" s="1"/>
  <c r="I21"/>
  <c r="G22"/>
  <c r="H22" s="1"/>
  <c r="G23"/>
  <c r="H23" s="1"/>
  <c r="I23"/>
  <c r="G24"/>
  <c r="H24" s="1"/>
  <c r="G25"/>
  <c r="H25" s="1"/>
  <c r="G26"/>
  <c r="H26" s="1"/>
  <c r="G27"/>
  <c r="H27" s="1"/>
  <c r="I27"/>
  <c r="G28"/>
  <c r="H28" s="1"/>
  <c r="I3"/>
  <c r="H3"/>
  <c r="E3"/>
  <c r="E4"/>
  <c r="E5"/>
  <c r="E6"/>
  <c r="E7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I14" l="1"/>
  <c r="I16"/>
  <c r="I28"/>
  <c r="I26"/>
  <c r="I25"/>
  <c r="I24"/>
  <c r="I22"/>
  <c r="I20"/>
  <c r="I18"/>
  <c r="I7"/>
  <c r="I9"/>
  <c r="I11"/>
  <c r="I5"/>
  <c r="I12"/>
  <c r="I10"/>
  <c r="I8"/>
  <c r="I6"/>
  <c r="I4"/>
</calcChain>
</file>

<file path=xl/sharedStrings.xml><?xml version="1.0" encoding="utf-8"?>
<sst xmlns="http://schemas.openxmlformats.org/spreadsheetml/2006/main" count="8" uniqueCount="8">
  <si>
    <t>Semana 2</t>
  </si>
  <si>
    <t>Frecuencia</t>
  </si>
  <si>
    <t>Entrada</t>
  </si>
  <si>
    <t>Salida</t>
  </si>
  <si>
    <t>Ganancia</t>
  </si>
  <si>
    <t>Ganancia dB</t>
  </si>
  <si>
    <t>t(s)</t>
  </si>
  <si>
    <t>Fase (º)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</si>
</sst>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7" xfId="0" applyNumberFormat="1" applyBorder="1"/>
    <xf numFmtId="0" fontId="1" fillId="0" borderId="0" xfId="0" applyFont="1" applyAlignment="1">
      <alignment horizontal="center"/>
    </xf>
    <xf numFmtId="11" fontId="0" fillId="0" borderId="2" xfId="0" applyNumberFormat="1" applyBorder="1"/>
    <xf numFmtId="11" fontId="0" fillId="0" borderId="4" xfId="0" applyNumberFormat="1" applyBorder="1"/>
    <xf numFmtId="11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J5" sqref="J5"/>
    </sheetView>
  </sheetViews>
  <sheetFormatPr baseColWidth="10" defaultRowHeight="15"/>
  <cols>
    <col min="5" max="5" width="11.85546875" bestFit="1" customWidth="1"/>
    <col min="12" max="12" width="11.85546875" bestFit="1" customWidth="1"/>
  </cols>
  <sheetData>
    <row r="1" spans="1:9" ht="19.5" thickBot="1">
      <c r="A1" s="10" t="s">
        <v>0</v>
      </c>
      <c r="B1" s="10"/>
      <c r="C1" s="10"/>
    </row>
    <row r="2" spans="1:9" ht="16.5" thickTop="1" thickBot="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pans="1:9" ht="15.75" thickTop="1">
      <c r="A3" s="4">
        <v>1</v>
      </c>
      <c r="B3" s="5">
        <v>1</v>
      </c>
      <c r="C3" s="13">
        <v>3.0999999999999999E-3</v>
      </c>
      <c r="D3" s="5">
        <f>C3/B3</f>
        <v>3.0999999999999999E-3</v>
      </c>
      <c r="E3" s="5">
        <f>10*LOG10(D3)</f>
        <v>-25.086383061657273</v>
      </c>
      <c r="F3" s="13">
        <v>0.223</v>
      </c>
      <c r="G3" s="9">
        <f>(F3*A3)*360</f>
        <v>80.28</v>
      </c>
      <c r="H3">
        <f>G3-(360*1)</f>
        <v>-279.72000000000003</v>
      </c>
      <c r="I3">
        <f>G3-(360*2)</f>
        <v>-639.72</v>
      </c>
    </row>
    <row r="4" spans="1:9">
      <c r="A4" s="1">
        <v>2</v>
      </c>
      <c r="B4" s="5">
        <v>1</v>
      </c>
      <c r="C4" s="11">
        <v>4.28E-3</v>
      </c>
      <c r="D4" s="5">
        <f t="shared" ref="D4:D28" si="0">C4/B4</f>
        <v>4.28E-3</v>
      </c>
      <c r="E4" s="5">
        <f t="shared" ref="E4:E28" si="1">10*LOG10(D4)</f>
        <v>-23.685562309868278</v>
      </c>
      <c r="F4" s="11">
        <v>0.13100000000000001</v>
      </c>
      <c r="G4" s="9">
        <f t="shared" ref="G4:G28" si="2">(F4*A4)*360</f>
        <v>94.320000000000007</v>
      </c>
      <c r="H4">
        <f t="shared" ref="H4:H28" si="3">G4-(360*1)</f>
        <v>-265.68</v>
      </c>
      <c r="I4">
        <f t="shared" ref="I4:I28" si="4">G4-(360*2)</f>
        <v>-625.67999999999995</v>
      </c>
    </row>
    <row r="5" spans="1:9">
      <c r="A5" s="1">
        <v>4</v>
      </c>
      <c r="B5" s="5">
        <v>1</v>
      </c>
      <c r="C5" s="11">
        <v>5.5300000000000002E-3</v>
      </c>
      <c r="D5" s="5">
        <f t="shared" si="0"/>
        <v>5.5300000000000002E-3</v>
      </c>
      <c r="E5" s="5">
        <f t="shared" si="1"/>
        <v>-22.572748686953016</v>
      </c>
      <c r="F5" s="11">
        <v>6.5299999999999997E-2</v>
      </c>
      <c r="G5" s="9">
        <f t="shared" si="2"/>
        <v>94.031999999999996</v>
      </c>
      <c r="H5">
        <f t="shared" si="3"/>
        <v>-265.96800000000002</v>
      </c>
      <c r="I5">
        <f t="shared" si="4"/>
        <v>-625.96799999999996</v>
      </c>
    </row>
    <row r="6" spans="1:9">
      <c r="A6" s="1">
        <v>6</v>
      </c>
      <c r="B6" s="5">
        <v>1</v>
      </c>
      <c r="C6" s="11">
        <v>1.7299999999999999E-2</v>
      </c>
      <c r="D6" s="5">
        <f t="shared" si="0"/>
        <v>1.7299999999999999E-2</v>
      </c>
      <c r="E6" s="5">
        <f t="shared" si="1"/>
        <v>-17.619538968712046</v>
      </c>
      <c r="F6" s="11">
        <v>3.9300000000000002E-2</v>
      </c>
      <c r="G6" s="9">
        <f t="shared" si="2"/>
        <v>84.888000000000005</v>
      </c>
      <c r="H6">
        <f t="shared" si="3"/>
        <v>-275.11199999999997</v>
      </c>
      <c r="I6">
        <f t="shared" si="4"/>
        <v>-635.11199999999997</v>
      </c>
    </row>
    <row r="7" spans="1:9">
      <c r="A7" s="1">
        <v>8</v>
      </c>
      <c r="B7" s="5">
        <v>1</v>
      </c>
      <c r="C7" s="11">
        <v>2.6499999999999999E-2</v>
      </c>
      <c r="D7" s="5">
        <f t="shared" si="0"/>
        <v>2.6499999999999999E-2</v>
      </c>
      <c r="E7" s="5">
        <f t="shared" si="1"/>
        <v>-15.767541260631921</v>
      </c>
      <c r="F7" s="11">
        <v>3.1899999999999998E-2</v>
      </c>
      <c r="G7" s="9">
        <f t="shared" si="2"/>
        <v>91.872</v>
      </c>
      <c r="H7">
        <f t="shared" si="3"/>
        <v>-268.12799999999999</v>
      </c>
      <c r="I7">
        <f t="shared" si="4"/>
        <v>-628.12800000000004</v>
      </c>
    </row>
    <row r="8" spans="1:9">
      <c r="A8" s="1">
        <v>10</v>
      </c>
      <c r="B8" s="5">
        <v>1</v>
      </c>
      <c r="C8" s="11">
        <v>3.4500000000000003E-2</v>
      </c>
      <c r="D8" s="5">
        <f t="shared" si="0"/>
        <v>3.4500000000000003E-2</v>
      </c>
      <c r="E8" s="5">
        <f t="shared" si="1"/>
        <v>-14.621809049267258</v>
      </c>
      <c r="F8" s="11">
        <v>2.6100000000000002E-2</v>
      </c>
      <c r="G8" s="9">
        <f t="shared" si="2"/>
        <v>93.960000000000008</v>
      </c>
      <c r="H8">
        <f t="shared" si="3"/>
        <v>-266.03999999999996</v>
      </c>
      <c r="I8">
        <f t="shared" si="4"/>
        <v>-626.04</v>
      </c>
    </row>
    <row r="9" spans="1:9">
      <c r="A9" s="1">
        <v>20</v>
      </c>
      <c r="B9" s="5">
        <v>1</v>
      </c>
      <c r="C9" s="11">
        <v>7.0300000000000001E-2</v>
      </c>
      <c r="D9" s="5">
        <f t="shared" si="0"/>
        <v>7.0300000000000001E-2</v>
      </c>
      <c r="E9" s="5">
        <f t="shared" si="1"/>
        <v>-11.53044674980176</v>
      </c>
      <c r="F9" s="11">
        <v>1.29E-2</v>
      </c>
      <c r="G9" s="9">
        <f t="shared" si="2"/>
        <v>92.88</v>
      </c>
      <c r="H9">
        <f t="shared" si="3"/>
        <v>-267.12</v>
      </c>
      <c r="I9">
        <f t="shared" si="4"/>
        <v>-627.12</v>
      </c>
    </row>
    <row r="10" spans="1:9">
      <c r="A10" s="1">
        <v>40</v>
      </c>
      <c r="B10" s="5">
        <v>1</v>
      </c>
      <c r="C10" s="11">
        <v>0.14099999999999999</v>
      </c>
      <c r="D10" s="5">
        <f t="shared" si="0"/>
        <v>0.14099999999999999</v>
      </c>
      <c r="E10" s="5">
        <f t="shared" si="1"/>
        <v>-8.5078088734462014</v>
      </c>
      <c r="F10" s="11">
        <v>6.43E-3</v>
      </c>
      <c r="G10" s="9">
        <f t="shared" si="2"/>
        <v>92.591999999999999</v>
      </c>
      <c r="H10">
        <f t="shared" si="3"/>
        <v>-267.40800000000002</v>
      </c>
      <c r="I10">
        <f t="shared" si="4"/>
        <v>-627.40800000000002</v>
      </c>
    </row>
    <row r="11" spans="1:9">
      <c r="A11" s="1">
        <v>60</v>
      </c>
      <c r="B11" s="5">
        <v>1</v>
      </c>
      <c r="C11" s="11">
        <v>0.217</v>
      </c>
      <c r="D11" s="5">
        <f t="shared" si="0"/>
        <v>0.217</v>
      </c>
      <c r="E11" s="5">
        <f t="shared" si="1"/>
        <v>-6.6354026615147053</v>
      </c>
      <c r="F11" s="11">
        <v>4.1599999999999996E-3</v>
      </c>
      <c r="G11" s="9">
        <f t="shared" si="2"/>
        <v>89.855999999999995</v>
      </c>
      <c r="H11">
        <f t="shared" si="3"/>
        <v>-270.14400000000001</v>
      </c>
      <c r="I11">
        <f t="shared" si="4"/>
        <v>-630.14400000000001</v>
      </c>
    </row>
    <row r="12" spans="1:9">
      <c r="A12" s="1">
        <v>80</v>
      </c>
      <c r="B12" s="5">
        <v>1</v>
      </c>
      <c r="C12" s="11">
        <v>0.28100000000000003</v>
      </c>
      <c r="D12" s="5">
        <f t="shared" si="0"/>
        <v>0.28100000000000003</v>
      </c>
      <c r="E12" s="5">
        <f t="shared" si="1"/>
        <v>-5.512936800949201</v>
      </c>
      <c r="F12" s="11">
        <v>3.2499999999999999E-3</v>
      </c>
      <c r="G12" s="9">
        <f t="shared" si="2"/>
        <v>93.600000000000009</v>
      </c>
      <c r="H12">
        <f t="shared" si="3"/>
        <v>-266.39999999999998</v>
      </c>
      <c r="I12">
        <f t="shared" si="4"/>
        <v>-626.4</v>
      </c>
    </row>
    <row r="13" spans="1:9">
      <c r="A13" s="1">
        <v>100</v>
      </c>
      <c r="B13" s="5">
        <v>1</v>
      </c>
      <c r="C13" s="11">
        <v>0.36099999999999999</v>
      </c>
      <c r="D13" s="5">
        <f t="shared" si="0"/>
        <v>0.36099999999999999</v>
      </c>
      <c r="E13" s="5">
        <f t="shared" si="1"/>
        <v>-4.424927980943421</v>
      </c>
      <c r="F13" s="11">
        <v>2.4499999999999999E-3</v>
      </c>
      <c r="G13" s="9">
        <f t="shared" si="2"/>
        <v>88.2</v>
      </c>
      <c r="H13">
        <f t="shared" si="3"/>
        <v>-271.8</v>
      </c>
      <c r="I13">
        <f t="shared" si="4"/>
        <v>-631.79999999999995</v>
      </c>
    </row>
    <row r="14" spans="1:9">
      <c r="A14" s="1">
        <v>200</v>
      </c>
      <c r="B14" s="5">
        <v>1</v>
      </c>
      <c r="C14" s="11">
        <v>0.74299999999999999</v>
      </c>
      <c r="D14" s="5">
        <f t="shared" si="0"/>
        <v>0.74299999999999999</v>
      </c>
      <c r="E14" s="5">
        <f t="shared" si="1"/>
        <v>-1.2901118623942471</v>
      </c>
      <c r="F14" s="11">
        <v>1.31E-3</v>
      </c>
      <c r="G14" s="9">
        <f t="shared" si="2"/>
        <v>94.320000000000007</v>
      </c>
      <c r="H14">
        <f t="shared" si="3"/>
        <v>-265.68</v>
      </c>
      <c r="I14">
        <f t="shared" si="4"/>
        <v>-625.67999999999995</v>
      </c>
    </row>
    <row r="15" spans="1:9">
      <c r="A15" s="1">
        <v>400</v>
      </c>
      <c r="B15" s="5">
        <v>1</v>
      </c>
      <c r="C15" s="2">
        <v>1.65</v>
      </c>
      <c r="D15" s="5">
        <f t="shared" si="0"/>
        <v>1.65</v>
      </c>
      <c r="E15" s="5">
        <f t="shared" si="1"/>
        <v>2.1748394421390627</v>
      </c>
      <c r="F15" s="11">
        <v>7.1500000000000003E-4</v>
      </c>
      <c r="G15" s="9">
        <f t="shared" si="2"/>
        <v>102.96000000000001</v>
      </c>
      <c r="H15">
        <f t="shared" si="3"/>
        <v>-257.03999999999996</v>
      </c>
      <c r="I15">
        <f t="shared" si="4"/>
        <v>-617.04</v>
      </c>
    </row>
    <row r="16" spans="1:9">
      <c r="A16" s="1">
        <v>600</v>
      </c>
      <c r="B16" s="5">
        <v>1</v>
      </c>
      <c r="C16" s="2">
        <v>2.89</v>
      </c>
      <c r="D16" s="5">
        <f t="shared" si="0"/>
        <v>2.89</v>
      </c>
      <c r="E16" s="5">
        <f t="shared" si="1"/>
        <v>4.6089784275654786</v>
      </c>
      <c r="F16" s="11">
        <v>5.8500000000000002E-4</v>
      </c>
      <c r="G16" s="9">
        <f t="shared" si="2"/>
        <v>126.36000000000001</v>
      </c>
      <c r="H16">
        <f t="shared" si="3"/>
        <v>-233.64</v>
      </c>
      <c r="I16">
        <f t="shared" si="4"/>
        <v>-593.64</v>
      </c>
    </row>
    <row r="17" spans="1:9">
      <c r="A17" s="1">
        <v>800</v>
      </c>
      <c r="B17" s="5">
        <v>1</v>
      </c>
      <c r="C17" s="2">
        <v>4.8099999999999996</v>
      </c>
      <c r="D17" s="5">
        <f t="shared" si="0"/>
        <v>4.8099999999999996</v>
      </c>
      <c r="E17" s="5">
        <f t="shared" si="1"/>
        <v>6.8214507637383175</v>
      </c>
      <c r="F17" s="11">
        <v>5.0799999999999999E-4</v>
      </c>
      <c r="G17" s="9">
        <f t="shared" si="2"/>
        <v>146.304</v>
      </c>
      <c r="H17">
        <f t="shared" si="3"/>
        <v>-213.696</v>
      </c>
      <c r="I17">
        <f t="shared" si="4"/>
        <v>-573.69600000000003</v>
      </c>
    </row>
    <row r="18" spans="1:9">
      <c r="A18" s="1">
        <v>1000</v>
      </c>
      <c r="B18" s="5">
        <v>1</v>
      </c>
      <c r="C18" s="2">
        <v>6.01</v>
      </c>
      <c r="D18" s="5">
        <f t="shared" si="0"/>
        <v>6.01</v>
      </c>
      <c r="E18" s="5">
        <f t="shared" si="1"/>
        <v>7.7887447200273954</v>
      </c>
      <c r="F18" s="11">
        <v>5.0900000000000001E-4</v>
      </c>
      <c r="G18" s="9">
        <f t="shared" si="2"/>
        <v>183.24</v>
      </c>
      <c r="H18">
        <f t="shared" si="3"/>
        <v>-176.76</v>
      </c>
      <c r="I18">
        <f t="shared" si="4"/>
        <v>-536.76</v>
      </c>
    </row>
    <row r="19" spans="1:9">
      <c r="A19" s="1">
        <v>2000</v>
      </c>
      <c r="B19" s="5">
        <v>1</v>
      </c>
      <c r="C19" s="2">
        <v>2.1800000000000002</v>
      </c>
      <c r="D19" s="5">
        <f t="shared" si="0"/>
        <v>2.1800000000000002</v>
      </c>
      <c r="E19" s="5">
        <f t="shared" si="1"/>
        <v>3.3845649360460484</v>
      </c>
      <c r="F19" s="11">
        <v>3.4299999999999999E-4</v>
      </c>
      <c r="G19" s="9">
        <f t="shared" si="2"/>
        <v>246.95999999999998</v>
      </c>
      <c r="H19">
        <f t="shared" si="3"/>
        <v>-113.04000000000002</v>
      </c>
      <c r="I19">
        <f t="shared" si="4"/>
        <v>-473.04</v>
      </c>
    </row>
    <row r="20" spans="1:9">
      <c r="A20" s="1">
        <v>4000</v>
      </c>
      <c r="B20" s="5">
        <v>1</v>
      </c>
      <c r="C20" s="2">
        <v>0.98799999999999999</v>
      </c>
      <c r="D20" s="5">
        <f t="shared" si="0"/>
        <v>0.98799999999999999</v>
      </c>
      <c r="E20" s="5">
        <f t="shared" si="1"/>
        <v>-5.2430554123718831E-2</v>
      </c>
      <c r="F20" s="11">
        <v>1.8799999999999999E-4</v>
      </c>
      <c r="G20" s="9">
        <f t="shared" si="2"/>
        <v>270.72000000000003</v>
      </c>
      <c r="H20">
        <f t="shared" si="3"/>
        <v>-89.279999999999973</v>
      </c>
      <c r="I20">
        <f t="shared" si="4"/>
        <v>-449.28</v>
      </c>
    </row>
    <row r="21" spans="1:9">
      <c r="A21" s="1">
        <v>6000</v>
      </c>
      <c r="B21" s="5">
        <v>1</v>
      </c>
      <c r="C21" s="2">
        <v>0.60099999999999998</v>
      </c>
      <c r="D21" s="5">
        <f t="shared" si="0"/>
        <v>0.60099999999999998</v>
      </c>
      <c r="E21" s="5">
        <f t="shared" si="1"/>
        <v>-2.2112552799726046</v>
      </c>
      <c r="F21" s="11">
        <v>1.26E-4</v>
      </c>
      <c r="G21" s="9">
        <f t="shared" si="2"/>
        <v>272.16000000000003</v>
      </c>
      <c r="H21">
        <f t="shared" si="3"/>
        <v>-87.839999999999975</v>
      </c>
      <c r="I21">
        <f t="shared" si="4"/>
        <v>-447.84</v>
      </c>
    </row>
    <row r="22" spans="1:9">
      <c r="A22" s="1">
        <v>8000</v>
      </c>
      <c r="B22" s="5">
        <v>1</v>
      </c>
      <c r="C22" s="2">
        <v>0.441</v>
      </c>
      <c r="D22" s="5">
        <f t="shared" si="0"/>
        <v>0.441</v>
      </c>
      <c r="E22" s="5">
        <f t="shared" si="1"/>
        <v>-3.5556141053216144</v>
      </c>
      <c r="F22" s="11">
        <v>9.1000000000000003E-5</v>
      </c>
      <c r="G22" s="9">
        <f t="shared" si="2"/>
        <v>262.08</v>
      </c>
      <c r="H22">
        <f t="shared" si="3"/>
        <v>-97.920000000000016</v>
      </c>
      <c r="I22">
        <f t="shared" si="4"/>
        <v>-457.92</v>
      </c>
    </row>
    <row r="23" spans="1:9">
      <c r="A23" s="1">
        <v>10000</v>
      </c>
      <c r="B23" s="5">
        <v>1</v>
      </c>
      <c r="C23" s="2">
        <v>0.35299999999999998</v>
      </c>
      <c r="D23" s="5">
        <f t="shared" si="0"/>
        <v>0.35299999999999998</v>
      </c>
      <c r="E23" s="5">
        <f t="shared" si="1"/>
        <v>-4.5222529461217746</v>
      </c>
      <c r="F23" s="11">
        <v>7.4599999999999997E-5</v>
      </c>
      <c r="G23" s="9">
        <f t="shared" si="2"/>
        <v>268.56</v>
      </c>
      <c r="H23">
        <f t="shared" si="3"/>
        <v>-91.44</v>
      </c>
      <c r="I23">
        <f t="shared" si="4"/>
        <v>-451.44</v>
      </c>
    </row>
    <row r="24" spans="1:9">
      <c r="A24" s="1">
        <v>20000</v>
      </c>
      <c r="B24" s="5">
        <v>1</v>
      </c>
      <c r="C24" s="2">
        <v>0.17699999999999999</v>
      </c>
      <c r="D24" s="5">
        <f t="shared" si="0"/>
        <v>0.17699999999999999</v>
      </c>
      <c r="E24" s="5">
        <f t="shared" si="1"/>
        <v>-7.5202673363819343</v>
      </c>
      <c r="F24" s="11">
        <v>3.7299999999999999E-5</v>
      </c>
      <c r="G24" s="9">
        <f t="shared" si="2"/>
        <v>268.56</v>
      </c>
      <c r="H24">
        <f t="shared" si="3"/>
        <v>-91.44</v>
      </c>
      <c r="I24">
        <f t="shared" si="4"/>
        <v>-451.44</v>
      </c>
    </row>
    <row r="25" spans="1:9">
      <c r="A25" s="1">
        <v>40000</v>
      </c>
      <c r="B25" s="5">
        <v>1</v>
      </c>
      <c r="C25" s="11">
        <v>9.0300000000000005E-2</v>
      </c>
      <c r="D25" s="5">
        <f t="shared" si="0"/>
        <v>9.0300000000000005E-2</v>
      </c>
      <c r="E25" s="5">
        <f t="shared" si="1"/>
        <v>-10.443122496864943</v>
      </c>
      <c r="F25" s="11">
        <v>1.8499999999999999E-5</v>
      </c>
      <c r="G25" s="9">
        <f t="shared" si="2"/>
        <v>266.39999999999998</v>
      </c>
      <c r="H25">
        <f t="shared" si="3"/>
        <v>-93.600000000000023</v>
      </c>
      <c r="I25">
        <f t="shared" si="4"/>
        <v>-453.6</v>
      </c>
    </row>
    <row r="26" spans="1:9">
      <c r="A26" s="1">
        <v>60000</v>
      </c>
      <c r="B26" s="5">
        <v>1</v>
      </c>
      <c r="C26" s="11">
        <v>6.0299999999999999E-2</v>
      </c>
      <c r="D26" s="5">
        <f t="shared" si="0"/>
        <v>6.0299999999999999E-2</v>
      </c>
      <c r="E26" s="5">
        <f t="shared" si="1"/>
        <v>-12.196826878598488</v>
      </c>
      <c r="F26" s="11">
        <v>1.2500000000000001E-5</v>
      </c>
      <c r="G26" s="9">
        <f t="shared" si="2"/>
        <v>270</v>
      </c>
      <c r="H26">
        <f t="shared" si="3"/>
        <v>-90</v>
      </c>
      <c r="I26">
        <f t="shared" si="4"/>
        <v>-450</v>
      </c>
    </row>
    <row r="27" spans="1:9">
      <c r="A27" s="1">
        <v>80000</v>
      </c>
      <c r="B27" s="5">
        <v>1</v>
      </c>
      <c r="C27" s="11">
        <v>4.4900000000000002E-2</v>
      </c>
      <c r="D27" s="5">
        <f t="shared" si="0"/>
        <v>4.4900000000000002E-2</v>
      </c>
      <c r="E27" s="5">
        <f t="shared" si="1"/>
        <v>-13.477536589966768</v>
      </c>
      <c r="F27" s="11">
        <v>9.2099999999999999E-6</v>
      </c>
      <c r="G27" s="9">
        <f t="shared" si="2"/>
        <v>265.24799999999999</v>
      </c>
      <c r="H27">
        <f t="shared" si="3"/>
        <v>-94.75200000000001</v>
      </c>
      <c r="I27">
        <f t="shared" si="4"/>
        <v>-454.75200000000001</v>
      </c>
    </row>
    <row r="28" spans="1:9" ht="15.75" thickBot="1">
      <c r="A28" s="3">
        <v>100000</v>
      </c>
      <c r="B28" s="5">
        <v>1</v>
      </c>
      <c r="C28" s="12">
        <v>3.7699999999999997E-2</v>
      </c>
      <c r="D28" s="5">
        <f t="shared" si="0"/>
        <v>3.7699999999999997E-2</v>
      </c>
      <c r="E28" s="5">
        <f t="shared" si="1"/>
        <v>-14.236586497942072</v>
      </c>
      <c r="F28" s="12">
        <v>7.6399999999999997E-6</v>
      </c>
      <c r="G28" s="9">
        <f t="shared" si="2"/>
        <v>275.04000000000002</v>
      </c>
      <c r="H28">
        <f t="shared" si="3"/>
        <v>-84.95999999999998</v>
      </c>
      <c r="I28">
        <f t="shared" si="4"/>
        <v>-444.96</v>
      </c>
    </row>
    <row r="29" spans="1:9" ht="15.75" thickTop="1"/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Administración Pública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2013-10-02T13:57:24Z</dcterms:created>
  <dcterms:modified xsi:type="dcterms:W3CDTF">2013-10-09T14:05:02Z</dcterms:modified>
</cp:coreProperties>
</file>