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dogo/Desktop/gsacademy/03github/kadai/"/>
    </mc:Choice>
  </mc:AlternateContent>
  <xr:revisionPtr revIDLastSave="0" documentId="13_ncr:1_{6DB6720B-D185-6048-B393-5857915649C1}" xr6:coauthVersionLast="47" xr6:coauthVersionMax="47" xr10:uidLastSave="{00000000-0000-0000-0000-000000000000}"/>
  <bookViews>
    <workbookView xWindow="0" yWindow="500" windowWidth="28800" windowHeight="16080" xr2:uid="{5B2377D5-099D-8543-9954-7B26346878DE}"/>
  </bookViews>
  <sheets>
    <sheet name="せいや" sheetId="13" r:id="rId1"/>
    <sheet name="ノブ" sheetId="12" r:id="rId2"/>
    <sheet name="大悟" sheetId="11" r:id="rId3"/>
    <sheet name="橋本環奈" sheetId="7" r:id="rId4"/>
    <sheet name="粗品" sheetId="4" r:id="rId5"/>
    <sheet name="Sheet6" sheetId="6" r:id="rId6"/>
    <sheet name="old" sheetId="1" r:id="rId7"/>
    <sheet name="old2" sheetId="2" r:id="rId8"/>
    <sheet name="old3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Z25" i="7" l="1"/>
  <c r="NZ24" i="7"/>
  <c r="NW22" i="13"/>
  <c r="NU22" i="13"/>
  <c r="NS22" i="13"/>
  <c r="NQ22" i="13"/>
  <c r="NO22" i="13"/>
  <c r="NM22" i="13"/>
  <c r="NK22" i="13"/>
  <c r="NI22" i="13"/>
  <c r="NG22" i="13"/>
  <c r="NE22" i="13"/>
  <c r="NC22" i="13"/>
  <c r="NA22" i="13"/>
  <c r="MY22" i="13"/>
  <c r="MW22" i="13"/>
  <c r="MU22" i="13"/>
  <c r="MS22" i="13"/>
  <c r="MQ22" i="13"/>
  <c r="MO22" i="13"/>
  <c r="MM22" i="13"/>
  <c r="MK22" i="13"/>
  <c r="MI22" i="13"/>
  <c r="MG22" i="13"/>
  <c r="ME22" i="13"/>
  <c r="MC22" i="13"/>
  <c r="MA22" i="13"/>
  <c r="LY22" i="13"/>
  <c r="LW22" i="13"/>
  <c r="LU22" i="13"/>
  <c r="LS22" i="13"/>
  <c r="LQ22" i="13"/>
  <c r="LO22" i="13"/>
  <c r="LM22" i="13"/>
  <c r="LK22" i="13"/>
  <c r="LG22" i="13"/>
  <c r="LE22" i="13"/>
  <c r="LC22" i="13"/>
  <c r="LA22" i="13"/>
  <c r="KY22" i="13"/>
  <c r="KW22" i="13"/>
  <c r="KU22" i="13"/>
  <c r="KS22" i="13"/>
  <c r="KQ22" i="13"/>
  <c r="KO22" i="13"/>
  <c r="KM22" i="13"/>
  <c r="KK22" i="13"/>
  <c r="KI22" i="13"/>
  <c r="KG22" i="13"/>
  <c r="KE22" i="13"/>
  <c r="KC22" i="13"/>
  <c r="KA22" i="13"/>
  <c r="JY22" i="13"/>
  <c r="JW22" i="13"/>
  <c r="JU22" i="13"/>
  <c r="JS22" i="13"/>
  <c r="JQ22" i="13"/>
  <c r="JO22" i="13"/>
  <c r="JM22" i="13"/>
  <c r="JK22" i="13"/>
  <c r="JI22" i="13"/>
  <c r="JG22" i="13"/>
  <c r="JE22" i="13"/>
  <c r="JC22" i="13"/>
  <c r="JA22" i="13"/>
  <c r="IY22" i="13"/>
  <c r="IW22" i="13"/>
  <c r="IU22" i="13"/>
  <c r="IS22" i="13"/>
  <c r="IQ22" i="13"/>
  <c r="IO22" i="13"/>
  <c r="IM22" i="13"/>
  <c r="IK22" i="13"/>
  <c r="II22" i="13"/>
  <c r="IG22" i="13"/>
  <c r="IE22" i="13"/>
  <c r="IC22" i="13"/>
  <c r="IA22" i="13"/>
  <c r="HY22" i="13"/>
  <c r="HW22" i="13"/>
  <c r="HU22" i="13"/>
  <c r="HS22" i="13"/>
  <c r="HQ22" i="13"/>
  <c r="HO22" i="13"/>
  <c r="HM22" i="13"/>
  <c r="HK22" i="13"/>
  <c r="HI22" i="13"/>
  <c r="HG22" i="13"/>
  <c r="HE22" i="13"/>
  <c r="HC22" i="13"/>
  <c r="HA22" i="13"/>
  <c r="GY22" i="13"/>
  <c r="GW22" i="13"/>
  <c r="GU22" i="13"/>
  <c r="GS22" i="13"/>
  <c r="GQ22" i="13"/>
  <c r="GO22" i="13"/>
  <c r="GM22" i="13"/>
  <c r="GK22" i="13"/>
  <c r="GI22" i="13"/>
  <c r="GG22" i="13"/>
  <c r="GE22" i="13"/>
  <c r="GC22" i="13"/>
  <c r="GA22" i="13"/>
  <c r="FY22" i="13"/>
  <c r="FW22" i="13"/>
  <c r="FU22" i="13"/>
  <c r="FS22" i="13"/>
  <c r="FQ22" i="13"/>
  <c r="FO22" i="13"/>
  <c r="FM22" i="13"/>
  <c r="FK22" i="13"/>
  <c r="FI22" i="13"/>
  <c r="FG22" i="13"/>
  <c r="FE22" i="13"/>
  <c r="FC22" i="13"/>
  <c r="FA22" i="13"/>
  <c r="EY22" i="13"/>
  <c r="EW22" i="13"/>
  <c r="EU22" i="13"/>
  <c r="ES22" i="13"/>
  <c r="EQ22" i="13"/>
  <c r="EO22" i="13"/>
  <c r="EM22" i="13"/>
  <c r="EK22" i="13"/>
  <c r="EI22" i="13"/>
  <c r="EG22" i="13"/>
  <c r="EE22" i="13"/>
  <c r="EC22" i="13"/>
  <c r="EA22" i="13"/>
  <c r="DY22" i="13"/>
  <c r="DW22" i="13"/>
  <c r="DU22" i="13"/>
  <c r="DS22" i="13"/>
  <c r="DQ22" i="13"/>
  <c r="DO22" i="13"/>
  <c r="DM22" i="13"/>
  <c r="DK22" i="13"/>
  <c r="DI22" i="13"/>
  <c r="DG22" i="13"/>
  <c r="DE22" i="13"/>
  <c r="DC22" i="13"/>
  <c r="DA22" i="13"/>
  <c r="CY22" i="13"/>
  <c r="CW22" i="13"/>
  <c r="CU22" i="13"/>
  <c r="CS22" i="13"/>
  <c r="CQ22" i="13"/>
  <c r="CO22" i="13"/>
  <c r="CM22" i="13"/>
  <c r="CK22" i="13"/>
  <c r="CI22" i="13"/>
  <c r="CG22" i="13"/>
  <c r="CE22" i="13"/>
  <c r="CC22" i="13"/>
  <c r="CA22" i="13"/>
  <c r="BY22" i="13"/>
  <c r="BW22" i="13"/>
  <c r="BU22" i="13"/>
  <c r="BS22" i="13"/>
  <c r="BQ22" i="13"/>
  <c r="BO22" i="13"/>
  <c r="BM22" i="13"/>
  <c r="BK22" i="13"/>
  <c r="BI22" i="13"/>
  <c r="BG22" i="13"/>
  <c r="BE22" i="13"/>
  <c r="BC22" i="13"/>
  <c r="BA22" i="13"/>
  <c r="AY22" i="13"/>
  <c r="AW22" i="13"/>
  <c r="AU22" i="13"/>
  <c r="AS22" i="13"/>
  <c r="AQ22" i="13"/>
  <c r="AO22" i="13"/>
  <c r="AM22" i="13"/>
  <c r="AK22" i="13"/>
  <c r="AI22" i="13"/>
  <c r="AG22" i="13"/>
  <c r="AE22" i="13"/>
  <c r="AC22" i="13"/>
  <c r="AA22" i="13"/>
  <c r="Y22" i="13"/>
  <c r="W22" i="13"/>
  <c r="U22" i="13"/>
  <c r="S22" i="13"/>
  <c r="Q22" i="13"/>
  <c r="NW22" i="12"/>
  <c r="NU22" i="12"/>
  <c r="NS22" i="12"/>
  <c r="NQ22" i="12"/>
  <c r="NO22" i="12"/>
  <c r="NM22" i="12"/>
  <c r="NK22" i="12"/>
  <c r="NI22" i="12"/>
  <c r="NG22" i="12"/>
  <c r="NE22" i="12"/>
  <c r="NC22" i="12"/>
  <c r="NA22" i="12"/>
  <c r="MY22" i="12"/>
  <c r="MW22" i="12"/>
  <c r="MU22" i="12"/>
  <c r="MS22" i="12"/>
  <c r="MQ22" i="12"/>
  <c r="MO22" i="12"/>
  <c r="MM22" i="12"/>
  <c r="MK22" i="12"/>
  <c r="MI22" i="12"/>
  <c r="MG22" i="12"/>
  <c r="ME22" i="12"/>
  <c r="MC22" i="12"/>
  <c r="MA22" i="12"/>
  <c r="LY22" i="12"/>
  <c r="LW22" i="12"/>
  <c r="LU22" i="12"/>
  <c r="LS22" i="12"/>
  <c r="LQ22" i="12"/>
  <c r="LO22" i="12"/>
  <c r="LM22" i="12"/>
  <c r="LK22" i="12"/>
  <c r="LG22" i="12"/>
  <c r="LE22" i="12"/>
  <c r="LC22" i="12"/>
  <c r="LA22" i="12"/>
  <c r="KY22" i="12"/>
  <c r="KW22" i="12"/>
  <c r="KU22" i="12"/>
  <c r="KS22" i="12"/>
  <c r="KQ22" i="12"/>
  <c r="KO22" i="12"/>
  <c r="KM22" i="12"/>
  <c r="KK22" i="12"/>
  <c r="KI22" i="12"/>
  <c r="KG22" i="12"/>
  <c r="KE22" i="12"/>
  <c r="KC22" i="12"/>
  <c r="KA22" i="12"/>
  <c r="JY22" i="12"/>
  <c r="JW22" i="12"/>
  <c r="JU22" i="12"/>
  <c r="JS22" i="12"/>
  <c r="JQ22" i="12"/>
  <c r="JO22" i="12"/>
  <c r="JM22" i="12"/>
  <c r="JK22" i="12"/>
  <c r="JI22" i="12"/>
  <c r="JG22" i="12"/>
  <c r="JE22" i="12"/>
  <c r="JC22" i="12"/>
  <c r="JA22" i="12"/>
  <c r="IY22" i="12"/>
  <c r="IW22" i="12"/>
  <c r="IU22" i="12"/>
  <c r="IS22" i="12"/>
  <c r="IQ22" i="12"/>
  <c r="IO22" i="12"/>
  <c r="IM22" i="12"/>
  <c r="IK22" i="12"/>
  <c r="II22" i="12"/>
  <c r="IG22" i="12"/>
  <c r="IE22" i="12"/>
  <c r="IC22" i="12"/>
  <c r="IA22" i="12"/>
  <c r="HY22" i="12"/>
  <c r="HW22" i="12"/>
  <c r="HU22" i="12"/>
  <c r="HS22" i="12"/>
  <c r="HQ22" i="12"/>
  <c r="HO22" i="12"/>
  <c r="HM22" i="12"/>
  <c r="HK22" i="12"/>
  <c r="HI22" i="12"/>
  <c r="NZ24" i="12" s="1"/>
  <c r="HG22" i="12"/>
  <c r="HE22" i="12"/>
  <c r="HC22" i="12"/>
  <c r="HA22" i="12"/>
  <c r="GY22" i="12"/>
  <c r="GW22" i="12"/>
  <c r="GU22" i="12"/>
  <c r="GS22" i="12"/>
  <c r="GQ22" i="12"/>
  <c r="GO22" i="12"/>
  <c r="GM22" i="12"/>
  <c r="GK22" i="12"/>
  <c r="GI22" i="12"/>
  <c r="GG22" i="12"/>
  <c r="GE22" i="12"/>
  <c r="GC22" i="12"/>
  <c r="GA22" i="12"/>
  <c r="FY22" i="12"/>
  <c r="FW22" i="12"/>
  <c r="FU22" i="12"/>
  <c r="FS22" i="12"/>
  <c r="FQ22" i="12"/>
  <c r="FO22" i="12"/>
  <c r="FM22" i="12"/>
  <c r="FK22" i="12"/>
  <c r="FI22" i="12"/>
  <c r="FG22" i="12"/>
  <c r="FE22" i="12"/>
  <c r="FC22" i="12"/>
  <c r="FA22" i="12"/>
  <c r="EY22" i="12"/>
  <c r="EW22" i="12"/>
  <c r="EU22" i="12"/>
  <c r="ES22" i="12"/>
  <c r="EQ22" i="12"/>
  <c r="EO22" i="12"/>
  <c r="EM22" i="12"/>
  <c r="EK22" i="12"/>
  <c r="EI22" i="12"/>
  <c r="EG22" i="12"/>
  <c r="EE22" i="12"/>
  <c r="EC22" i="12"/>
  <c r="EA22" i="12"/>
  <c r="DY22" i="12"/>
  <c r="DW22" i="12"/>
  <c r="DU22" i="12"/>
  <c r="DS22" i="12"/>
  <c r="DQ22" i="12"/>
  <c r="DO22" i="12"/>
  <c r="DM22" i="12"/>
  <c r="DK22" i="12"/>
  <c r="DI22" i="12"/>
  <c r="DG22" i="12"/>
  <c r="DE22" i="12"/>
  <c r="DC22" i="12"/>
  <c r="DA22" i="12"/>
  <c r="CY22" i="12"/>
  <c r="CW22" i="12"/>
  <c r="CU22" i="12"/>
  <c r="CS22" i="12"/>
  <c r="CQ22" i="12"/>
  <c r="CO22" i="12"/>
  <c r="CM22" i="12"/>
  <c r="CK22" i="12"/>
  <c r="CI22" i="12"/>
  <c r="CG22" i="12"/>
  <c r="CE22" i="12"/>
  <c r="CC22" i="12"/>
  <c r="CA22" i="12"/>
  <c r="BY22" i="12"/>
  <c r="BW22" i="12"/>
  <c r="BU22" i="12"/>
  <c r="BS22" i="12"/>
  <c r="BQ22" i="12"/>
  <c r="BO22" i="12"/>
  <c r="BM22" i="12"/>
  <c r="BK22" i="12"/>
  <c r="BI22" i="12"/>
  <c r="BG22" i="12"/>
  <c r="BE22" i="12"/>
  <c r="BC22" i="12"/>
  <c r="BA22" i="12"/>
  <c r="AY22" i="12"/>
  <c r="AW22" i="12"/>
  <c r="AU22" i="12"/>
  <c r="AS22" i="12"/>
  <c r="AQ22" i="12"/>
  <c r="AO22" i="12"/>
  <c r="AM22" i="12"/>
  <c r="AK22" i="12"/>
  <c r="AI22" i="12"/>
  <c r="AG22" i="12"/>
  <c r="AE22" i="12"/>
  <c r="AC22" i="12"/>
  <c r="AA22" i="12"/>
  <c r="Y22" i="12"/>
  <c r="W22" i="12"/>
  <c r="U22" i="12"/>
  <c r="S22" i="12"/>
  <c r="Q22" i="12"/>
  <c r="NW22" i="11"/>
  <c r="NU22" i="11"/>
  <c r="NS22" i="11"/>
  <c r="NQ22" i="11"/>
  <c r="NO22" i="11"/>
  <c r="NM22" i="11"/>
  <c r="NK22" i="11"/>
  <c r="NI22" i="11"/>
  <c r="NG22" i="11"/>
  <c r="NE22" i="11"/>
  <c r="NC22" i="11"/>
  <c r="NA22" i="11"/>
  <c r="MY22" i="11"/>
  <c r="MW22" i="11"/>
  <c r="MU22" i="11"/>
  <c r="MS22" i="11"/>
  <c r="MQ22" i="11"/>
  <c r="MO22" i="11"/>
  <c r="MM22" i="11"/>
  <c r="MK22" i="11"/>
  <c r="MI22" i="11"/>
  <c r="MG22" i="11"/>
  <c r="ME22" i="11"/>
  <c r="MC22" i="11"/>
  <c r="MA22" i="11"/>
  <c r="LY22" i="11"/>
  <c r="LW22" i="11"/>
  <c r="LU22" i="11"/>
  <c r="LS22" i="11"/>
  <c r="LQ22" i="11"/>
  <c r="LO22" i="11"/>
  <c r="LM22" i="11"/>
  <c r="LK22" i="11"/>
  <c r="LG22" i="11"/>
  <c r="LE22" i="11"/>
  <c r="LC22" i="11"/>
  <c r="LA22" i="11"/>
  <c r="KY22" i="11"/>
  <c r="KW22" i="11"/>
  <c r="KU22" i="11"/>
  <c r="KS22" i="11"/>
  <c r="KQ22" i="11"/>
  <c r="KO22" i="11"/>
  <c r="KM22" i="11"/>
  <c r="KK22" i="11"/>
  <c r="KI22" i="11"/>
  <c r="KG22" i="11"/>
  <c r="KE22" i="11"/>
  <c r="KC22" i="11"/>
  <c r="KA22" i="11"/>
  <c r="JY22" i="11"/>
  <c r="JW22" i="11"/>
  <c r="JU22" i="11"/>
  <c r="JS22" i="11"/>
  <c r="JQ22" i="11"/>
  <c r="JO22" i="11"/>
  <c r="JM22" i="11"/>
  <c r="JK22" i="11"/>
  <c r="JI22" i="11"/>
  <c r="JG22" i="11"/>
  <c r="JE22" i="11"/>
  <c r="JC22" i="11"/>
  <c r="JA22" i="11"/>
  <c r="IY22" i="11"/>
  <c r="IW22" i="11"/>
  <c r="IU22" i="11"/>
  <c r="IS22" i="11"/>
  <c r="IQ22" i="11"/>
  <c r="IO22" i="11"/>
  <c r="IM22" i="11"/>
  <c r="IK22" i="11"/>
  <c r="II22" i="11"/>
  <c r="IG22" i="11"/>
  <c r="IE22" i="11"/>
  <c r="IC22" i="11"/>
  <c r="IA22" i="11"/>
  <c r="HY22" i="11"/>
  <c r="HW22" i="11"/>
  <c r="HU22" i="11"/>
  <c r="HS22" i="11"/>
  <c r="HQ22" i="11"/>
  <c r="HO22" i="11"/>
  <c r="HM22" i="11"/>
  <c r="HK22" i="11"/>
  <c r="HI22" i="11"/>
  <c r="HG22" i="11"/>
  <c r="HE22" i="11"/>
  <c r="HC22" i="11"/>
  <c r="HA22" i="11"/>
  <c r="GY22" i="11"/>
  <c r="GW22" i="11"/>
  <c r="GU22" i="11"/>
  <c r="GS22" i="11"/>
  <c r="GQ22" i="11"/>
  <c r="GO22" i="11"/>
  <c r="GM22" i="11"/>
  <c r="GK22" i="11"/>
  <c r="GI22" i="11"/>
  <c r="GG22" i="11"/>
  <c r="GE22" i="11"/>
  <c r="GC22" i="11"/>
  <c r="GA22" i="11"/>
  <c r="FY22" i="11"/>
  <c r="FW22" i="11"/>
  <c r="FU22" i="11"/>
  <c r="FS22" i="11"/>
  <c r="FQ22" i="11"/>
  <c r="FO22" i="11"/>
  <c r="FM22" i="11"/>
  <c r="FK22" i="11"/>
  <c r="FI22" i="11"/>
  <c r="FG22" i="11"/>
  <c r="FE22" i="11"/>
  <c r="FC22" i="11"/>
  <c r="FA22" i="11"/>
  <c r="EY22" i="11"/>
  <c r="EW22" i="11"/>
  <c r="EU22" i="11"/>
  <c r="ES22" i="11"/>
  <c r="EQ22" i="11"/>
  <c r="EO22" i="11"/>
  <c r="EM22" i="11"/>
  <c r="EK22" i="11"/>
  <c r="EI22" i="11"/>
  <c r="EG22" i="11"/>
  <c r="EE22" i="11"/>
  <c r="EC22" i="11"/>
  <c r="EA22" i="11"/>
  <c r="DY22" i="11"/>
  <c r="DW22" i="11"/>
  <c r="DU22" i="11"/>
  <c r="DS22" i="11"/>
  <c r="DQ22" i="11"/>
  <c r="DO22" i="11"/>
  <c r="DM22" i="11"/>
  <c r="DK22" i="11"/>
  <c r="DI22" i="11"/>
  <c r="DG22" i="11"/>
  <c r="DE22" i="11"/>
  <c r="DC22" i="11"/>
  <c r="DA22" i="11"/>
  <c r="CY22" i="11"/>
  <c r="CW22" i="11"/>
  <c r="CU22" i="11"/>
  <c r="CS22" i="11"/>
  <c r="CQ22" i="11"/>
  <c r="CO22" i="11"/>
  <c r="CM22" i="11"/>
  <c r="CK22" i="11"/>
  <c r="CI22" i="11"/>
  <c r="CG22" i="11"/>
  <c r="CE22" i="11"/>
  <c r="CC22" i="11"/>
  <c r="CA22" i="11"/>
  <c r="BY22" i="11"/>
  <c r="BW22" i="11"/>
  <c r="BU22" i="11"/>
  <c r="BS22" i="11"/>
  <c r="BQ22" i="11"/>
  <c r="BO22" i="11"/>
  <c r="BM22" i="11"/>
  <c r="BK22" i="11"/>
  <c r="BI22" i="11"/>
  <c r="BG22" i="11"/>
  <c r="BE22" i="11"/>
  <c r="BC22" i="11"/>
  <c r="BA22" i="11"/>
  <c r="AY22" i="11"/>
  <c r="AW22" i="11"/>
  <c r="AU22" i="11"/>
  <c r="AS22" i="11"/>
  <c r="AQ22" i="11"/>
  <c r="AO22" i="11"/>
  <c r="AM22" i="11"/>
  <c r="AK22" i="11"/>
  <c r="AI22" i="11"/>
  <c r="AG22" i="11"/>
  <c r="AE22" i="11"/>
  <c r="AC22" i="11"/>
  <c r="AA22" i="11"/>
  <c r="Y22" i="11"/>
  <c r="W22" i="11"/>
  <c r="U22" i="11"/>
  <c r="S22" i="11"/>
  <c r="Q22" i="11"/>
  <c r="NW22" i="7"/>
  <c r="NU22" i="7"/>
  <c r="NS22" i="7"/>
  <c r="NQ22" i="7"/>
  <c r="NO22" i="7"/>
  <c r="NM22" i="7"/>
  <c r="NK22" i="7"/>
  <c r="NI22" i="7"/>
  <c r="NG22" i="7"/>
  <c r="NE22" i="7"/>
  <c r="NC22" i="7"/>
  <c r="NA22" i="7"/>
  <c r="MY22" i="7"/>
  <c r="MW22" i="7"/>
  <c r="MU22" i="7"/>
  <c r="MS22" i="7"/>
  <c r="MQ22" i="7"/>
  <c r="MO22" i="7"/>
  <c r="MM22" i="7"/>
  <c r="MK22" i="7"/>
  <c r="MI22" i="7"/>
  <c r="MG22" i="7"/>
  <c r="ME22" i="7"/>
  <c r="MC22" i="7"/>
  <c r="MA22" i="7"/>
  <c r="LY22" i="7"/>
  <c r="LW22" i="7"/>
  <c r="LU22" i="7"/>
  <c r="LS22" i="7"/>
  <c r="LQ22" i="7"/>
  <c r="LO22" i="7"/>
  <c r="LM22" i="7"/>
  <c r="LK22" i="7"/>
  <c r="LG22" i="7"/>
  <c r="LE22" i="7"/>
  <c r="LC22" i="7"/>
  <c r="LA22" i="7"/>
  <c r="KY22" i="7"/>
  <c r="KW22" i="7"/>
  <c r="KU22" i="7"/>
  <c r="KS22" i="7"/>
  <c r="KQ22" i="7"/>
  <c r="KO22" i="7"/>
  <c r="KM22" i="7"/>
  <c r="KK22" i="7"/>
  <c r="KI22" i="7"/>
  <c r="KG22" i="7"/>
  <c r="KE22" i="7"/>
  <c r="KC22" i="7"/>
  <c r="KA22" i="7"/>
  <c r="JY22" i="7"/>
  <c r="JW22" i="7"/>
  <c r="JU22" i="7"/>
  <c r="JS22" i="7"/>
  <c r="JQ22" i="7"/>
  <c r="JO22" i="7"/>
  <c r="JM22" i="7"/>
  <c r="JK22" i="7"/>
  <c r="JI22" i="7"/>
  <c r="JG22" i="7"/>
  <c r="JE22" i="7"/>
  <c r="JC22" i="7"/>
  <c r="JA22" i="7"/>
  <c r="IY22" i="7"/>
  <c r="IW22" i="7"/>
  <c r="IU22" i="7"/>
  <c r="IS22" i="7"/>
  <c r="IQ22" i="7"/>
  <c r="IO22" i="7"/>
  <c r="IM22" i="7"/>
  <c r="IK22" i="7"/>
  <c r="II22" i="7"/>
  <c r="IG22" i="7"/>
  <c r="IE22" i="7"/>
  <c r="IC22" i="7"/>
  <c r="IA22" i="7"/>
  <c r="HY22" i="7"/>
  <c r="HW22" i="7"/>
  <c r="HU22" i="7"/>
  <c r="HS22" i="7"/>
  <c r="HQ22" i="7"/>
  <c r="HO22" i="7"/>
  <c r="HM22" i="7"/>
  <c r="HK22" i="7"/>
  <c r="HI22" i="7"/>
  <c r="HG22" i="7"/>
  <c r="HE22" i="7"/>
  <c r="HC22" i="7"/>
  <c r="HA22" i="7"/>
  <c r="GY22" i="7"/>
  <c r="GW22" i="7"/>
  <c r="GU22" i="7"/>
  <c r="GS22" i="7"/>
  <c r="GQ22" i="7"/>
  <c r="GO22" i="7"/>
  <c r="GM22" i="7"/>
  <c r="GK22" i="7"/>
  <c r="GI22" i="7"/>
  <c r="GG22" i="7"/>
  <c r="GE22" i="7"/>
  <c r="GC22" i="7"/>
  <c r="GA22" i="7"/>
  <c r="FY22" i="7"/>
  <c r="FW22" i="7"/>
  <c r="FU22" i="7"/>
  <c r="FS22" i="7"/>
  <c r="FQ22" i="7"/>
  <c r="FO22" i="7"/>
  <c r="FM22" i="7"/>
  <c r="FK22" i="7"/>
  <c r="FI22" i="7"/>
  <c r="FG22" i="7"/>
  <c r="FE22" i="7"/>
  <c r="FC22" i="7"/>
  <c r="FA22" i="7"/>
  <c r="EY22" i="7"/>
  <c r="EW22" i="7"/>
  <c r="EU22" i="7"/>
  <c r="ES22" i="7"/>
  <c r="EQ22" i="7"/>
  <c r="EO22" i="7"/>
  <c r="EM22" i="7"/>
  <c r="EK22" i="7"/>
  <c r="EI22" i="7"/>
  <c r="EG22" i="7"/>
  <c r="EE22" i="7"/>
  <c r="EC22" i="7"/>
  <c r="EA22" i="7"/>
  <c r="DY22" i="7"/>
  <c r="DW22" i="7"/>
  <c r="DU22" i="7"/>
  <c r="DS22" i="7"/>
  <c r="DQ22" i="7"/>
  <c r="DO22" i="7"/>
  <c r="DM22" i="7"/>
  <c r="DK22" i="7"/>
  <c r="DI22" i="7"/>
  <c r="DG22" i="7"/>
  <c r="DE22" i="7"/>
  <c r="DC22" i="7"/>
  <c r="DA22" i="7"/>
  <c r="CY22" i="7"/>
  <c r="CW22" i="7"/>
  <c r="CU22" i="7"/>
  <c r="CS22" i="7"/>
  <c r="CQ22" i="7"/>
  <c r="CO22" i="7"/>
  <c r="CM22" i="7"/>
  <c r="CK22" i="7"/>
  <c r="CI22" i="7"/>
  <c r="CG22" i="7"/>
  <c r="CE22" i="7"/>
  <c r="CC22" i="7"/>
  <c r="CA22" i="7"/>
  <c r="BY22" i="7"/>
  <c r="BW22" i="7"/>
  <c r="BU22" i="7"/>
  <c r="BS22" i="7"/>
  <c r="BQ22" i="7"/>
  <c r="BO22" i="7"/>
  <c r="BM22" i="7"/>
  <c r="BK22" i="7"/>
  <c r="BI22" i="7"/>
  <c r="BG22" i="7"/>
  <c r="BE22" i="7"/>
  <c r="BC22" i="7"/>
  <c r="BA22" i="7"/>
  <c r="AY22" i="7"/>
  <c r="AW22" i="7"/>
  <c r="AU22" i="7"/>
  <c r="AS22" i="7"/>
  <c r="AQ22" i="7"/>
  <c r="AO22" i="7"/>
  <c r="AM22" i="7"/>
  <c r="AK22" i="7"/>
  <c r="AI22" i="7"/>
  <c r="AG22" i="7"/>
  <c r="AE22" i="7"/>
  <c r="AC22" i="7"/>
  <c r="AA22" i="7"/>
  <c r="Y22" i="7"/>
  <c r="W22" i="7"/>
  <c r="U22" i="7"/>
  <c r="S22" i="7"/>
  <c r="Q22" i="7"/>
  <c r="NZ42" i="4"/>
  <c r="NZ41" i="4"/>
  <c r="NZ23" i="4"/>
  <c r="NZ22" i="4"/>
  <c r="NW22" i="4"/>
  <c r="NU22" i="4"/>
  <c r="NS22" i="4"/>
  <c r="NQ22" i="4"/>
  <c r="NO22" i="4"/>
  <c r="NM22" i="4"/>
  <c r="NK22" i="4"/>
  <c r="NI22" i="4"/>
  <c r="NG22" i="4"/>
  <c r="NE22" i="4"/>
  <c r="NC22" i="4"/>
  <c r="NA22" i="4"/>
  <c r="MY22" i="4"/>
  <c r="MW22" i="4"/>
  <c r="MU22" i="4"/>
  <c r="MS22" i="4"/>
  <c r="MQ22" i="4"/>
  <c r="MO22" i="4"/>
  <c r="MM22" i="4"/>
  <c r="MK22" i="4"/>
  <c r="MI22" i="4"/>
  <c r="MG22" i="4"/>
  <c r="ME22" i="4"/>
  <c r="MC22" i="4"/>
  <c r="MA22" i="4"/>
  <c r="LY22" i="4"/>
  <c r="LW22" i="4"/>
  <c r="LU22" i="4"/>
  <c r="LS22" i="4"/>
  <c r="LQ22" i="4"/>
  <c r="LO22" i="4"/>
  <c r="LM22" i="4"/>
  <c r="LK22" i="4"/>
  <c r="LG22" i="4"/>
  <c r="LE22" i="4"/>
  <c r="LC22" i="4"/>
  <c r="LA22" i="4"/>
  <c r="KY22" i="4"/>
  <c r="KW22" i="4"/>
  <c r="KU22" i="4"/>
  <c r="KS22" i="4"/>
  <c r="KQ22" i="4"/>
  <c r="KO22" i="4"/>
  <c r="KM22" i="4"/>
  <c r="KK22" i="4"/>
  <c r="KI22" i="4"/>
  <c r="KG22" i="4"/>
  <c r="KE22" i="4"/>
  <c r="KC22" i="4"/>
  <c r="KA22" i="4"/>
  <c r="JY22" i="4"/>
  <c r="JW22" i="4"/>
  <c r="JU22" i="4"/>
  <c r="JS22" i="4"/>
  <c r="JQ22" i="4"/>
  <c r="JO22" i="4"/>
  <c r="JM22" i="4"/>
  <c r="JK22" i="4"/>
  <c r="JI22" i="4"/>
  <c r="JG22" i="4"/>
  <c r="JE22" i="4"/>
  <c r="JC22" i="4"/>
  <c r="JA22" i="4"/>
  <c r="IY22" i="4"/>
  <c r="IW22" i="4"/>
  <c r="IU22" i="4"/>
  <c r="IS22" i="4"/>
  <c r="IQ22" i="4"/>
  <c r="IO22" i="4"/>
  <c r="IM22" i="4"/>
  <c r="IK22" i="4"/>
  <c r="II22" i="4"/>
  <c r="IG22" i="4"/>
  <c r="IE22" i="4"/>
  <c r="IC22" i="4"/>
  <c r="IA22" i="4"/>
  <c r="HY22" i="4"/>
  <c r="HW22" i="4"/>
  <c r="HU22" i="4"/>
  <c r="HS22" i="4"/>
  <c r="HQ22" i="4"/>
  <c r="HO22" i="4"/>
  <c r="HM22" i="4"/>
  <c r="HK22" i="4"/>
  <c r="HI22" i="4"/>
  <c r="HG22" i="4"/>
  <c r="HE22" i="4"/>
  <c r="HC22" i="4"/>
  <c r="HA22" i="4"/>
  <c r="GY22" i="4"/>
  <c r="GW22" i="4"/>
  <c r="GU22" i="4"/>
  <c r="GS22" i="4"/>
  <c r="GQ22" i="4"/>
  <c r="GO22" i="4"/>
  <c r="GM22" i="4"/>
  <c r="GK22" i="4"/>
  <c r="GI22" i="4"/>
  <c r="GG22" i="4"/>
  <c r="GE22" i="4"/>
  <c r="GC22" i="4"/>
  <c r="GA22" i="4"/>
  <c r="FY22" i="4"/>
  <c r="FW22" i="4"/>
  <c r="FU22" i="4"/>
  <c r="FS22" i="4"/>
  <c r="FQ22" i="4"/>
  <c r="FO22" i="4"/>
  <c r="FM22" i="4"/>
  <c r="FK22" i="4"/>
  <c r="FI22" i="4"/>
  <c r="FG22" i="4"/>
  <c r="FE22" i="4"/>
  <c r="FC22" i="4"/>
  <c r="FA22" i="4"/>
  <c r="EY22" i="4"/>
  <c r="EW22" i="4"/>
  <c r="EU22" i="4"/>
  <c r="ES22" i="4"/>
  <c r="EQ22" i="4"/>
  <c r="EO22" i="4"/>
  <c r="EM22" i="4"/>
  <c r="EK22" i="4"/>
  <c r="EI22" i="4"/>
  <c r="EG22" i="4"/>
  <c r="EE22" i="4"/>
  <c r="EC22" i="4"/>
  <c r="EA22" i="4"/>
  <c r="DY22" i="4"/>
  <c r="DW22" i="4"/>
  <c r="DU22" i="4"/>
  <c r="DS22" i="4"/>
  <c r="DQ22" i="4"/>
  <c r="DO22" i="4"/>
  <c r="DM22" i="4"/>
  <c r="DK22" i="4"/>
  <c r="DI22" i="4"/>
  <c r="DG22" i="4"/>
  <c r="DE22" i="4"/>
  <c r="DC22" i="4"/>
  <c r="DA22" i="4"/>
  <c r="CY22" i="4"/>
  <c r="CW22" i="4"/>
  <c r="CU22" i="4"/>
  <c r="CS22" i="4"/>
  <c r="CQ22" i="4"/>
  <c r="CO22" i="4"/>
  <c r="CM22" i="4"/>
  <c r="CK22" i="4"/>
  <c r="CI22" i="4"/>
  <c r="CG22" i="4"/>
  <c r="CE22" i="4"/>
  <c r="CC22" i="4"/>
  <c r="CA22" i="4"/>
  <c r="BY22" i="4"/>
  <c r="BW22" i="4"/>
  <c r="BU22" i="4"/>
  <c r="BS22" i="4"/>
  <c r="BQ22" i="4"/>
  <c r="BO22" i="4"/>
  <c r="BM22" i="4"/>
  <c r="BK22" i="4"/>
  <c r="BI22" i="4"/>
  <c r="BG22" i="4"/>
  <c r="BE22" i="4"/>
  <c r="BC22" i="4"/>
  <c r="BA22" i="4"/>
  <c r="AY22" i="4"/>
  <c r="AW22" i="4"/>
  <c r="AU22" i="4"/>
  <c r="AS22" i="4"/>
  <c r="AQ22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F2" i="2"/>
  <c r="H5" i="1"/>
  <c r="H6" i="1"/>
  <c r="H7" i="1"/>
  <c r="H8" i="1"/>
  <c r="H9" i="1"/>
  <c r="H10" i="1"/>
  <c r="H11" i="1"/>
  <c r="H12" i="1"/>
  <c r="H4" i="1"/>
  <c r="AX32" i="1"/>
  <c r="AX33" i="1" s="1"/>
  <c r="O5" i="1"/>
  <c r="O6" i="1" s="1"/>
  <c r="O7" i="1" s="1"/>
  <c r="O8" i="1" s="1"/>
  <c r="O9" i="1" s="1"/>
  <c r="O10" i="1" s="1"/>
  <c r="O11" i="1" s="1"/>
  <c r="O12" i="1" s="1"/>
  <c r="BH36" i="1"/>
  <c r="AL36" i="1"/>
  <c r="AI36" i="1"/>
  <c r="J36" i="1"/>
  <c r="H36" i="1"/>
  <c r="BW35" i="1"/>
  <c r="BW36" i="1" s="1"/>
  <c r="BU35" i="1"/>
  <c r="BU36" i="1" s="1"/>
  <c r="BQ35" i="1"/>
  <c r="BQ36" i="1" s="1"/>
  <c r="BH35" i="1"/>
  <c r="BF35" i="1"/>
  <c r="BF36" i="1" s="1"/>
  <c r="BM36" i="1" s="1"/>
  <c r="BD35" i="1"/>
  <c r="BD36" i="1" s="1"/>
  <c r="BB35" i="1"/>
  <c r="BB36" i="1" s="1"/>
  <c r="AZ35" i="1"/>
  <c r="AZ36" i="1" s="1"/>
  <c r="AX35" i="1"/>
  <c r="AX36" i="1" s="1"/>
  <c r="AT35" i="1"/>
  <c r="AT36" i="1" s="1"/>
  <c r="AL35" i="1"/>
  <c r="AI35" i="1"/>
  <c r="J35" i="1"/>
  <c r="H35" i="1"/>
  <c r="BM34" i="1"/>
  <c r="BH34" i="1"/>
  <c r="AP34" i="1"/>
  <c r="AP35" i="1" s="1"/>
  <c r="AP36" i="1" s="1"/>
  <c r="AL34" i="1"/>
  <c r="AI34" i="1"/>
  <c r="J34" i="1"/>
  <c r="H34" i="1"/>
  <c r="BH33" i="1"/>
  <c r="AL33" i="1"/>
  <c r="AI33" i="1"/>
  <c r="J33" i="1"/>
  <c r="H33" i="1"/>
  <c r="BW32" i="1"/>
  <c r="BW33" i="1" s="1"/>
  <c r="BU32" i="1"/>
  <c r="BU33" i="1" s="1"/>
  <c r="BQ32" i="1"/>
  <c r="BQ33" i="1" s="1"/>
  <c r="BH32" i="1"/>
  <c r="BF32" i="1"/>
  <c r="BF33" i="1" s="1"/>
  <c r="BM33" i="1" s="1"/>
  <c r="BD32" i="1"/>
  <c r="BM32" i="1" s="1"/>
  <c r="BB32" i="1"/>
  <c r="BB33" i="1" s="1"/>
  <c r="AZ32" i="1"/>
  <c r="AZ33" i="1" s="1"/>
  <c r="AT32" i="1"/>
  <c r="AT33" i="1" s="1"/>
  <c r="AL32" i="1"/>
  <c r="AI32" i="1"/>
  <c r="J32" i="1"/>
  <c r="H32" i="1"/>
  <c r="BM31" i="1"/>
  <c r="BH31" i="1"/>
  <c r="AP31" i="1"/>
  <c r="AP32" i="1" s="1"/>
  <c r="AP33" i="1" s="1"/>
  <c r="AL31" i="1"/>
  <c r="AI31" i="1"/>
  <c r="J31" i="1"/>
  <c r="H31" i="1"/>
  <c r="BH30" i="1"/>
  <c r="AL30" i="1"/>
  <c r="AI30" i="1"/>
  <c r="J30" i="1"/>
  <c r="H30" i="1"/>
  <c r="BW29" i="1"/>
  <c r="BW30" i="1" s="1"/>
  <c r="BU29" i="1"/>
  <c r="BU30" i="1" s="1"/>
  <c r="BQ29" i="1"/>
  <c r="BQ30" i="1" s="1"/>
  <c r="BH29" i="1"/>
  <c r="BF29" i="1"/>
  <c r="BF30" i="1" s="1"/>
  <c r="BM30" i="1" s="1"/>
  <c r="BD29" i="1"/>
  <c r="BM29" i="1" s="1"/>
  <c r="BB29" i="1"/>
  <c r="BB30" i="1" s="1"/>
  <c r="AZ29" i="1"/>
  <c r="AZ30" i="1" s="1"/>
  <c r="AX29" i="1"/>
  <c r="AX30" i="1" s="1"/>
  <c r="AT29" i="1"/>
  <c r="AT30" i="1" s="1"/>
  <c r="AL29" i="1"/>
  <c r="AI29" i="1"/>
  <c r="AG29" i="1"/>
  <c r="AG30" i="1" s="1"/>
  <c r="AG31" i="1" s="1"/>
  <c r="AG32" i="1" s="1"/>
  <c r="AG33" i="1" s="1"/>
  <c r="AG34" i="1" s="1"/>
  <c r="AG35" i="1" s="1"/>
  <c r="AG36" i="1" s="1"/>
  <c r="AE29" i="1"/>
  <c r="AE30" i="1" s="1"/>
  <c r="AE31" i="1" s="1"/>
  <c r="AE32" i="1" s="1"/>
  <c r="AE33" i="1" s="1"/>
  <c r="AE34" i="1" s="1"/>
  <c r="AE35" i="1" s="1"/>
  <c r="AE36" i="1" s="1"/>
  <c r="AC29" i="1"/>
  <c r="AC30" i="1" s="1"/>
  <c r="AC31" i="1" s="1"/>
  <c r="AC32" i="1" s="1"/>
  <c r="AC33" i="1" s="1"/>
  <c r="AC34" i="1" s="1"/>
  <c r="AC35" i="1" s="1"/>
  <c r="AC36" i="1" s="1"/>
  <c r="AA29" i="1"/>
  <c r="AA30" i="1" s="1"/>
  <c r="AA31" i="1" s="1"/>
  <c r="AA32" i="1" s="1"/>
  <c r="AA33" i="1" s="1"/>
  <c r="AA34" i="1" s="1"/>
  <c r="AA35" i="1" s="1"/>
  <c r="AA36" i="1" s="1"/>
  <c r="Y29" i="1"/>
  <c r="Y30" i="1" s="1"/>
  <c r="Y31" i="1" s="1"/>
  <c r="Y32" i="1" s="1"/>
  <c r="Y33" i="1" s="1"/>
  <c r="Y34" i="1" s="1"/>
  <c r="Y35" i="1" s="1"/>
  <c r="Y36" i="1" s="1"/>
  <c r="U29" i="1"/>
  <c r="U30" i="1" s="1"/>
  <c r="U31" i="1" s="1"/>
  <c r="U32" i="1" s="1"/>
  <c r="U33" i="1" s="1"/>
  <c r="U34" i="1" s="1"/>
  <c r="U35" i="1" s="1"/>
  <c r="U36" i="1" s="1"/>
  <c r="O29" i="1"/>
  <c r="O30" i="1" s="1"/>
  <c r="O31" i="1" s="1"/>
  <c r="O32" i="1" s="1"/>
  <c r="O33" i="1" s="1"/>
  <c r="O34" i="1" s="1"/>
  <c r="O35" i="1" s="1"/>
  <c r="O36" i="1" s="1"/>
  <c r="J29" i="1"/>
  <c r="H29" i="1"/>
  <c r="BM28" i="1"/>
  <c r="BH28" i="1"/>
  <c r="AP28" i="1"/>
  <c r="AP29" i="1" s="1"/>
  <c r="AP30" i="1" s="1"/>
  <c r="AL28" i="1"/>
  <c r="AI28" i="1"/>
  <c r="J28" i="1"/>
  <c r="H28" i="1"/>
  <c r="AP22" i="1"/>
  <c r="AP23" i="1" s="1"/>
  <c r="AP24" i="1" s="1"/>
  <c r="AP19" i="1"/>
  <c r="AP20" i="1" s="1"/>
  <c r="AP21" i="1" s="1"/>
  <c r="AP16" i="1"/>
  <c r="AP17" i="1" s="1"/>
  <c r="AP18" i="1" s="1"/>
  <c r="AP10" i="1"/>
  <c r="AP11" i="1" s="1"/>
  <c r="AP12" i="1" s="1"/>
  <c r="AP7" i="1"/>
  <c r="AP8" i="1" s="1"/>
  <c r="AP9" i="1" s="1"/>
  <c r="AP4" i="1"/>
  <c r="AP5" i="1" s="1"/>
  <c r="AP6" i="1" s="1"/>
  <c r="O17" i="1"/>
  <c r="O18" i="1" s="1"/>
  <c r="O19" i="1" s="1"/>
  <c r="O20" i="1" s="1"/>
  <c r="O21" i="1" s="1"/>
  <c r="O22" i="1" s="1"/>
  <c r="O23" i="1" s="1"/>
  <c r="O24" i="1" s="1"/>
  <c r="L5" i="1"/>
  <c r="R5" i="1" s="1"/>
  <c r="W5" i="1" s="1"/>
  <c r="BH24" i="1"/>
  <c r="AL24" i="1"/>
  <c r="AI24" i="1"/>
  <c r="J24" i="1"/>
  <c r="H24" i="1"/>
  <c r="BW23" i="1"/>
  <c r="BW24" i="1" s="1"/>
  <c r="BU23" i="1"/>
  <c r="BU24" i="1" s="1"/>
  <c r="BQ23" i="1"/>
  <c r="BQ24" i="1" s="1"/>
  <c r="BH23" i="1"/>
  <c r="BF23" i="1"/>
  <c r="BF24" i="1" s="1"/>
  <c r="BM24" i="1" s="1"/>
  <c r="BD23" i="1"/>
  <c r="BD24" i="1" s="1"/>
  <c r="BB23" i="1"/>
  <c r="BB24" i="1" s="1"/>
  <c r="AZ23" i="1"/>
  <c r="AZ24" i="1" s="1"/>
  <c r="AX23" i="1"/>
  <c r="AX24" i="1" s="1"/>
  <c r="AT23" i="1"/>
  <c r="AT24" i="1" s="1"/>
  <c r="AL23" i="1"/>
  <c r="AI23" i="1"/>
  <c r="J23" i="1"/>
  <c r="H23" i="1"/>
  <c r="BM22" i="1"/>
  <c r="BH22" i="1"/>
  <c r="AL22" i="1"/>
  <c r="AI22" i="1"/>
  <c r="J22" i="1"/>
  <c r="H22" i="1"/>
  <c r="BH21" i="1"/>
  <c r="AL21" i="1"/>
  <c r="AI21" i="1"/>
  <c r="J21" i="1"/>
  <c r="H21" i="1"/>
  <c r="BW20" i="1"/>
  <c r="BW21" i="1" s="1"/>
  <c r="BU20" i="1"/>
  <c r="BU21" i="1" s="1"/>
  <c r="BQ20" i="1"/>
  <c r="BQ21" i="1" s="1"/>
  <c r="BH20" i="1"/>
  <c r="BF20" i="1"/>
  <c r="BF21" i="1" s="1"/>
  <c r="BM21" i="1" s="1"/>
  <c r="BD20" i="1"/>
  <c r="BD21" i="1" s="1"/>
  <c r="BB20" i="1"/>
  <c r="BB21" i="1" s="1"/>
  <c r="AZ20" i="1"/>
  <c r="AZ21" i="1" s="1"/>
  <c r="AX20" i="1"/>
  <c r="AX21" i="1" s="1"/>
  <c r="AT20" i="1"/>
  <c r="AT21" i="1" s="1"/>
  <c r="AL20" i="1"/>
  <c r="AI20" i="1"/>
  <c r="J20" i="1"/>
  <c r="H20" i="1"/>
  <c r="BM19" i="1"/>
  <c r="BH19" i="1"/>
  <c r="AL19" i="1"/>
  <c r="AI19" i="1"/>
  <c r="J19" i="1"/>
  <c r="H19" i="1"/>
  <c r="BH18" i="1"/>
  <c r="AL18" i="1"/>
  <c r="AI18" i="1"/>
  <c r="J18" i="1"/>
  <c r="H18" i="1"/>
  <c r="BW17" i="1"/>
  <c r="BW18" i="1" s="1"/>
  <c r="BU17" i="1"/>
  <c r="BU18" i="1" s="1"/>
  <c r="BQ17" i="1"/>
  <c r="BQ18" i="1" s="1"/>
  <c r="BH17" i="1"/>
  <c r="BF17" i="1"/>
  <c r="BF18" i="1" s="1"/>
  <c r="BM18" i="1" s="1"/>
  <c r="BD17" i="1"/>
  <c r="BM17" i="1" s="1"/>
  <c r="BB17" i="1"/>
  <c r="BB18" i="1" s="1"/>
  <c r="AZ17" i="1"/>
  <c r="AZ18" i="1" s="1"/>
  <c r="AX17" i="1"/>
  <c r="AX18" i="1" s="1"/>
  <c r="AT17" i="1"/>
  <c r="AT18" i="1" s="1"/>
  <c r="AL17" i="1"/>
  <c r="AI17" i="1"/>
  <c r="AG17" i="1"/>
  <c r="AG18" i="1" s="1"/>
  <c r="AG19" i="1" s="1"/>
  <c r="AG20" i="1" s="1"/>
  <c r="AG21" i="1" s="1"/>
  <c r="AG22" i="1" s="1"/>
  <c r="AG23" i="1" s="1"/>
  <c r="AG24" i="1" s="1"/>
  <c r="AE17" i="1"/>
  <c r="AE18" i="1" s="1"/>
  <c r="AE19" i="1" s="1"/>
  <c r="AE20" i="1" s="1"/>
  <c r="AE21" i="1" s="1"/>
  <c r="AE22" i="1" s="1"/>
  <c r="AE23" i="1" s="1"/>
  <c r="AE24" i="1" s="1"/>
  <c r="AC17" i="1"/>
  <c r="AC18" i="1" s="1"/>
  <c r="AC19" i="1" s="1"/>
  <c r="AC20" i="1" s="1"/>
  <c r="AC21" i="1" s="1"/>
  <c r="AC22" i="1" s="1"/>
  <c r="AC23" i="1" s="1"/>
  <c r="AC24" i="1" s="1"/>
  <c r="AA17" i="1"/>
  <c r="AA18" i="1" s="1"/>
  <c r="AA19" i="1" s="1"/>
  <c r="AA20" i="1" s="1"/>
  <c r="AA21" i="1" s="1"/>
  <c r="AA22" i="1" s="1"/>
  <c r="AA23" i="1" s="1"/>
  <c r="AA24" i="1" s="1"/>
  <c r="Y17" i="1"/>
  <c r="Y18" i="1" s="1"/>
  <c r="Y19" i="1" s="1"/>
  <c r="Y20" i="1" s="1"/>
  <c r="Y21" i="1" s="1"/>
  <c r="Y22" i="1" s="1"/>
  <c r="Y23" i="1" s="1"/>
  <c r="Y24" i="1" s="1"/>
  <c r="U17" i="1"/>
  <c r="U18" i="1" s="1"/>
  <c r="U19" i="1" s="1"/>
  <c r="U20" i="1" s="1"/>
  <c r="U21" i="1" s="1"/>
  <c r="U22" i="1" s="1"/>
  <c r="U23" i="1" s="1"/>
  <c r="U24" i="1" s="1"/>
  <c r="J17" i="1"/>
  <c r="H17" i="1"/>
  <c r="BM16" i="1"/>
  <c r="BH16" i="1"/>
  <c r="AL16" i="1"/>
  <c r="AI16" i="1"/>
  <c r="J16" i="1"/>
  <c r="H16" i="1"/>
  <c r="BW5" i="1"/>
  <c r="BW6" i="1" s="1"/>
  <c r="BW8" i="1"/>
  <c r="BW9" i="1" s="1"/>
  <c r="BW11" i="1"/>
  <c r="BW12" i="1" s="1"/>
  <c r="BU11" i="1"/>
  <c r="BU12" i="1" s="1"/>
  <c r="BU8" i="1"/>
  <c r="BU9" i="1" s="1"/>
  <c r="BU5" i="1"/>
  <c r="BU6" i="1" s="1"/>
  <c r="BQ11" i="1"/>
  <c r="BQ12" i="1" s="1"/>
  <c r="BQ8" i="1"/>
  <c r="BQ9" i="1" s="1"/>
  <c r="BQ5" i="1"/>
  <c r="BQ6" i="1" s="1"/>
  <c r="BM10" i="1"/>
  <c r="BM7" i="1"/>
  <c r="BM4" i="1"/>
  <c r="BF5" i="1"/>
  <c r="BF6" i="1" s="1"/>
  <c r="BM6" i="1" s="1"/>
  <c r="BF8" i="1"/>
  <c r="BF9" i="1" s="1"/>
  <c r="BM9" i="1" s="1"/>
  <c r="BF11" i="1"/>
  <c r="BF12" i="1" s="1"/>
  <c r="BM12" i="1" s="1"/>
  <c r="BD11" i="1"/>
  <c r="BD12" i="1" s="1"/>
  <c r="BD8" i="1"/>
  <c r="BD9" i="1" s="1"/>
  <c r="BD5" i="1"/>
  <c r="BD6" i="1" s="1"/>
  <c r="BB11" i="1"/>
  <c r="BB12" i="1" s="1"/>
  <c r="BB8" i="1"/>
  <c r="BB9" i="1" s="1"/>
  <c r="BB5" i="1"/>
  <c r="BB6" i="1" s="1"/>
  <c r="AZ11" i="1"/>
  <c r="AZ12" i="1" s="1"/>
  <c r="AX11" i="1"/>
  <c r="AX12" i="1" s="1"/>
  <c r="AZ8" i="1"/>
  <c r="AZ9" i="1" s="1"/>
  <c r="AX8" i="1"/>
  <c r="AX9" i="1" s="1"/>
  <c r="AZ5" i="1"/>
  <c r="AZ6" i="1" s="1"/>
  <c r="AX5" i="1"/>
  <c r="AX6" i="1" s="1"/>
  <c r="AT11" i="1"/>
  <c r="AT12" i="1" s="1"/>
  <c r="AT8" i="1"/>
  <c r="AT9" i="1" s="1"/>
  <c r="AT5" i="1"/>
  <c r="AT6" i="1" s="1"/>
  <c r="AG5" i="1"/>
  <c r="AG6" i="1" s="1"/>
  <c r="AG7" i="1" s="1"/>
  <c r="AG8" i="1" s="1"/>
  <c r="AG9" i="1" s="1"/>
  <c r="AG10" i="1" s="1"/>
  <c r="AG11" i="1" s="1"/>
  <c r="AG12" i="1" s="1"/>
  <c r="AE5" i="1"/>
  <c r="AE6" i="1" s="1"/>
  <c r="AE7" i="1" s="1"/>
  <c r="AE8" i="1" s="1"/>
  <c r="AE9" i="1" s="1"/>
  <c r="AE10" i="1" s="1"/>
  <c r="AE11" i="1" s="1"/>
  <c r="AE12" i="1" s="1"/>
  <c r="AC5" i="1"/>
  <c r="AC6" i="1" s="1"/>
  <c r="AC7" i="1" s="1"/>
  <c r="AC8" i="1" s="1"/>
  <c r="AC9" i="1" s="1"/>
  <c r="AC10" i="1" s="1"/>
  <c r="AC11" i="1" s="1"/>
  <c r="AC12" i="1" s="1"/>
  <c r="AA5" i="1"/>
  <c r="AA6" i="1" s="1"/>
  <c r="AA7" i="1" s="1"/>
  <c r="AA8" i="1" s="1"/>
  <c r="AA9" i="1" s="1"/>
  <c r="AA10" i="1" s="1"/>
  <c r="AA11" i="1" s="1"/>
  <c r="AA12" i="1" s="1"/>
  <c r="Y5" i="1"/>
  <c r="Y6" i="1" s="1"/>
  <c r="Y7" i="1" s="1"/>
  <c r="Y8" i="1" s="1"/>
  <c r="Y9" i="1" s="1"/>
  <c r="Y10" i="1" s="1"/>
  <c r="Y11" i="1" s="1"/>
  <c r="Y12" i="1" s="1"/>
  <c r="U5" i="1"/>
  <c r="U6" i="1" s="1"/>
  <c r="U7" i="1" s="1"/>
  <c r="U8" i="1" s="1"/>
  <c r="U9" i="1" s="1"/>
  <c r="U10" i="1" s="1"/>
  <c r="U11" i="1" s="1"/>
  <c r="U12" i="1" s="1"/>
  <c r="BH5" i="1"/>
  <c r="BH6" i="1"/>
  <c r="BH7" i="1"/>
  <c r="BH8" i="1"/>
  <c r="BH9" i="1"/>
  <c r="BH10" i="1"/>
  <c r="BH11" i="1"/>
  <c r="BH12" i="1"/>
  <c r="BH4" i="1"/>
  <c r="AN4" i="1"/>
  <c r="AR4" i="1" s="1"/>
  <c r="AV4" i="1" s="1"/>
  <c r="AL5" i="1"/>
  <c r="AL6" i="1"/>
  <c r="AL7" i="1"/>
  <c r="AL8" i="1"/>
  <c r="AL9" i="1"/>
  <c r="AL10" i="1"/>
  <c r="AL11" i="1"/>
  <c r="AL12" i="1"/>
  <c r="AL4" i="1"/>
  <c r="AI5" i="1"/>
  <c r="AI6" i="1"/>
  <c r="AI7" i="1"/>
  <c r="AI8" i="1"/>
  <c r="AI9" i="1"/>
  <c r="AI10" i="1"/>
  <c r="AI11" i="1"/>
  <c r="AI12" i="1"/>
  <c r="AI4" i="1"/>
  <c r="J5" i="1"/>
  <c r="J6" i="1"/>
  <c r="J7" i="1"/>
  <c r="J8" i="1"/>
  <c r="J9" i="1"/>
  <c r="J10" i="1"/>
  <c r="J11" i="1"/>
  <c r="J12" i="1"/>
  <c r="J4" i="1"/>
  <c r="R4" i="1"/>
  <c r="W4" i="1" s="1"/>
  <c r="NZ22" i="13" l="1"/>
  <c r="NZ23" i="13"/>
  <c r="NZ23" i="12"/>
  <c r="NZ22" i="12"/>
  <c r="NZ41" i="13"/>
  <c r="NZ42" i="13"/>
  <c r="NZ24" i="13"/>
  <c r="NZ25" i="13"/>
  <c r="NZ41" i="12"/>
  <c r="NZ42" i="12"/>
  <c r="NZ25" i="12"/>
  <c r="NZ42" i="11"/>
  <c r="NZ25" i="11"/>
  <c r="NZ41" i="11"/>
  <c r="NZ24" i="11"/>
  <c r="NZ23" i="11"/>
  <c r="NZ22" i="11"/>
  <c r="NZ23" i="7"/>
  <c r="NZ22" i="7"/>
  <c r="BM5" i="1"/>
  <c r="BM8" i="1"/>
  <c r="L6" i="1"/>
  <c r="L7" i="1" s="1"/>
  <c r="AN7" i="1" s="1"/>
  <c r="AR7" i="1" s="1"/>
  <c r="AV7" i="1" s="1"/>
  <c r="AN5" i="1"/>
  <c r="BK4" i="1"/>
  <c r="BO4" i="1" s="1"/>
  <c r="BS4" i="1" s="1"/>
  <c r="L8" i="1"/>
  <c r="L9" i="1" s="1"/>
  <c r="R7" i="1"/>
  <c r="AN6" i="1"/>
  <c r="AR6" i="1" s="1"/>
  <c r="AV6" i="1" s="1"/>
  <c r="BM11" i="1"/>
  <c r="BK5" i="1"/>
  <c r="BO5" i="1" s="1"/>
  <c r="BS5" i="1" s="1"/>
  <c r="BM35" i="1"/>
  <c r="BD30" i="1"/>
  <c r="BD33" i="1"/>
  <c r="BM20" i="1"/>
  <c r="BD18" i="1"/>
  <c r="AR5" i="1"/>
  <c r="AV5" i="1" s="1"/>
  <c r="BM23" i="1"/>
  <c r="BZ4" i="1" l="1"/>
  <c r="AN8" i="1"/>
  <c r="AR8" i="1" s="1"/>
  <c r="AV8" i="1" s="1"/>
  <c r="R8" i="1"/>
  <c r="BK8" i="1" s="1"/>
  <c r="BO8" i="1" s="1"/>
  <c r="BS8" i="1" s="1"/>
  <c r="R6" i="1"/>
  <c r="W7" i="1"/>
  <c r="BK7" i="1"/>
  <c r="BO7" i="1" s="1"/>
  <c r="BS7" i="1" s="1"/>
  <c r="W8" i="1"/>
  <c r="L10" i="1"/>
  <c r="AN9" i="1"/>
  <c r="AR9" i="1" s="1"/>
  <c r="AV9" i="1" s="1"/>
  <c r="R9" i="1"/>
  <c r="BZ5" i="1"/>
  <c r="W6" i="1" l="1"/>
  <c r="BK6" i="1"/>
  <c r="BO6" i="1" s="1"/>
  <c r="BS6" i="1" s="1"/>
  <c r="BZ7" i="1"/>
  <c r="BK9" i="1"/>
  <c r="BO9" i="1" s="1"/>
  <c r="BS9" i="1" s="1"/>
  <c r="W9" i="1"/>
  <c r="BZ9" i="1" s="1"/>
  <c r="R10" i="1"/>
  <c r="L11" i="1"/>
  <c r="AN10" i="1"/>
  <c r="AR10" i="1" s="1"/>
  <c r="AV10" i="1" s="1"/>
  <c r="BZ8" i="1"/>
  <c r="BZ6" i="1" l="1"/>
  <c r="R11" i="1"/>
  <c r="AN11" i="1"/>
  <c r="AR11" i="1" s="1"/>
  <c r="AV11" i="1" s="1"/>
  <c r="L12" i="1"/>
  <c r="W10" i="1"/>
  <c r="BK10" i="1"/>
  <c r="BO10" i="1" s="1"/>
  <c r="BS10" i="1" s="1"/>
  <c r="BZ10" i="1" l="1"/>
  <c r="L16" i="1"/>
  <c r="L17" i="1" s="1"/>
  <c r="AN12" i="1"/>
  <c r="AR12" i="1" s="1"/>
  <c r="AV12" i="1" s="1"/>
  <c r="R12" i="1"/>
  <c r="W11" i="1"/>
  <c r="BK11" i="1"/>
  <c r="BO11" i="1" s="1"/>
  <c r="BS11" i="1" s="1"/>
  <c r="BZ11" i="1" s="1"/>
  <c r="AN17" i="1" l="1"/>
  <c r="AR17" i="1" s="1"/>
  <c r="AV17" i="1" s="1"/>
  <c r="R17" i="1"/>
  <c r="L18" i="1"/>
  <c r="BK12" i="1"/>
  <c r="BO12" i="1" s="1"/>
  <c r="BS12" i="1" s="1"/>
  <c r="W12" i="1"/>
  <c r="R16" i="1"/>
  <c r="AN16" i="1"/>
  <c r="AR16" i="1" s="1"/>
  <c r="AV16" i="1" s="1"/>
  <c r="BK17" i="1" l="1"/>
  <c r="BO17" i="1" s="1"/>
  <c r="BS17" i="1" s="1"/>
  <c r="W17" i="1"/>
  <c r="BZ12" i="1"/>
  <c r="AN18" i="1"/>
  <c r="AR18" i="1" s="1"/>
  <c r="AV18" i="1" s="1"/>
  <c r="L19" i="1"/>
  <c r="R18" i="1"/>
  <c r="W16" i="1"/>
  <c r="BK16" i="1"/>
  <c r="BO16" i="1" s="1"/>
  <c r="BS16" i="1" s="1"/>
  <c r="BZ17" i="1" l="1"/>
  <c r="W18" i="1"/>
  <c r="BK18" i="1"/>
  <c r="BO18" i="1" s="1"/>
  <c r="BS18" i="1" s="1"/>
  <c r="L20" i="1"/>
  <c r="AN19" i="1"/>
  <c r="AR19" i="1" s="1"/>
  <c r="AV19" i="1" s="1"/>
  <c r="R19" i="1"/>
  <c r="BZ16" i="1"/>
  <c r="BK19" i="1" l="1"/>
  <c r="BO19" i="1" s="1"/>
  <c r="BS19" i="1" s="1"/>
  <c r="W19" i="1"/>
  <c r="R20" i="1"/>
  <c r="L21" i="1"/>
  <c r="AN20" i="1"/>
  <c r="AR20" i="1" s="1"/>
  <c r="AV20" i="1" s="1"/>
  <c r="BZ18" i="1"/>
  <c r="BZ19" i="1" l="1"/>
  <c r="L22" i="1"/>
  <c r="R21" i="1"/>
  <c r="AN21" i="1"/>
  <c r="AR21" i="1" s="1"/>
  <c r="AV21" i="1" s="1"/>
  <c r="W20" i="1"/>
  <c r="BK20" i="1"/>
  <c r="BO20" i="1" s="1"/>
  <c r="BS20" i="1" s="1"/>
  <c r="BZ20" i="1" l="1"/>
  <c r="BK21" i="1"/>
  <c r="BO21" i="1" s="1"/>
  <c r="BS21" i="1" s="1"/>
  <c r="W21" i="1"/>
  <c r="L23" i="1"/>
  <c r="AN22" i="1"/>
  <c r="AR22" i="1" s="1"/>
  <c r="AV22" i="1" s="1"/>
  <c r="R22" i="1"/>
  <c r="BZ21" i="1" l="1"/>
  <c r="R23" i="1"/>
  <c r="AN23" i="1"/>
  <c r="AR23" i="1" s="1"/>
  <c r="AV23" i="1" s="1"/>
  <c r="L24" i="1"/>
  <c r="BK22" i="1"/>
  <c r="BO22" i="1" s="1"/>
  <c r="BS22" i="1" s="1"/>
  <c r="W22" i="1"/>
  <c r="BZ22" i="1" l="1"/>
  <c r="L28" i="1"/>
  <c r="R24" i="1"/>
  <c r="AN24" i="1"/>
  <c r="AR24" i="1" s="1"/>
  <c r="AV24" i="1" s="1"/>
  <c r="W23" i="1"/>
  <c r="BK23" i="1"/>
  <c r="BO23" i="1" s="1"/>
  <c r="BS23" i="1" s="1"/>
  <c r="BZ23" i="1" l="1"/>
  <c r="W24" i="1"/>
  <c r="BK24" i="1"/>
  <c r="BO24" i="1" s="1"/>
  <c r="BS24" i="1" s="1"/>
  <c r="L29" i="1"/>
  <c r="AN28" i="1"/>
  <c r="AR28" i="1" s="1"/>
  <c r="AV28" i="1" s="1"/>
  <c r="R28" i="1"/>
  <c r="R29" i="1" l="1"/>
  <c r="L30" i="1"/>
  <c r="AN29" i="1"/>
  <c r="AR29" i="1" s="1"/>
  <c r="AV29" i="1" s="1"/>
  <c r="BZ24" i="1"/>
  <c r="W28" i="1"/>
  <c r="BK28" i="1"/>
  <c r="BO28" i="1" s="1"/>
  <c r="BS28" i="1" s="1"/>
  <c r="BZ28" i="1" l="1"/>
  <c r="L31" i="1"/>
  <c r="AN30" i="1"/>
  <c r="AR30" i="1" s="1"/>
  <c r="AV30" i="1" s="1"/>
  <c r="R30" i="1"/>
  <c r="W29" i="1"/>
  <c r="BK29" i="1"/>
  <c r="BO29" i="1" s="1"/>
  <c r="BS29" i="1" s="1"/>
  <c r="BZ29" i="1" l="1"/>
  <c r="BK30" i="1"/>
  <c r="BO30" i="1" s="1"/>
  <c r="BS30" i="1" s="1"/>
  <c r="W30" i="1"/>
  <c r="L32" i="1"/>
  <c r="R31" i="1"/>
  <c r="AN31" i="1"/>
  <c r="AR31" i="1" s="1"/>
  <c r="AV31" i="1" s="1"/>
  <c r="W31" i="1" l="1"/>
  <c r="BK31" i="1"/>
  <c r="BO31" i="1" s="1"/>
  <c r="BS31" i="1" s="1"/>
  <c r="AN32" i="1"/>
  <c r="AR32" i="1" s="1"/>
  <c r="AV32" i="1" s="1"/>
  <c r="R32" i="1"/>
  <c r="L33" i="1"/>
  <c r="BZ30" i="1"/>
  <c r="AN33" i="1" l="1"/>
  <c r="AR33" i="1" s="1"/>
  <c r="AV33" i="1" s="1"/>
  <c r="R33" i="1"/>
  <c r="L34" i="1"/>
  <c r="W32" i="1"/>
  <c r="BK32" i="1"/>
  <c r="BO32" i="1" s="1"/>
  <c r="BS32" i="1" s="1"/>
  <c r="BZ31" i="1"/>
  <c r="BZ32" i="1" l="1"/>
  <c r="BK33" i="1"/>
  <c r="BO33" i="1" s="1"/>
  <c r="BS33" i="1" s="1"/>
  <c r="W33" i="1"/>
  <c r="AN34" i="1"/>
  <c r="AR34" i="1" s="1"/>
  <c r="AV34" i="1" s="1"/>
  <c r="R34" i="1"/>
  <c r="L35" i="1"/>
  <c r="R35" i="1" l="1"/>
  <c r="L36" i="1"/>
  <c r="AN35" i="1"/>
  <c r="AR35" i="1" s="1"/>
  <c r="AV35" i="1" s="1"/>
  <c r="BK34" i="1"/>
  <c r="BO34" i="1" s="1"/>
  <c r="BS34" i="1" s="1"/>
  <c r="W34" i="1"/>
  <c r="BZ33" i="1"/>
  <c r="BZ34" i="1" l="1"/>
  <c r="R36" i="1"/>
  <c r="AN36" i="1"/>
  <c r="AR36" i="1" s="1"/>
  <c r="AV36" i="1" s="1"/>
  <c r="W35" i="1"/>
  <c r="BK35" i="1"/>
  <c r="BO35" i="1" s="1"/>
  <c r="BS35" i="1" s="1"/>
  <c r="BZ35" i="1" l="1"/>
  <c r="W36" i="1"/>
  <c r="BK36" i="1"/>
  <c r="BO36" i="1" s="1"/>
  <c r="BS36" i="1" s="1"/>
  <c r="BZ36" i="1" l="1"/>
</calcChain>
</file>

<file path=xl/sharedStrings.xml><?xml version="1.0" encoding="utf-8"?>
<sst xmlns="http://schemas.openxmlformats.org/spreadsheetml/2006/main" count="6972" uniqueCount="596">
  <si>
    <t xml:space="preserve">            $(".</t>
    <phoneticPr fontId="2"/>
  </si>
  <si>
    <t xml:space="preserve">").on("click",function(){
                  if(w === </t>
    <phoneticPr fontId="2"/>
  </si>
  <si>
    <t xml:space="preserve">){
                        const </t>
    <phoneticPr fontId="2"/>
  </si>
  <si>
    <t>soshina_q</t>
    <phoneticPr fontId="2"/>
  </si>
  <si>
    <t xml:space="preserve"> = Math.ceil(Math.random()*3);</t>
    <phoneticPr fontId="2"/>
  </si>
  <si>
    <t>チンチロ大好きです！</t>
    <phoneticPr fontId="2"/>
  </si>
  <si>
    <t>");</t>
    <phoneticPr fontId="2"/>
  </si>
  <si>
    <t xml:space="preserve">
                        if(</t>
    <phoneticPr fontId="2"/>
  </si>
  <si>
    <t xml:space="preserve"> === 1){</t>
    <phoneticPr fontId="2"/>
  </si>
  <si>
    <t xml:space="preserve">
                              $(".question2").html("</t>
    <phoneticPr fontId="2"/>
  </si>
  <si>
    <t>お！いいね！　俺もめっちゃ好きやで！12月に武道館でライブやるから来てな！</t>
    <phoneticPr fontId="2"/>
  </si>
  <si>
    <t>")
                        }else if(</t>
    <phoneticPr fontId="2"/>
  </si>
  <si>
    <t xml:space="preserve"> === 2){
                              $(".question2").html("</t>
    <phoneticPr fontId="2"/>
  </si>
  <si>
    <t>ロクでもねーな、、、</t>
    <phoneticPr fontId="2"/>
  </si>
  <si>
    <t>")
                        }else {
                              $(".question2").html("</t>
    <phoneticPr fontId="2"/>
  </si>
  <si>
    <t>金かけたらあかんで！！</t>
    <phoneticPr fontId="2"/>
  </si>
  <si>
    <t>")
                        }
                        $(".first-choice1").html("");
                        $(".first-choice2").html("");
                        $(".first-choice3").html("");
                        $(".second-choice1").html('&lt;button&gt;</t>
    <phoneticPr fontId="2"/>
  </si>
  <si>
    <t>12月の武道館のライブ行きます！</t>
    <phoneticPr fontId="2"/>
  </si>
  <si>
    <t>&lt;/button&gt;');
                        $(".second-choice2").html('&lt;button&gt;</t>
    <phoneticPr fontId="2"/>
  </si>
  <si>
    <t>サイコロ買って家でも遊んでます！</t>
    <phoneticPr fontId="2"/>
  </si>
  <si>
    <t>&lt;/button&gt;');
                        $(".second-choice3").html('&lt;button&gt;</t>
    <phoneticPr fontId="2"/>
  </si>
  <si>
    <t>最高におもろいです！</t>
    <phoneticPr fontId="2"/>
  </si>
  <si>
    <t xml:space="preserve"> === 1){
                        const </t>
    <phoneticPr fontId="2"/>
  </si>
  <si>
    <t xml:space="preserve"> = Math.ceil(Math.random()*3);
                        $(".answer2").html("</t>
    <phoneticPr fontId="2"/>
  </si>
  <si>
    <t>");
                        if(</t>
    <phoneticPr fontId="2"/>
  </si>
  <si>
    <t xml:space="preserve"> === 1){
                              $(".question3").html("</t>
    <phoneticPr fontId="2"/>
  </si>
  <si>
    <t>嬉しいわぁ、、待ってるぜ！</t>
    <phoneticPr fontId="2"/>
  </si>
  <si>
    <t xml:space="preserve"> === 2){
                              $(".question3").html("</t>
    <phoneticPr fontId="2"/>
  </si>
  <si>
    <t>ちゃんとスパチャもしてな！</t>
    <phoneticPr fontId="2"/>
  </si>
  <si>
    <t>")
                        }else {
                              $(".question3").html("</t>
    <phoneticPr fontId="2"/>
  </si>
  <si>
    <t>")
                        }
                        $(".second-choice1").html("");
                        $(".second-choice2").html("");
                        $(".second-choice3").html("");
                        $(".third-choice1").html('&lt;button&gt;</t>
    <phoneticPr fontId="2"/>
  </si>
  <si>
    <t>連絡先教えてください！！</t>
    <phoneticPr fontId="2"/>
  </si>
  <si>
    <t>&lt;/button&gt;');
                        $(".third-choice2").html('&lt;button&gt;</t>
    <phoneticPr fontId="2"/>
  </si>
  <si>
    <t>今度ご飯奢ってください！</t>
    <phoneticPr fontId="2"/>
  </si>
  <si>
    <t>&lt;/button&gt;');
                        $(".third-choice3").html('&lt;button&gt;</t>
    <phoneticPr fontId="2"/>
  </si>
  <si>
    <t>金貸すんで遊び行きましょう！</t>
    <phoneticPr fontId="2"/>
  </si>
  <si>
    <t xml:space="preserve"> = Math.ceil(Math.random()*3);
                        $(".answer3").html("</t>
    <phoneticPr fontId="2"/>
  </si>
  <si>
    <t xml:space="preserve"> === 1){
                              $(".question4").html("</t>
    <phoneticPr fontId="2"/>
  </si>
  <si>
    <t>ええで！飲み行こう！</t>
    <phoneticPr fontId="2"/>
  </si>
  <si>
    <t xml:space="preserve"> === 2){
                              $(".question4").html("</t>
    <phoneticPr fontId="2"/>
  </si>
  <si>
    <t>んー、無理やな、、、</t>
    <phoneticPr fontId="2"/>
  </si>
  <si>
    <t>")
                        }else {
                              $(".question4").html("</t>
    <phoneticPr fontId="2"/>
  </si>
  <si>
    <t>ボケえ！！</t>
    <phoneticPr fontId="2"/>
  </si>
  <si>
    <t>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</si>
  <si>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=== </t>
    <phoneticPr fontId="2"/>
  </si>
  <si>
    <t>金貸して〜</t>
    <phoneticPr fontId="2"/>
  </si>
  <si>
    <t>コード</t>
    <phoneticPr fontId="2"/>
  </si>
  <si>
    <t xml:space="preserve">
                        $(".answer1").html("</t>
    <phoneticPr fontId="2"/>
  </si>
  <si>
    <t>&lt;/button&gt;');
                  }
            })
            $(".</t>
    <phoneticPr fontId="2"/>
  </si>
  <si>
    <t>").on("click",function(){
                  if(w</t>
    <phoneticPr fontId="2"/>
  </si>
  <si>
    <t>きしょいのぁ！！</t>
    <phoneticPr fontId="2"/>
  </si>
  <si>
    <t>好きすぎやろ、引くわ</t>
    <phoneticPr fontId="2"/>
  </si>
  <si>
    <t>つまらんなぁ</t>
    <phoneticPr fontId="2"/>
  </si>
  <si>
    <t>今度飲み連れって！</t>
    <phoneticPr fontId="2"/>
  </si>
  <si>
    <t>串カツ田中でチンチロしよう</t>
    <phoneticPr fontId="2"/>
  </si>
  <si>
    <t>粗品と飲み行きたい</t>
    <phoneticPr fontId="2"/>
  </si>
  <si>
    <t>&lt;/button&gt;');
                  }
            })
            $(".</t>
    <phoneticPr fontId="2"/>
  </si>
  <si>
    <t>せやろ！</t>
    <phoneticPr fontId="2"/>
  </si>
  <si>
    <t>金かけたらほんまあかんで！</t>
    <phoneticPr fontId="2"/>
  </si>
  <si>
    <t>騒ぎすぎるなよ！</t>
    <phoneticPr fontId="2"/>
  </si>
  <si>
    <t>そんなことより会いたいです！</t>
    <phoneticPr fontId="2"/>
  </si>
  <si>
    <t>ご飯行きましょう！</t>
    <phoneticPr fontId="2"/>
  </si>
  <si>
    <t>ボケェ！飲み連れてけ！</t>
    <phoneticPr fontId="2"/>
  </si>
  <si>
    <t>回答１</t>
    <rPh sb="0" eb="2">
      <t>カイトウ</t>
    </rPh>
    <phoneticPr fontId="2"/>
  </si>
  <si>
    <t>回答２</t>
    <rPh sb="0" eb="2">
      <t>カイトウ</t>
    </rPh>
    <phoneticPr fontId="2"/>
  </si>
  <si>
    <t>回答３</t>
    <rPh sb="0" eb="2">
      <t>カイトウ</t>
    </rPh>
    <phoneticPr fontId="2"/>
  </si>
  <si>
    <t>w</t>
    <phoneticPr fontId="2"/>
  </si>
  <si>
    <t>YouTubeいつも見てます！！</t>
    <phoneticPr fontId="2"/>
  </si>
  <si>
    <t>お前のこと誰が好きなん？</t>
    <phoneticPr fontId="2"/>
  </si>
  <si>
    <t>ありがとう！！</t>
    <phoneticPr fontId="2"/>
  </si>
  <si>
    <t>嘘つけ！</t>
    <rPh sb="0" eb="1">
      <t>ウｓオ</t>
    </rPh>
    <phoneticPr fontId="2"/>
  </si>
  <si>
    <t>スパチャもしてな</t>
    <phoneticPr fontId="2"/>
  </si>
  <si>
    <t>「粗品のロケ」を特に見てます！</t>
    <rPh sb="1" eb="3">
      <t>ソシｎア</t>
    </rPh>
    <rPh sb="8" eb="9">
      <t>トクニム</t>
    </rPh>
    <phoneticPr fontId="2"/>
  </si>
  <si>
    <t>新しいカギ見てますよ！</t>
    <rPh sb="0" eb="1">
      <t>アタラｓイ</t>
    </rPh>
    <rPh sb="5" eb="6">
      <t>ミテｍア</t>
    </rPh>
    <phoneticPr fontId="2"/>
  </si>
  <si>
    <t>太客になる予定です！</t>
    <rPh sb="0" eb="2">
      <t>フトキャｋウ</t>
    </rPh>
    <phoneticPr fontId="2"/>
  </si>
  <si>
    <t>ロケ見てくれてありがとうな！これからも見ろよ！</t>
    <rPh sb="2" eb="3">
      <t>ミｔエ</t>
    </rPh>
    <rPh sb="19" eb="20">
      <t>ミロｙオ</t>
    </rPh>
    <phoneticPr fontId="2"/>
  </si>
  <si>
    <t>そんなことよりお金かして〜</t>
    <phoneticPr fontId="2"/>
  </si>
  <si>
    <t>スパチャして〜</t>
    <phoneticPr fontId="2"/>
  </si>
  <si>
    <t>ギャンブルやめなね！</t>
    <phoneticPr fontId="2"/>
  </si>
  <si>
    <t>今度一緒にパチンコ行こう！</t>
    <rPh sb="0" eb="2">
      <t>コンｄオ</t>
    </rPh>
    <rPh sb="2" eb="4">
      <t>イｓｓｙオ</t>
    </rPh>
    <rPh sb="9" eb="10">
      <t>イｋオ</t>
    </rPh>
    <phoneticPr fontId="2"/>
  </si>
  <si>
    <t>競馬やりたい</t>
    <rPh sb="0" eb="2">
      <t>ケイｂア</t>
    </rPh>
    <phoneticPr fontId="2"/>
  </si>
  <si>
    <t>黙れぼけえ</t>
    <rPh sb="0" eb="1">
      <t>ダマｒエ</t>
    </rPh>
    <phoneticPr fontId="2"/>
  </si>
  <si>
    <t>どっか行け</t>
    <phoneticPr fontId="2"/>
  </si>
  <si>
    <t>また連絡してこいや</t>
    <rPh sb="2" eb="4">
      <t>レンラｋウ</t>
    </rPh>
    <phoneticPr fontId="2"/>
  </si>
  <si>
    <t>ありがとう！また見ろよ！</t>
    <phoneticPr fontId="2"/>
  </si>
  <si>
    <t>チョコプラよりおもろいだろ？</t>
    <phoneticPr fontId="2"/>
  </si>
  <si>
    <t>子供か</t>
    <rPh sb="0" eb="2">
      <t>コドｍオ</t>
    </rPh>
    <phoneticPr fontId="2"/>
  </si>
  <si>
    <t>早くなれい！</t>
    <rPh sb="0" eb="1">
      <t>ハヤｋウ</t>
    </rPh>
    <phoneticPr fontId="2"/>
  </si>
  <si>
    <t>さっさとスパチャして！</t>
    <phoneticPr fontId="2"/>
  </si>
  <si>
    <t>お金貸して〜</t>
    <rPh sb="2" eb="3">
      <t>カｓイ</t>
    </rPh>
    <phoneticPr fontId="2"/>
  </si>
  <si>
    <t>おまだれやなぁ</t>
    <phoneticPr fontId="2"/>
  </si>
  <si>
    <t>めっちゃ俺のファンやん</t>
    <phoneticPr fontId="2"/>
  </si>
  <si>
    <t>自分の回答</t>
    <rPh sb="0" eb="2">
      <t>ジブｎン</t>
    </rPh>
    <rPh sb="3" eb="5">
      <t>カイトウ</t>
    </rPh>
    <phoneticPr fontId="2"/>
  </si>
  <si>
    <t>相手の回答候補１</t>
    <rPh sb="0" eb="2">
      <t>アイｔエ</t>
    </rPh>
    <rPh sb="3" eb="5">
      <t>カイトウ</t>
    </rPh>
    <rPh sb="5" eb="7">
      <t>ｋオ</t>
    </rPh>
    <phoneticPr fontId="2"/>
  </si>
  <si>
    <t>相手の回答候補２</t>
    <rPh sb="0" eb="2">
      <t>アイｔエ</t>
    </rPh>
    <rPh sb="3" eb="5">
      <t>カイトウ</t>
    </rPh>
    <rPh sb="5" eb="7">
      <t>ｋオ</t>
    </rPh>
    <phoneticPr fontId="2"/>
  </si>
  <si>
    <t>相手の回答候補３</t>
    <rPh sb="0" eb="2">
      <t>アイｔエ</t>
    </rPh>
    <rPh sb="3" eb="5">
      <t>カイトウ</t>
    </rPh>
    <rPh sb="5" eb="7">
      <t>ｋオ</t>
    </rPh>
    <phoneticPr fontId="2"/>
  </si>
  <si>
    <t>次の質問１</t>
    <rPh sb="0" eb="1">
      <t>ツｇイ</t>
    </rPh>
    <rPh sb="2" eb="4">
      <t xml:space="preserve">シツモｎ </t>
    </rPh>
    <phoneticPr fontId="2"/>
  </si>
  <si>
    <t>次の質問２</t>
    <rPh sb="0" eb="1">
      <t>ツｇイ</t>
    </rPh>
    <rPh sb="2" eb="4">
      <t xml:space="preserve">シツモｎ </t>
    </rPh>
    <phoneticPr fontId="2"/>
  </si>
  <si>
    <t>次の質問３</t>
    <rPh sb="0" eb="1">
      <t>ツｇイ</t>
    </rPh>
    <rPh sb="2" eb="4">
      <t xml:space="preserve">シツモｎ </t>
    </rPh>
    <phoneticPr fontId="2"/>
  </si>
  <si>
    <t>好きなアーティストは？</t>
  </si>
  <si>
    <t>好きなアーティストは？</t>
    <rPh sb="0" eb="1">
      <t>スｋイ</t>
    </rPh>
    <phoneticPr fontId="2"/>
  </si>
  <si>
    <t>友達いる？</t>
    <rPh sb="0" eb="2">
      <t>トモダｔイ</t>
    </rPh>
    <phoneticPr fontId="2"/>
  </si>
  <si>
    <t>You Tubeの企画最高</t>
    <rPh sb="9" eb="11">
      <t>キカｋウ</t>
    </rPh>
    <rPh sb="11" eb="13">
      <t>サイコウ</t>
    </rPh>
    <phoneticPr fontId="2"/>
  </si>
  <si>
    <t>俺よりすごいアーティストいないか</t>
    <rPh sb="0" eb="1">
      <t>オレヨｒイ</t>
    </rPh>
    <phoneticPr fontId="2"/>
  </si>
  <si>
    <t>おらんあぁ</t>
    <phoneticPr fontId="2"/>
  </si>
  <si>
    <t>皆、しょーもないやろ</t>
    <rPh sb="0" eb="1">
      <t xml:space="preserve">ミンナ </t>
    </rPh>
    <phoneticPr fontId="2"/>
  </si>
  <si>
    <t>お前がな</t>
    <phoneticPr fontId="2"/>
  </si>
  <si>
    <t>お前もな</t>
    <phoneticPr fontId="2"/>
  </si>
  <si>
    <t>ひどい！</t>
    <phoneticPr fontId="2"/>
  </si>
  <si>
    <t>お前のこと誰が好きなん？</t>
    <rPh sb="5" eb="6">
      <t>ダｒエ</t>
    </rPh>
    <phoneticPr fontId="2"/>
  </si>
  <si>
    <t>うるせぇ、あっち行っとけ</t>
    <phoneticPr fontId="2"/>
  </si>
  <si>
    <t>おるわ！</t>
    <phoneticPr fontId="2"/>
  </si>
  <si>
    <t>前田龍ニくらいかな</t>
    <rPh sb="0" eb="2">
      <t>マエ</t>
    </rPh>
    <rPh sb="2" eb="3">
      <t xml:space="preserve">リュウ </t>
    </rPh>
    <phoneticPr fontId="2"/>
  </si>
  <si>
    <t>あのちゃんと仲良いで</t>
  </si>
  <si>
    <t>あのちゃんと仲良いで</t>
    <rPh sb="6" eb="8">
      <t>ナカヨイ</t>
    </rPh>
    <phoneticPr fontId="2"/>
  </si>
  <si>
    <t>離婚した？</t>
    <rPh sb="0" eb="2">
      <t xml:space="preserve">リコｎ </t>
    </rPh>
    <phoneticPr fontId="2"/>
  </si>
  <si>
    <t>あのちゃんと結婚しないの？</t>
    <rPh sb="6" eb="8">
      <t xml:space="preserve">ケッコｎ </t>
    </rPh>
    <phoneticPr fontId="2"/>
  </si>
  <si>
    <t>ギャンブル４兄弟だけが友達でしょ？</t>
    <phoneticPr fontId="2"/>
  </si>
  <si>
    <t>どっか行け！！</t>
    <phoneticPr fontId="2"/>
  </si>
  <si>
    <t>お前のこと俺が好きやん</t>
    <rPh sb="5" eb="6">
      <t>オｒエ</t>
    </rPh>
    <rPh sb="7" eb="8">
      <t>スｋイ</t>
    </rPh>
    <phoneticPr fontId="2"/>
  </si>
  <si>
    <t>向こうの回答２</t>
    <rPh sb="0" eb="1">
      <t>ムコウ</t>
    </rPh>
    <phoneticPr fontId="2"/>
  </si>
  <si>
    <t>向こうの回答３</t>
    <rPh sb="0" eb="1">
      <t>ムコウ</t>
    </rPh>
    <phoneticPr fontId="2"/>
  </si>
  <si>
    <t>向こうの回答１</t>
    <rPh sb="0" eb="1">
      <t>ムコウ</t>
    </rPh>
    <phoneticPr fontId="2"/>
  </si>
  <si>
    <t>良いこと言うやん</t>
    <rPh sb="0" eb="1">
      <t>ヨイ</t>
    </rPh>
    <rPh sb="4" eb="5">
      <t>イウ</t>
    </rPh>
    <phoneticPr fontId="2"/>
  </si>
  <si>
    <t>せやろ</t>
    <phoneticPr fontId="2"/>
  </si>
  <si>
    <t>いつも見てくれてありがとう！！</t>
    <phoneticPr fontId="2"/>
  </si>
  <si>
    <t>調子乗んな</t>
    <rPh sb="0" eb="2">
      <t>チョウｓイ</t>
    </rPh>
    <rPh sb="2" eb="3">
      <t xml:space="preserve">ノンナ </t>
    </rPh>
    <phoneticPr fontId="2"/>
  </si>
  <si>
    <t>ボケェ</t>
    <phoneticPr fontId="2"/>
  </si>
  <si>
    <t>ハゲタコ</t>
    <phoneticPr fontId="2"/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</si>
  <si>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$(".second-choice3").on("click",function(){
                  if(w === 1){
                        const soshina_q2 = Math.ceil(Math.random()*3);
                        $(".answer2").html("You Tubeの企画最高");
                        if(soshina_q2 === 1){
                              $(".question3").html("良いこと言うやん")
                        }else if(soshina_q2 === 2){
                              $(".question3").html("せやろ")
                        }else {
                              $(".question3").html("いつも見てくれてありがとう！！")
                        }
                        $(".second-choice1").html("");
                        $(".second-choice2").html("");
                        $(".second-choice3").html("");
                        $(".third-choice1").html('&lt;button&gt;調子乗んな&lt;/button&gt;');
                        $(".third-choice2").html('&lt;button&gt;ボケェ&lt;/button&gt;');
                        $(".third-choice3").html('&lt;button&gt;ハゲタコ&lt;/button&gt;');
                  }
            })
            $(".third-choice3").on("click",function(){
                  if(w === 1){
                        const soshina_q3 = Math.ceil(Math.random()*3);
                        $(".answer3").html("ハゲタコ");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</si>
  <si>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$(".second-choice1").on("click",function(){
                  if(w === 1){
                        const soshina_q2 = Math.ceil(Math.random()*3);
                        $(".answer2").html("好きなアーティストは？");
                        if(soshina_q2 === 1){
                              $(".question3").html("俺よりすごいアーティストいないか")
                        }else if(soshina_q2 === 2){
                              $(".question3").html("おらんあぁ")
                        }else {
                              $(".question3").html("皆、しょーもないやろ")
                        }
                        $(".second-choice1").html("");
                        $(".second-choice2").html("");
                        $(".second-choice3").html("");
                        $(".third-choice1").html('&lt;button&gt;お前がな&lt;/button&gt;');
                        $(".third-choice2").html('&lt;button&gt;お前もな&lt;/button&gt;');
                        $(".third-choice3").html('&lt;button&gt;ひどい！&lt;/button&gt;');
                  }
            })
            $(".third-choice1").on("click",function(){
                  if(w === 1){
                        const soshina_q3 = Math.ceil(Math.random()*3);
                        $(".answer3").html("お前がな");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</si>
  <si>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$(".second-choice1").on("click",function(){
                  if(w === 1){
                        const soshina_q2 = Math.ceil(Math.random()*3);
                        $(".answer2").html("好きなアーティストは？");
                        if(soshina_q2 === 1){
                              $(".question3").html("俺よりすごいアーティストいないか")
                        }else if(soshina_q2 === 2){
                              $(".question3").html("おらんあぁ")
                        }else {
                              $(".question3").html("皆、しょーもないやろ")
                        }
                        $(".second-choice1").html("");
                        $(".second-choice2").html("");
                        $(".second-choice3").html("");
                        $(".third-choice1").html('&lt;button&gt;お前がな&lt;/button&gt;');
                        $(".third-choice2").html('&lt;button&gt;お前もな&lt;/button&gt;');
                        $(".third-choice3").html('&lt;button&gt;ひどい！&lt;/button&gt;');
                  }
            })
            $(".third-choice2").on("click",function(){
                  if(w === 1){
                        const soshina_q3 = Math.ceil(Math.random()*3);
                        $(".answer3").html("お前もな");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</si>
  <si>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$(".second-choice1").on("click",function(){
                  if(w === 1){
                        const soshina_q2 = Math.ceil(Math.random()*3);
                        $(".answer2").html("好きなアーティストは？");
                        if(soshina_q2 === 1){
                              $(".question3").html("俺よりすごいアーティストいないか")
                        }else if(soshina_q2 === 2){
                              $(".question3").html("おらんあぁ")
                        }else {
                              $(".question3").html("皆、しょーもないやろ")
                        }
                        $(".second-choice1").html("");
                        $(".second-choice2").html("");
                        $(".second-choice3").html("");
                        $(".third-choice1").html('&lt;button&gt;お前がな&lt;/button&gt;');
                        $(".third-choice2").html('&lt;button&gt;お前もな&lt;/button&gt;');
                        $(".third-choice3").html('&lt;button&gt;ひどい！&lt;/button&gt;');
                  }
            })
            $(".third-choice3").on("click",function(){
                  if(w === 1){
                        const soshina_q3 = Math.ceil(Math.random()*3);
                        $(".answer3").html("ひどい！");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</si>
  <si>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$(".second-choice2").on("click",function(){
                  if(w === 1){
                        const soshina_q2 = Math.ceil(Math.random()*3);
                        $(".answer2").html("友達いる？");
                        if(soshina_q2 === 1){
                              $(".question3").html("おるわ！")
                        }else if(soshina_q2 === 2){
                              $(".question3").html("前田龍ニくらいかな")
                        }else {
                              $(".question3").html("あのちゃんと仲良いで")
                        }
                        $(".second-choice1").html("");
                        $(".second-choice2").html("");
                        $(".second-choice3").html("");
                        $(".third-choice1").html('&lt;button&gt;離婚した？&lt;/button&gt;');
                        $(".third-choice2").html('&lt;button&gt;あのちゃんと結婚しないの？&lt;/button&gt;');
                        $(".third-choice3").html('&lt;button&gt;ギャンブル４兄弟だけが友達でしょ？&lt;/button&gt;');
                  }
            })
            $(".third-choice1").on("click",function(){
                  if(w === 1){
                        const soshina_q3 = Math.ceil(Math.random()*3);
                        $(".answer3").html("離婚した？");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</si>
  <si>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$(".second-choice2").on("click",function(){
                  if(w === 1){
                        const soshina_q2 = Math.ceil(Math.random()*3);
                        $(".answer2").html("友達いる？");
                        if(soshina_q2 === 1){
                              $(".question3").html("おるわ！")
                        }else if(soshina_q2 === 2){
                              $(".question3").html("前田龍ニくらいかな")
                        }else {
                              $(".question3").html("あのちゃんと仲良いで")
                        }
                        $(".second-choice1").html("");
                        $(".second-choice2").html("");
                        $(".second-choice3").html("");
                        $(".third-choice1").html('&lt;button&gt;離婚した？&lt;/button&gt;');
                        $(".third-choice2").html('&lt;button&gt;あのちゃんと結婚しないの？&lt;/button&gt;');
                        $(".third-choice3").html('&lt;button&gt;ギャンブル４兄弟だけが友達でしょ？&lt;/button&gt;');
                  }
            })
            $(".third-choice2").on("click",function(){
                  if(w === 1){
                        const soshina_q3 = Math.ceil(Math.random()*3);
                        $(".answer3").html("あのちゃんと結婚しないの？");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</si>
  <si>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$(".second-choice2").on("click",function(){
                  if(w === 1){
                        const soshina_q2 = Math.ceil(Math.random()*3);
                        $(".answer2").html("友達いる？");
                        if(soshina_q2 === 1){
                              $(".question3").html("おるわ！")
                        }else if(soshina_q2 === 2){
                              $(".question3").html("前田龍ニくらいかな")
                        }else {
                              $(".question3").html("あのちゃんと仲良いで")
                        }
                        $(".second-choice1").html("");
                        $(".second-choice2").html("");
                        $(".second-choice3").html("");
                        $(".third-choice1").html('&lt;button&gt;離婚した？&lt;/button&gt;');
                        $(".third-choice2").html('&lt;button&gt;あのちゃんと結婚しないの？&lt;/button&gt;');
                        $(".third-choice3").html('&lt;button&gt;ギャンブル４兄弟だけが友達でしょ？&lt;/button&gt;');
                  }
            })
            $(".third-choice3").on("click",function(){
                  if(w === 1){
                        const soshina_q3 = Math.ceil(Math.random()*3);
                        $(".answer3").html("ギャンブル４兄弟だけが友達でしょ？");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</si>
  <si>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$(".second-choice3").on("click",function(){
                  if(w === 1){
                        const soshina_q2 = Math.ceil(Math.random()*3);
                        $(".answer2").html("You Tubeの企画最高");
                        if(soshina_q2 === 1){
                              $(".question3").html("良いこと言うやん")
                        }else if(soshina_q2 === 2){
                              $(".question3").html("せやろ")
                        }else {
                              $(".question3").html("いつも見てくれてありがとう！！")
                        }
                        $(".second-choice1").html("");
                        $(".second-choice2").html("");
                        $(".second-choice3").html("");
                        $(".third-choice1").html('&lt;button&gt;調子乗んな&lt;/button&gt;');
                        $(".third-choice2").html('&lt;button&gt;ボケェ&lt;/button&gt;');
                        $(".third-choice3").html('&lt;button&gt;ハゲタコ&lt;/button&gt;');
                  }
            })
            $(".third-choice1").on("click",function(){
                  if(w === 1){
                        const soshina_q3 = Math.ceil(Math.random()*3);
                        $(".answer3").html("調子乗んな");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</si>
  <si>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$(".first-choice3").on("click",function(){
                  if(w === 1){
                        const soshina_q = Math.ceil(Math.random()*3);
                        $(".answer1").html("お前のこと誰が好きなん？");
                        if(soshina_q === 1){
                              $(".question2").html("おまだれやなぁ")
                        }else if(soshina_q === 2){
                              $(".question2").html("めっちゃ俺のファンやん")
                        }else {
                              $(".question2").html("お前のこと俺が好きやん")
                        }
                        $(".first-choice1").html("");
                        $(".first-choice2").html("");
                        $(".first-choice3").html("");
                        $(".second-choice1").html('&lt;button&gt;好きなアーティストは？&lt;/button&gt;');
                        $(".second-choice2").html('&lt;button&gt;友達いる？&lt;/button&gt;');
                        $(".second-choice3").html('&lt;button&gt;You Tubeの企画最高&lt;/button&gt;');
                  }
            })
            $(".second-choice3").on("click",function(){
                  if(w === 1){
                        const soshina_q2 = Math.ceil(Math.random()*3);
                        $(".answer2").html("You Tubeの企画最高");
                        if(soshina_q2 === 1){
                              $(".question3").html("良いこと言うやん")
                        }else if(soshina_q2 === 2){
                              $(".question3").html("せやろ")
                        }else {
                              $(".question3").html("いつも見てくれてありがとう！！")
                        }
                        $(".second-choice1").html("");
                        $(".second-choice2").html("");
                        $(".second-choice3").html("");
                        $(".third-choice1").html('&lt;button&gt;調子乗んな&lt;/button&gt;');
                        $(".third-choice2").html('&lt;button&gt;ボケェ&lt;/button&gt;');
                        $(".third-choice3").html('&lt;button&gt;ハゲタコ&lt;/button&gt;');
                  }
            })
            $(".third-choice2").on("click",function(){
                  if(w === 1){
                        const soshina_q3 = Math.ceil(Math.random()*3);
                        $(".answer3").html("ボケェ");
                        if(soshina_q3 === 1){
                              $(".question4").html("どっか行け！！")
                        }else if(soshina_q3 === 2){
                              $(".question4").html("お前のこと誰が好きなん？")
                        }else {
                              $(".question4").html("うるせぇ、あっち行っとけ")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</si>
  <si>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>")
                        }
                        $(".first-choice1").html("");
                        $(".first-choice2-1").html("");
                        $(".first-choice3-1").html("");
                        $(".second-choice1").html('&lt;button&gt;</t>
    <phoneticPr fontId="2"/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</si>
  <si>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$(".second-choice1").on("click",function(){
                  if(w === 1){
                        const soshina_q2 = Math.ceil(Math.random()*3);
                        $(".answer2").html("12月の武道館のライブ行きます！");
                        if(soshina_q2 === 1){
                              $(".question3").html("嬉しいわぁ、、待ってるぜ！")
                        }else if(soshina_q2 === 2){
                              $(".question3").html("ちゃんとスパチャもしてな！")
                        }else {
                              $(".question3").html("金貸して〜")
                        }
                        $(".second-choice1").html("");
                        $(".second-choice2").html("");
                        $(".second-choice3").html("");
                        $(".third-choice1").html('&lt;button&gt;連絡先教えてください！！&lt;/button&gt;');
                        $(".third-choice2").html('&lt;button&gt;今度ご飯奢ってください！&lt;/button&gt;');
                        $(".third-choice3").html('&lt;button&gt;金貸すんで遊び行きましょう！&lt;/button&gt;');
                  }
            })
            $(".third-choice1").on("click",function(){
                  if(w === 1){
                        const soshina_q3 = Math.ceil(Math.random()*3);
                        $(".answer3").html("連絡先教えてください！！");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</si>
  <si>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$(".second-choice1").on("click",function(){
                  if(w === 1){
                        const soshina_q2 = Math.ceil(Math.random()*3);
                        $(".answer2").html("12月の武道館のライブ行きます！");
                        if(soshina_q2 === 1){
                              $(".question3").html("嬉しいわぁ、、待ってるぜ！")
                        }else if(soshina_q2 === 2){
                              $(".question3").html("ちゃんとスパチャもしてな！")
                        }else {
                              $(".question3").html("金貸して〜")
                        }
                        $(".second-choice1").html("");
                        $(".second-choice2").html("");
                        $(".second-choice3").html("");
                        $(".third-choice1").html('&lt;button&gt;連絡先教えてください！！&lt;/button&gt;');
                        $(".third-choice2").html('&lt;button&gt;今度ご飯奢ってください！&lt;/button&gt;');
                        $(".third-choice3").html('&lt;button&gt;金貸すんで遊び行きましょう！&lt;/button&gt;');
                  }
            })
            $(".third-choice3").on("click",function(){
                  if(w === 1){
                        const soshina_q3 = Math.ceil(Math.random()*3);
                        $(".answer3").html("金貸すんで遊び行きましょう！");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</si>
  <si>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$(".second-choice3").on("click",function(){
                  if(w === 1){
                        const soshina_q2 = Math.ceil(Math.random()*3);
                        $(".answer2").html("最高におもろいです！");
                        if(soshina_q2 === 1){
                              $(".question3").html("せやろ！")
                        }else if(soshina_q2 === 2){
                              $(".question3").html("金かけたらほんまあかんで！")
                        }else {
                              $(".question3").html("騒ぎすぎるなよ！")
                        }
                        $(".second-choice1").html("");
                        $(".second-choice2").html("");
                        $(".second-choice3").html("");
                        $(".third-choice1").html('&lt;button&gt;そんなことより会いたいです！&lt;/button&gt;');
                        $(".third-choice2").html('&lt;button&gt;ご飯行きましょう！&lt;/button&gt;');
                        $(".third-choice3").html('&lt;button&gt;ボケェ！飲み連れてけ！&lt;/button&gt;');
                  }
            })
            $(".third-choice1").on("click",function(){
                  if(w === 1){
                        const soshina_q3 = Math.ceil(Math.random()*3);
                        $(".answer3").html("そんなことより会いたいです！");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</si>
  <si>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</t>
    <phoneticPr fontId="2"/>
  </si>
  <si>
    <t xml:space="preserve">
            })</t>
    <phoneticPr fontId="2"/>
  </si>
  <si>
    <t xml:space="preserve">
            $(".second-choice1").on("click",function(){
                  if(w === 1){
                        const soshina_q2 = Math.ceil(Math.random()*3);
                        $(".answer2").html("12月の武道館のライブ行きます！");
                        if(soshina_q2 === 1){
                              $(".question3").html("嬉しいわぁ、、待ってるぜ！")
                        }else if(soshina_q2 === 2){
                              $(".question3").html("ちゃんとスパチャもしてな！")
                        }else {
                              $(".question3").html("金貸して〜")
                        }
                        $(".second-choice1").html("");
                        $(".second-choice2").html("");
                        $(".second-choice3").html("");
                        $(".third-choice1").html('&lt;button&gt;連絡先教えてください！！&lt;/button&gt;');
                        $(".third-choice2").html('&lt;button&gt;今度ご飯奢ってください！&lt;/button&gt;');
                        $(".third-choice3").html('&lt;button&gt;金貸すんで遊び行きましょう！&lt;/button&gt;');
                  }
</t>
    <phoneticPr fontId="2"/>
  </si>
  <si>
    <t xml:space="preserve">            })</t>
    <phoneticPr fontId="2"/>
  </si>
  <si>
    <t xml:space="preserve">
            $(".third-choice1").on("click",function(){
                  if(w === 1){
                        const soshina_q3 = Math.ceil(Math.random()*3);
                        $(".answer3").html("連絡先教えてください！！");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</si>
  <si>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$(".second-choice1").on("click",function(){
                  if(w === 1){
                        const soshina_q2 = Math.ceil(Math.random()*3);
                        $(".answer2").html("12月の武道館のライブ行きます！");
                        if(soshina_q2 === 1){
                              $(".question3").html("嬉しいわぁ、、待ってるぜ！")
                        }else if(soshina_q2 === 2){
                              $(".question3").html("ちゃんとスパチャもしてな！")
                        }else {
                              $(".question3").html("金貸して〜")
                        }
                        $(".second-choice1").html("");
                        $(".second-choice2").html("");
                        $(".second-choice3").html("");
                        $(".third-choice1").html('&lt;button&gt;連絡先教えてください！！&lt;/button&gt;');
                        $(".third-choice2").html('&lt;button&gt;今度ご飯奢ってください！&lt;/button&gt;');
                        $(".third-choice3").html('&lt;button&gt;金貸すんで遊び行きましょう！&lt;/button&gt;');
                  }
            })
            $(".third-choice2").on("click",function(){
                  if(w === 1){
                        const soshina_q3 = Math.ceil(Math.random()*3);
                        $(".answer3").html("今度ご飯奢ってください！");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</si>
  <si>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
            $(".third-choice2").on("click",function(){
                  if(w === 1){
                        const soshina_q3 = Math.ceil(Math.random()*3);
                        $(".answer3").html("今度ご飯奢ってください！");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</si>
  <si>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$(".third-choice3").on("click",function(){
                  if(w === 1){
                        const soshina_q3 = Math.ceil(Math.random()*3);
                        $(".answer3").html("金貸すんで遊び行きましょう！");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</si>
  <si>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$(".second-choice2").on("click",function(){
                  if(w === 1){
                        const soshina_q2 = Math.ceil(Math.random()*3);
                        $(".answer2").html("サイコロ買って家でも遊んでます！");
                        if(soshina_q2 === 1){
                              $(".question3").html("きしょいのぁ！！")
                        }else if(soshina_q2 === 2){
                              $(".question3").html("好きすぎやろ、引くわ")
                        }else {
                              $(".question3").html("つまらんなぁ")
                        }
                        $(".second-choice1").html("");
                        $(".second-choice2").html("");
                        $(".second-choice3").html("");
                        $(".third-choice1").html('&lt;button&gt;今度飲み連れって！&lt;/button&gt;');
                        $(".third-choice2").html('&lt;button&gt;串カツ田中でチンチロしよう&lt;/button&gt;');
                        $(".third-choice3").html('&lt;button&gt;粗品と飲み行きたい&lt;/button&gt;');
                  }
            })
            $(".third-choice1").on("click",function(){
                  if(w === 1){
                        const soshina_q3 = Math.ceil(Math.random()*3);
                        $(".answer3").html("今度飲み連れって！");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</si>
  <si>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$(".second-choice2").on("click",function(){
                  if(w === 1){
                        const soshina_q2 = Math.ceil(Math.random()*3);
                        $(".answer2").html("サイコロ買って家でも遊んでます！");
                        if(soshina_q2 === 1){
                              $(".question3").html("きしょいのぁ！！")
                        }else if(soshina_q2 === 2){
                              $(".question3").html("好きすぎやろ、引くわ")
                        }else {
                              $(".question3").html("つまらんなぁ")
                        }
                        $(".second-choice1").html("");
                        $(".second-choice2").html("");
                        $(".second-choice3").html("");
                        $(".third-choice1").html('&lt;button&gt;今度飲み連れって！&lt;/button&gt;');
                        $(".third-choice2").html('&lt;button&gt;串カツ田中でチンチロしよう&lt;/button&gt;');
                        $(".third-choice3").html('&lt;button&gt;粗品と飲み行きたい&lt;/button&gt;');
                  }</t>
    <phoneticPr fontId="2"/>
  </si>
  <si>
    <t xml:space="preserve">            $(".third-choice1").on("click",function(){
                  if(w === 1){
                        const soshina_q3 = Math.ceil(Math.random()*3);
                        $(".answer3").html("今度飲み連れって！");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</si>
  <si>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$(".second-choice2").on("click",function(){
                  if(w === 1){
                        const soshina_q2 = Math.ceil(Math.random()*3);
                        $(".answer2").html("サイコロ買って家でも遊んでます！");
                        if(soshina_q2 === 1){
                              $(".question3").html("きしょいのぁ！！")
                        }else if(soshina_q2 === 2){
                              $(".question3").html("好きすぎやろ、引くわ")
                        }else {
                              $(".question3").html("つまらんなぁ")
                        }
                        $(".second-choice1").html("");
                        $(".second-choice2").html("");
                        $(".second-choice3").html("");
                        $(".third-choice1").html('&lt;button&gt;今度飲み連れって！&lt;/button&gt;');
                        $(".third-choice2").html('&lt;button&gt;串カツ田中でチンチロしよう&lt;/button&gt;');
                        $(".third-choice3").html('&lt;button&gt;粗品と飲み行きたい&lt;/button&gt;');
                  }
            })
            $(".third-choice2").on("click",function(){
                  if(w === 1){
                        const soshina_q3 = Math.ceil(Math.random()*3);
                        $(".answer3").html("串カツ田中でチンチロしよう");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</si>
  <si>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
            $(".third-choice2").on("click",function(){
                  if(w === 1){
                        const soshina_q3 = Math.ceil(Math.random()*3);
                        $(".answer3").html("串カツ田中でチンチロしよう");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</si>
  <si>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$(".second-choice2").on("click",function(){
                  if(w === 1){
                        const soshina_q2 = Math.ceil(Math.random()*3);
                        $(".answer2").html("サイコロ買って家でも遊んでます！");
                        if(soshina_q2 === 1){
                              $(".question3").html("きしょいのぁ！！")
                        }else if(soshina_q2 === 2){
                              $(".question3").html("好きすぎやろ、引くわ")
                        }else {
                              $(".question3").html("つまらんなぁ")
                        }
                        $(".second-choice1").html("");
                        $(".second-choice2").html("");
                        $(".second-choice3").html("");
                        $(".third-choice1").html('&lt;button&gt;今度飲み連れって！&lt;/button&gt;');
                        $(".third-choice2").html('&lt;button&gt;串カツ田中でチンチロしよう&lt;/button&gt;');
                        $(".third-choice3").html('&lt;button&gt;粗品と飲み行きたい&lt;/button&gt;');
                  }
            })
            $(".third-choice3").on("click",function(){
                  if(w === 1){
                        const soshina_q3 = Math.ceil(Math.random()*3);
                        $(".answer3").html("粗品と飲み行きたい");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</si>
  <si>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
            $(".third-choice3").on("click",function(){
                  if(w === 1){
                        const soshina_q3 = Math.ceil(Math.random()*3);
                        $(".answer3").html("粗品と飲み行きたい");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</si>
  <si>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$(".second-choice3").on("click",function(){
                  if(w === 1){
                        const soshina_q2 = Math.ceil(Math.random()*3);
                        $(".answer2").html("最高におもろいです！");
                        if(soshina_q2 === 1){
                              $(".question3").html("せやろ！")
                        }else if(soshina_q2 === 2){
                              $(".question3").html("金かけたらほんまあかんで！")
                        }else {
                              $(".question3").html("騒ぎすぎるなよ！")
                        }
                        $(".second-choice1").html("");
                        $(".second-choice2").html("");
                        $(".second-choice3").html("");
                        $(".third-choice1").html('&lt;button&gt;そんなことより会いたいです！&lt;/button&gt;');
                        $(".third-choice2").html('&lt;button&gt;ご飯行きましょう！&lt;/button&gt;');
                        $(".third-choice3").html('&lt;button&gt;ボケェ！飲み連れてけ！&lt;/button&gt;');
                  }
            })
            $(".third-choice2").on("click",function(){
                  if(w === 1){
                        const soshina_q3 = Math.ceil(Math.random()*3);
                        $(".answer3").html("ご飯行きましょう！");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</si>
  <si>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$(".second-choice3").on("click",function(){
                  if(w === 1){
                        const soshina_q2 = Math.ceil(Math.random()*3);
                        $(".answer2").html("最高におもろいです！");
                        if(soshina_q2 === 1){
                              $(".question3").html("せやろ！")
                        }else if(soshina_q2 === 2){
                              $(".question3").html("金かけたらほんまあかんで！")
                        }else {
                              $(".question3").html("騒ぎすぎるなよ！")
                        }
                        $(".second-choice1").html("");
                        $(".second-choice2").html("");
                        $(".second-choice3").html("");
                        $(".third-choice1").html('&lt;button&gt;そんなことより会いたいです！&lt;/button&gt;');
                        $(".third-choice2").html('&lt;button&gt;ご飯行きましょう！&lt;/button&gt;');
                        $(".third-choice3").html('&lt;button&gt;ボケェ！飲み連れてけ！&lt;/button&gt;');
                  }
            })
            $(".third-choice3").on("click",function(){
                  if(w === 1){
                        const soshina_q3 = Math.ceil(Math.random()*3);
                        $(".answer3").html("ボケェ！飲み連れてけ！");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</si>
  <si>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$(".second-choice3").on("click",function(){
                  if(w === 1){
                        const soshina_q2 = Math.ceil(Math.random()*3);
                        $(".answer2").html("最高におもろいです！");
                        if(soshina_q2 === 1){
                              $(".question3").html("せやろ！")
                        }else if(soshina_q2 === 2){
                              $(".question3").html("金かけたらほんまあかんで！")
                        }else {
                              $(".question3").html("騒ぎすぎるなよ！")
                        }
                        $(".second-choice1").html("");
                        $(".second-choice2").html("");
                        $(".second-choice3").html("");
                        $(".third-choice1").html('&lt;button&gt;そんなことより会いたいです！&lt;/button&gt;');
                        $(".third-choice2").html('&lt;button&gt;ご飯行きましょう！&lt;/button&gt;');
                        $(".third-choice3").html('&lt;button&gt;ボケェ！飲み連れてけ！&lt;/button&gt;');
                  }</t>
    <phoneticPr fontId="2"/>
  </si>
  <si>
    <t xml:space="preserve">            $(".third-choice1").on("click",function(){
                  if(w === 1){
                        const soshina_q3 = Math.ceil(Math.random()*3);
                        $(".answer3").html("そんなことより会いたいです！");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</si>
  <si>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$(".third-choice2").on("click",function(){
                  if(w === 1){
                        const soshina_q3 = Math.ceil(Math.random()*3);
                        $(".answer3").html("ご飯行きましょう！");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</si>
  <si>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$(".third-choice3").on("click",function(){
                  if(w === 1){
                        const soshina_q3 = Math.ceil(Math.random()*3);
                        $(".answer3").html("ボケェ！飲み連れてけ！");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t>
    <phoneticPr fontId="2"/>
  </si>
  <si>
    <t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$(".second-choice1").on("click",function(){
                  if(w === 1){
                        const soshina_q2 = Math.ceil(Math.random()*3);
                        $(".answer2").html("12月の武道館のライブ行きます！");
                        if(soshina_q2 === 1){
                              $(".question3").html("嬉しいわぁ、、待ってるぜ！")
                        }else if(soshina_q2 === 2){
                              $(".question3").html("ちゃんとスパチャもしてな！")
                        }else {
                              $(".question3").html("金貸して〜")
                        }
                        $(".second-choice1").html("");
                        $(".second-choice2").html("");
                        $(".second-choice3").html("");
                        $(".third-choice1").html('&lt;button&gt;連絡先教えてください！！&lt;/button&gt;');
                        $(".third-choice2").html('&lt;button&gt;今度ご飯奢ってください！&lt;/button&gt;');
                        $(".third-choice3").html('&lt;button&gt;金貸すんで遊び行きましょう！&lt;/button&gt;');
                  }
            $(".third-choice1").on("click",function(){
                  if(w === 1){
                        const soshina_q3 = Math.ceil(Math.random()*3);
                        $(".answer3").html("連絡先教えてください！！");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$(".third-choice2").on("click",function(){
                  if(w === 1){
                        const soshina_q3 = Math.ceil(Math.random()*3);
                        $(".answer3").html("今度ご飯奢ってください！");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            $(".third-choice3").on("click",function(){
                  if(w === 1){
                        const soshina_q3 = Math.ceil(Math.random()*3);
                        $(".answer3").html("金貸すんで遊び行きましょう！");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            })            $(".second-choice2").on("click",function(){
                  if(w === 1){
                        const soshina_q2 = Math.ceil(Math.random()*3);
                        $(".answer2").html("サイコロ買って家でも遊んでます！");
                        if(soshina_q2 === 1){
                              $(".question3").html("きしょいのぁ！！")
                        }else if(soshina_q2 === 2){
                              $(".question3").html("好きすぎやろ、引くわ")
                        }else {
                              $(".question3").html("つまらんなぁ")
                        }
                        $(".second-choice1").html("");
                        $(".second-choice2").html("");
                        $(".second-choice3").html("");
                        $(".third-choice1").html('&lt;button&gt;今度飲み連れって！&lt;/button&gt;');
                        $(".third-choice2").html('&lt;button&gt;串カツ田中でチンチロしよう&lt;/button&gt;');
                        $(".third-choice3").html('&lt;button&gt;粗品と飲み行きたい&lt;/button&gt;');
                  }            $(".third-choice1").on("click",function(){
                  if(w === 1){
                        const soshina_q3 = Math.ceil(Math.random()*3);
                        $(".answer3").html("今度飲み連れって！");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$(".third-choice2").on("click",function(){
                  if(w === 1){
                        const soshina_q3 = Math.ceil(Math.random()*3);
                        $(".answer3").html("串カツ田中でチンチロしよう");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$(".third-choice3").on("click",function(){
                  if(w === 1){
                        const soshina_q3 = Math.ceil(Math.random()*3);
                        $(".answer3").html("粗品と飲み行きたい");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})            $(".second-choice3").on("click",function(){
                  if(w === 1){
                        const soshina_q2 = Math.ceil(Math.random()*3);
                        $(".answer2").html("最高におもろいです！");
                        if(soshina_q2 === 1){
                              $(".question3").html("せやろ！")
                        }else if(soshina_q2 === 2){
                              $(".question3").html("金かけたらほんまあかんで！")
                        }else {
                              $(".question3").html("騒ぎすぎるなよ！")
                        }
                        $(".second-choice1").html("");
                        $(".second-choice2").html("");
                        $(".second-choice3").html("");
                        $(".third-choice1").html('&lt;button&gt;そんなことより会いたいです！&lt;/button&gt;');
                        $(".third-choice2").html('&lt;button&gt;ご飯行きましょう！&lt;/button&gt;');
                        $(".third-choice3").html('&lt;button&gt;ボケェ！飲み連れてけ！&lt;/button&gt;');
                  }            $(".third-choice1").on("click",function(){
                  if(w === 1){
                        const soshina_q3 = Math.ceil(Math.random()*3);
                        $(".answer3").html("そんなことより会いたいです！");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            $(".third-choice2").on("click",function(){
                  if(w === 1){
                        const soshina_q3 = Math.ceil(Math.random()*3);
                        $(".answer3").html("ご飯行きましょう！");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            $(".third-choice3").on("click",function(){
                  if(w === 1){
                        const soshina_q3 = Math.ceil(Math.random()*3);
                        $(".answer3").html("ボケェ！飲み連れてけ！");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})
            })</t>
  </si>
  <si>
    <t>粗品</t>
    <rPh sb="0" eb="2">
      <t>ソシｎア</t>
    </rPh>
    <phoneticPr fontId="2"/>
  </si>
  <si>
    <t>選択肢1</t>
    <rPh sb="0" eb="3">
      <t>センタｋウ</t>
    </rPh>
    <phoneticPr fontId="2"/>
  </si>
  <si>
    <t>選択肢2</t>
    <rPh sb="0" eb="3">
      <t>センタｋウ</t>
    </rPh>
    <phoneticPr fontId="2"/>
  </si>
  <si>
    <t>選択肢3</t>
    <rPh sb="0" eb="3">
      <t>センタｋウ</t>
    </rPh>
    <phoneticPr fontId="2"/>
  </si>
  <si>
    <t>選択肢２</t>
    <rPh sb="0" eb="3">
      <t>センタｋウ</t>
    </rPh>
    <phoneticPr fontId="2"/>
  </si>
  <si>
    <t>おるわ！カス！</t>
    <phoneticPr fontId="2"/>
  </si>
  <si>
    <t>「粗品のロケ」見てます！</t>
    <rPh sb="1" eb="3">
      <t>ソシｎア</t>
    </rPh>
    <phoneticPr fontId="2"/>
  </si>
  <si>
    <t>橋本環奈</t>
    <rPh sb="0" eb="2">
      <t>ハｓイ</t>
    </rPh>
    <rPh sb="2" eb="4">
      <t>カンｎア</t>
    </rPh>
    <phoneticPr fontId="2"/>
  </si>
  <si>
    <t>いつも応援してます！！</t>
    <rPh sb="3" eb="5">
      <t>オウエｎン</t>
    </rPh>
    <phoneticPr fontId="2"/>
  </si>
  <si>
    <t>ドラマ見てますよ！！</t>
    <rPh sb="3" eb="4">
      <t>ミテｍア</t>
    </rPh>
    <phoneticPr fontId="2"/>
  </si>
  <si>
    <t>インスタフォローしてます！</t>
    <phoneticPr fontId="2"/>
  </si>
  <si>
    <t>ええ！嬉しい、ありがとうね！</t>
    <rPh sb="3" eb="4">
      <t>ウレｓイ</t>
    </rPh>
    <phoneticPr fontId="2"/>
  </si>
  <si>
    <t>ありがとうね〜！</t>
    <phoneticPr fontId="2"/>
  </si>
  <si>
    <t>本当〜？</t>
    <rPh sb="0" eb="2">
      <t>ホントウ</t>
    </rPh>
    <phoneticPr fontId="2"/>
  </si>
  <si>
    <t>千と千尋の神隠し見ましたよ！</t>
    <rPh sb="0" eb="1">
      <t>セントチヒｒオ</t>
    </rPh>
    <rPh sb="5" eb="7">
      <t>カミカクｓイ</t>
    </rPh>
    <rPh sb="8" eb="9">
      <t>ミマｓイ</t>
    </rPh>
    <phoneticPr fontId="2"/>
  </si>
  <si>
    <t>キングダム見ました！</t>
    <rPh sb="5" eb="6">
      <t>ミマｓイ</t>
    </rPh>
    <phoneticPr fontId="2"/>
  </si>
  <si>
    <t>今日から俺は、めっちゃ面白かった！！</t>
    <rPh sb="0" eb="2">
      <t>キョウ</t>
    </rPh>
    <rPh sb="4" eb="5">
      <t>オｒエ</t>
    </rPh>
    <phoneticPr fontId="2"/>
  </si>
  <si>
    <t>他の作品も是非見てね！</t>
    <rPh sb="0" eb="1">
      <t>ホカｎオ</t>
    </rPh>
    <rPh sb="2" eb="4">
      <t>サクヒｎン</t>
    </rPh>
    <rPh sb="5" eb="7">
      <t xml:space="preserve">ゼヒ </t>
    </rPh>
    <rPh sb="7" eb="8">
      <t>ミｔエ</t>
    </rPh>
    <phoneticPr fontId="2"/>
  </si>
  <si>
    <t>銀魂も見てね！</t>
    <rPh sb="0" eb="2">
      <t>ギｎン</t>
    </rPh>
    <rPh sb="3" eb="4">
      <t>ミｔエ</t>
    </rPh>
    <phoneticPr fontId="2"/>
  </si>
  <si>
    <t>来年、秋から連続テレビ小説出るよ</t>
    <rPh sb="0" eb="2">
      <t>ライネｎン</t>
    </rPh>
    <rPh sb="3" eb="4">
      <t>アキカｒア</t>
    </rPh>
    <rPh sb="6" eb="8">
      <t>レンゾｋウ</t>
    </rPh>
    <rPh sb="13" eb="14">
      <t xml:space="preserve">デルヨ </t>
    </rPh>
    <phoneticPr fontId="2"/>
  </si>
  <si>
    <t>もちろん見ます！今度ご飯行きましょう！</t>
    <rPh sb="4" eb="5">
      <t>ミマｓウ</t>
    </rPh>
    <rPh sb="8" eb="10">
      <t>コンｄオ</t>
    </rPh>
    <rPh sb="12" eb="13">
      <t>イキマｓｙオ</t>
    </rPh>
    <phoneticPr fontId="2"/>
  </si>
  <si>
    <t>連続テレビ小説見ます！今度、お話聞かせてください！</t>
    <rPh sb="0" eb="2">
      <t>レンゾｋウ</t>
    </rPh>
    <rPh sb="5" eb="7">
      <t>ショウセｔウ</t>
    </rPh>
    <rPh sb="7" eb="8">
      <t>ミマｓウ</t>
    </rPh>
    <rPh sb="11" eb="13">
      <t>コンｄオ</t>
    </rPh>
    <rPh sb="16" eb="17">
      <t>キカｓエ</t>
    </rPh>
    <phoneticPr fontId="2"/>
  </si>
  <si>
    <t>銀魂も見ます！</t>
    <rPh sb="0" eb="2">
      <t>ギンタｍア</t>
    </rPh>
    <rPh sb="3" eb="4">
      <t>ミマｓウ</t>
    </rPh>
    <phoneticPr fontId="2"/>
  </si>
  <si>
    <t>よろしくね！また連絡してね〜</t>
    <rPh sb="8" eb="10">
      <t>レンラｋウ</t>
    </rPh>
    <phoneticPr fontId="2"/>
  </si>
  <si>
    <t>はーい！感想待ってるね〜</t>
    <rPh sb="4" eb="6">
      <t>カンソウ</t>
    </rPh>
    <rPh sb="6" eb="7">
      <t>マｔｔエ</t>
    </rPh>
    <phoneticPr fontId="2"/>
  </si>
  <si>
    <t>絶対見てね〜！</t>
    <rPh sb="0" eb="2">
      <t>ゼッタイ</t>
    </rPh>
    <rPh sb="2" eb="3">
      <t>ｍイ</t>
    </rPh>
    <phoneticPr fontId="2"/>
  </si>
  <si>
    <t>ご飯はごめんなさい、、</t>
    <phoneticPr fontId="2"/>
  </si>
  <si>
    <t>マネージャも一緒だったら良いよ！</t>
    <rPh sb="6" eb="8">
      <t>イｓｓｙオ</t>
    </rPh>
    <rPh sb="12" eb="13">
      <t>ヨイ</t>
    </rPh>
    <phoneticPr fontId="2"/>
  </si>
  <si>
    <t>絶対無理・・・！！</t>
    <rPh sb="0" eb="1">
      <t>ゼッタイ</t>
    </rPh>
    <phoneticPr fontId="2"/>
  </si>
  <si>
    <t>はーい！また連絡してね〜</t>
    <rPh sb="6" eb="8">
      <t>レンラｋウ</t>
    </rPh>
    <phoneticPr fontId="2"/>
  </si>
  <si>
    <t>良いよ！ご飯食べに行こっか！</t>
    <rPh sb="0" eb="1">
      <t>イイヨ</t>
    </rPh>
    <rPh sb="9" eb="10">
      <t>イコｋｋア</t>
    </rPh>
    <phoneticPr fontId="2"/>
  </si>
  <si>
    <t>お手紙お待ちしています〜！</t>
    <phoneticPr fontId="2"/>
  </si>
  <si>
    <t>ありがとう！面白かった？</t>
    <rPh sb="6" eb="8">
      <t>オモシロｋア</t>
    </rPh>
    <phoneticPr fontId="2"/>
  </si>
  <si>
    <t>あれあんま面白くないよね笑</t>
    <rPh sb="5" eb="7">
      <t>オモシロｋウ</t>
    </rPh>
    <rPh sb="12" eb="13">
      <t>ワライ</t>
    </rPh>
    <phoneticPr fontId="2"/>
  </si>
  <si>
    <t>すごい楽しい現場だったよ！</t>
    <rPh sb="3" eb="4">
      <t>タノｓイ</t>
    </rPh>
    <rPh sb="6" eb="8">
      <t>ゲンｂア</t>
    </rPh>
    <phoneticPr fontId="2"/>
  </si>
  <si>
    <t>そこまで面白くなかったなぁ、、、</t>
    <rPh sb="4" eb="6">
      <t>オモシロｋウ</t>
    </rPh>
    <phoneticPr fontId="2"/>
  </si>
  <si>
    <t>すごい面白い作品でした！今度、感想お伝えしますね！</t>
    <rPh sb="3" eb="5">
      <t>オモシロイ</t>
    </rPh>
    <rPh sb="6" eb="8">
      <t xml:space="preserve">サクヒｎ </t>
    </rPh>
    <rPh sb="12" eb="14">
      <t>コンｄオ</t>
    </rPh>
    <rPh sb="15" eb="17">
      <t>カｎン</t>
    </rPh>
    <phoneticPr fontId="2"/>
  </si>
  <si>
    <t>続編期待！！</t>
    <rPh sb="0" eb="4">
      <t>ゾクヘｎン</t>
    </rPh>
    <phoneticPr fontId="2"/>
  </si>
  <si>
    <t>私も期待してる！また連絡してね〜</t>
    <rPh sb="0" eb="1">
      <t>ワタｓイ</t>
    </rPh>
    <rPh sb="2" eb="4">
      <t>キタイ</t>
    </rPh>
    <phoneticPr fontId="2"/>
  </si>
  <si>
    <t>はーい！またね〜！</t>
    <rPh sb="0" eb="3">
      <t>ハーイ！</t>
    </rPh>
    <phoneticPr fontId="2"/>
  </si>
  <si>
    <t>元気でね〜！</t>
    <rPh sb="0" eb="2">
      <t>ゲンキデｎエ</t>
    </rPh>
    <phoneticPr fontId="2"/>
  </si>
  <si>
    <t>聞かせて！！ご飯食べに行こっか！</t>
    <rPh sb="0" eb="1">
      <t>キカセｔエ</t>
    </rPh>
    <rPh sb="11" eb="12">
      <t>イコｋｋア</t>
    </rPh>
    <phoneticPr fontId="2"/>
  </si>
  <si>
    <t>お前のこと誰が好きなん？</t>
    <rPh sb="5" eb="6">
      <t>ダｒエ</t>
    </rPh>
    <rPh sb="7" eb="8">
      <t>スｋイ</t>
    </rPh>
    <phoneticPr fontId="2"/>
  </si>
  <si>
    <t>それな。さよなら〜</t>
    <phoneticPr fontId="2"/>
  </si>
  <si>
    <t>嫌い！！</t>
    <rPh sb="0" eb="1">
      <t>キライ</t>
    </rPh>
    <phoneticPr fontId="2"/>
  </si>
  <si>
    <t>あれはまじギャグ</t>
    <phoneticPr fontId="2"/>
  </si>
  <si>
    <t>ね！！やってる方も楽しかったよ〜</t>
    <rPh sb="7" eb="8">
      <t>ホウ</t>
    </rPh>
    <rPh sb="9" eb="10">
      <t>タノシカｔｔア</t>
    </rPh>
    <phoneticPr fontId="2"/>
  </si>
  <si>
    <t>嬉しい！！</t>
    <rPh sb="0" eb="1">
      <t>ウレｓイ</t>
    </rPh>
    <phoneticPr fontId="2"/>
  </si>
  <si>
    <t>今度ご飯行きましょうよ！</t>
    <rPh sb="0" eb="2">
      <t>コンｄオ</t>
    </rPh>
    <rPh sb="4" eb="5">
      <t>イｋイ</t>
    </rPh>
    <phoneticPr fontId="2"/>
  </si>
  <si>
    <t>良かったら、連絡先教えてください！</t>
    <rPh sb="0" eb="1">
      <t xml:space="preserve">ヨカッタラ </t>
    </rPh>
    <rPh sb="6" eb="10">
      <t>レンラｋウ</t>
    </rPh>
    <phoneticPr fontId="2"/>
  </si>
  <si>
    <t>他の作品もチェックしますね！</t>
    <rPh sb="0" eb="1">
      <t>ホカｎオ</t>
    </rPh>
    <rPh sb="2" eb="4">
      <t>サクヒｎン</t>
    </rPh>
    <phoneticPr fontId="2"/>
  </si>
  <si>
    <t>ごめん！無理！</t>
    <rPh sb="0" eb="1">
      <t>ゴメン！ムｒイ</t>
    </rPh>
    <phoneticPr fontId="2"/>
  </si>
  <si>
    <t>んー、、、無理。笑</t>
    <rPh sb="5" eb="7">
      <t>ムｒイ</t>
    </rPh>
    <rPh sb="8" eb="9">
      <t>ワｒア</t>
    </rPh>
    <phoneticPr fontId="2"/>
  </si>
  <si>
    <t>これからも応援よろしくね！またね〜</t>
    <rPh sb="5" eb="7">
      <t xml:space="preserve">オウエｎ </t>
    </rPh>
    <phoneticPr fontId="2"/>
  </si>
  <si>
    <t>ありがとう！</t>
    <phoneticPr fontId="2"/>
  </si>
  <si>
    <t>何見てくれた〜？</t>
    <rPh sb="0" eb="2">
      <t>ナｎイ</t>
    </rPh>
    <phoneticPr fontId="2"/>
  </si>
  <si>
    <t>何見たか忘れた笑</t>
    <rPh sb="0" eb="2">
      <t>ナｎイ</t>
    </rPh>
    <rPh sb="4" eb="5">
      <t>ワスｒエ</t>
    </rPh>
    <rPh sb="7" eb="8">
      <t>ワｒア</t>
    </rPh>
    <phoneticPr fontId="2"/>
  </si>
  <si>
    <t>本当ですよ！！全部見てます！</t>
    <rPh sb="0" eb="2">
      <t>ホントウ</t>
    </rPh>
    <rPh sb="7" eb="10">
      <t>ゼンｂウ</t>
    </rPh>
    <phoneticPr fontId="2"/>
  </si>
  <si>
    <t>最低、、！！</t>
    <rPh sb="0" eb="2">
      <t>サイテイ</t>
    </rPh>
    <phoneticPr fontId="2"/>
  </si>
  <si>
    <t>悲しい、、</t>
    <rPh sb="0" eb="1">
      <t>カナｓイ</t>
    </rPh>
    <phoneticPr fontId="2"/>
  </si>
  <si>
    <t>そんなぁ、、、</t>
    <phoneticPr fontId="2"/>
  </si>
  <si>
    <t>嘘です！！笑</t>
    <rPh sb="0" eb="1">
      <t>ウｓオ</t>
    </rPh>
    <rPh sb="5" eb="6">
      <t>ワｒア</t>
    </rPh>
    <phoneticPr fontId="2"/>
  </si>
  <si>
    <t>作品が多すぎるんよ笑</t>
    <rPh sb="0" eb="2">
      <t>サクヒンｇア</t>
    </rPh>
    <rPh sb="3" eb="4">
      <t>オオスｇイ</t>
    </rPh>
    <rPh sb="9" eb="10">
      <t>ワｒア</t>
    </rPh>
    <phoneticPr fontId="2"/>
  </si>
  <si>
    <t>思い出したら伝えるね笑</t>
    <rPh sb="0" eb="1">
      <t>オモイ</t>
    </rPh>
    <rPh sb="6" eb="7">
      <t>ツタエ</t>
    </rPh>
    <rPh sb="10" eb="11">
      <t>ワライ</t>
    </rPh>
    <phoneticPr fontId="2"/>
  </si>
  <si>
    <t>嘘つく人嫌いです、、またね、、</t>
    <rPh sb="0" eb="1">
      <t>ウｓオ</t>
    </rPh>
    <rPh sb="4" eb="5">
      <t>キライ</t>
    </rPh>
    <phoneticPr fontId="2"/>
  </si>
  <si>
    <t>ショックです。</t>
    <phoneticPr fontId="2"/>
  </si>
  <si>
    <t>またね〜</t>
    <phoneticPr fontId="2"/>
  </si>
  <si>
    <t>忙しいからまたね！</t>
    <rPh sb="0" eb="1">
      <t>イソガシイ</t>
    </rPh>
    <phoneticPr fontId="2"/>
  </si>
  <si>
    <t>そうですかね〜。</t>
    <phoneticPr fontId="2"/>
  </si>
  <si>
    <t>はははは。。</t>
    <phoneticPr fontId="2"/>
  </si>
  <si>
    <t>は〜い！またね〜！</t>
    <phoneticPr fontId="2"/>
  </si>
  <si>
    <t>ほ〜い</t>
    <phoneticPr fontId="2"/>
  </si>
  <si>
    <t>またね〜！</t>
    <phoneticPr fontId="2"/>
  </si>
  <si>
    <t>全部！？嬉しい〜！</t>
    <rPh sb="0" eb="2">
      <t xml:space="preserve">ゼンブ </t>
    </rPh>
    <rPh sb="4" eb="5">
      <t xml:space="preserve">ウレシイ </t>
    </rPh>
    <phoneticPr fontId="2"/>
  </si>
  <si>
    <t>全部はさすがに嘘でしょ笑</t>
    <rPh sb="0" eb="2">
      <t xml:space="preserve">ゼンブハ </t>
    </rPh>
    <rPh sb="7" eb="8">
      <t xml:space="preserve">ウソデショ </t>
    </rPh>
    <phoneticPr fontId="2"/>
  </si>
  <si>
    <t>適当言ってる笑</t>
    <rPh sb="0" eb="2">
      <t xml:space="preserve">テキトウ </t>
    </rPh>
    <rPh sb="2" eb="3">
      <t xml:space="preserve">イッテイルネ </t>
    </rPh>
    <rPh sb="6" eb="7">
      <t xml:space="preserve">ワライ </t>
    </rPh>
    <phoneticPr fontId="2"/>
  </si>
  <si>
    <t>是非今度、感想伝えさせてください！</t>
    <rPh sb="0" eb="2">
      <t xml:space="preserve">ゼヒ </t>
    </rPh>
    <rPh sb="2" eb="4">
      <t xml:space="preserve">コンド </t>
    </rPh>
    <rPh sb="5" eb="7">
      <t xml:space="preserve">カンソウ </t>
    </rPh>
    <rPh sb="7" eb="8">
      <t xml:space="preserve">ツタエサセテクダサシ </t>
    </rPh>
    <phoneticPr fontId="2"/>
  </si>
  <si>
    <t>良ければご飯行きましょう！</t>
    <rPh sb="6" eb="7">
      <t xml:space="preserve">イキマショウ </t>
    </rPh>
    <phoneticPr fontId="2"/>
  </si>
  <si>
    <t>これからも頑張ってください！！</t>
    <rPh sb="5" eb="7">
      <t xml:space="preserve">ガンバッテクダサイ </t>
    </rPh>
    <phoneticPr fontId="2"/>
  </si>
  <si>
    <t>お手紙お待ちしております！</t>
    <phoneticPr fontId="2"/>
  </si>
  <si>
    <t>kanna_q</t>
    <phoneticPr fontId="2"/>
  </si>
  <si>
    <t>コメントしてね！</t>
    <phoneticPr fontId="2"/>
  </si>
  <si>
    <t>さんきゅー！</t>
    <phoneticPr fontId="2"/>
  </si>
  <si>
    <t>いつも元気もらってます！</t>
    <phoneticPr fontId="2"/>
  </si>
  <si>
    <t>いつもイイねしてますよ！</t>
    <phoneticPr fontId="2"/>
  </si>
  <si>
    <t>偽アカウント多いよね笑</t>
    <rPh sb="0" eb="1">
      <t xml:space="preserve">ニセ </t>
    </rPh>
    <rPh sb="6" eb="7">
      <t xml:space="preserve">オオイヨネ </t>
    </rPh>
    <rPh sb="10" eb="11">
      <t xml:space="preserve">ワライ </t>
    </rPh>
    <phoneticPr fontId="2"/>
  </si>
  <si>
    <t>うちも、みんなから元気もらってるよ！</t>
    <rPh sb="9" eb="11">
      <t xml:space="preserve">ゲンキ </t>
    </rPh>
    <phoneticPr fontId="2"/>
  </si>
  <si>
    <t>嬉しい！！</t>
    <rPh sb="0" eb="1">
      <t xml:space="preserve">ウレシイ </t>
    </rPh>
    <phoneticPr fontId="2"/>
  </si>
  <si>
    <t>元気いっぱい！</t>
    <rPh sb="0" eb="2">
      <t xml:space="preserve">ゲンキイパイ </t>
    </rPh>
    <phoneticPr fontId="2"/>
  </si>
  <si>
    <t>コメントもしてね！</t>
    <phoneticPr fontId="2"/>
  </si>
  <si>
    <t>ありがとう！励みになります！</t>
    <rPh sb="6" eb="7">
      <t xml:space="preserve">ハゲミニナリマス </t>
    </rPh>
    <phoneticPr fontId="2"/>
  </si>
  <si>
    <t>これからもしてね！</t>
    <phoneticPr fontId="2"/>
  </si>
  <si>
    <t>それな笑</t>
    <rPh sb="3" eb="4">
      <t xml:space="preserve">ワライ </t>
    </rPh>
    <phoneticPr fontId="2"/>
  </si>
  <si>
    <t>そうなの！？</t>
    <phoneticPr fontId="2"/>
  </si>
  <si>
    <t>騙されないでね！</t>
    <rPh sb="0" eb="1">
      <t xml:space="preserve">ダマサレナイデネ </t>
    </rPh>
    <phoneticPr fontId="2"/>
  </si>
  <si>
    <t>今度良かったら、ご飯行きませんか？</t>
    <rPh sb="0" eb="2">
      <t xml:space="preserve">コンド </t>
    </rPh>
    <rPh sb="2" eb="3">
      <t xml:space="preserve">ヨカッタラ </t>
    </rPh>
    <rPh sb="10" eb="11">
      <t xml:space="preserve">イキマセンカ </t>
    </rPh>
    <phoneticPr fontId="2"/>
  </si>
  <si>
    <t>お友達からよろしくお願いします！</t>
    <phoneticPr fontId="2"/>
  </si>
  <si>
    <t>はい！！これからもイイねとコメントしまくる！</t>
    <phoneticPr fontId="2"/>
  </si>
  <si>
    <t>今度コメントしてみます！</t>
    <rPh sb="0" eb="1">
      <t xml:space="preserve">コンド </t>
    </rPh>
    <phoneticPr fontId="2"/>
  </si>
  <si>
    <t>気づかずフォローしてました笑</t>
    <rPh sb="0" eb="1">
      <t xml:space="preserve">キヅカズ </t>
    </rPh>
    <rPh sb="13" eb="14">
      <t xml:space="preserve">ワライ </t>
    </rPh>
    <phoneticPr fontId="2"/>
  </si>
  <si>
    <t>是非仲良くしてください！</t>
    <rPh sb="0" eb="2">
      <t xml:space="preserve">ゼヒ </t>
    </rPh>
    <rPh sb="2" eb="4">
      <t xml:space="preserve">ナカヨク </t>
    </rPh>
    <phoneticPr fontId="2"/>
  </si>
  <si>
    <t>これからも応援してます！</t>
    <rPh sb="0" eb="2">
      <t>コレカラモ</t>
    </rPh>
    <rPh sb="5" eb="7">
      <t xml:space="preserve">オウエｎ </t>
    </rPh>
    <phoneticPr fontId="2"/>
  </si>
  <si>
    <t>はーい！よろしくね〜！</t>
    <phoneticPr fontId="2"/>
  </si>
  <si>
    <t>是非！マネージャも入れてご飯でも行こう！</t>
    <rPh sb="0" eb="2">
      <t xml:space="preserve">ゼヒ </t>
    </rPh>
    <rPh sb="9" eb="10">
      <t xml:space="preserve">イレテ </t>
    </rPh>
    <phoneticPr fontId="2"/>
  </si>
  <si>
    <t>考えとく、、！</t>
    <rPh sb="0" eb="1">
      <t xml:space="preserve">カンガエトク </t>
    </rPh>
    <phoneticPr fontId="2"/>
  </si>
  <si>
    <t>がんばります！</t>
    <phoneticPr fontId="2"/>
  </si>
  <si>
    <t>応援してね！</t>
    <rPh sb="0" eb="2">
      <t xml:space="preserve">オウエン </t>
    </rPh>
    <phoneticPr fontId="2"/>
  </si>
  <si>
    <t>ありがとう〜！</t>
    <phoneticPr fontId="2"/>
  </si>
  <si>
    <t>よろしくね！また連絡してね〜！</t>
    <rPh sb="8" eb="10">
      <t xml:space="preserve">レンラク </t>
    </rPh>
    <phoneticPr fontId="2"/>
  </si>
  <si>
    <t>はーい！</t>
    <phoneticPr fontId="2"/>
  </si>
  <si>
    <t>頑張る〜！</t>
    <rPh sb="0" eb="2">
      <t xml:space="preserve">ガンバル </t>
    </rPh>
    <phoneticPr fontId="2"/>
  </si>
  <si>
    <t>絶対だぞー！</t>
    <rPh sb="0" eb="2">
      <t xml:space="preserve">ゼッタイダゾ </t>
    </rPh>
    <phoneticPr fontId="2"/>
  </si>
  <si>
    <t>許さないかんな！</t>
    <rPh sb="0" eb="1">
      <t xml:space="preserve">ユルサナイカンア </t>
    </rPh>
    <phoneticPr fontId="2"/>
  </si>
  <si>
    <t>怒ったかんな！</t>
    <rPh sb="0" eb="1">
      <t xml:space="preserve">オコッタ </t>
    </rPh>
    <phoneticPr fontId="2"/>
  </si>
  <si>
    <t>気をつけて！！</t>
    <rPh sb="0" eb="1">
      <t xml:space="preserve">キヲツケテ </t>
    </rPh>
    <phoneticPr fontId="2"/>
  </si>
  <si>
    <t>だめだよ！気をつけてね〜</t>
    <rPh sb="5" eb="6">
      <t xml:space="preserve">キヲツケテネ </t>
    </rPh>
    <phoneticPr fontId="2"/>
  </si>
  <si>
    <t>フォロー外しておきな笑</t>
    <rPh sb="4" eb="5">
      <t xml:space="preserve">ハズシテオキナ </t>
    </rPh>
    <rPh sb="10" eb="11">
      <t xml:space="preserve">ワライ </t>
    </rPh>
    <phoneticPr fontId="2"/>
  </si>
  <si>
    <t>ね！また連絡してね！</t>
    <rPh sb="4" eb="6">
      <t xml:space="preserve">レンラク </t>
    </rPh>
    <phoneticPr fontId="2"/>
  </si>
  <si>
    <t>今度、飲み行こう！</t>
    <rPh sb="0" eb="2">
      <t xml:space="preserve">コンド </t>
    </rPh>
    <rPh sb="3" eb="4">
      <t xml:space="preserve">ノミイコウ </t>
    </rPh>
    <phoneticPr fontId="2"/>
  </si>
  <si>
    <t>三軒茶屋によくいるから連絡ちょうだい〜！</t>
    <rPh sb="0" eb="4">
      <t xml:space="preserve">サンゲンチャヤ </t>
    </rPh>
    <rPh sb="11" eb="13">
      <t xml:space="preserve">レンラク </t>
    </rPh>
    <phoneticPr fontId="2"/>
  </si>
  <si>
    <t>")
                              $(".question2").css("background-color", "#DDDDDD");
                        }else {
                              $(".question2").html("</t>
    <phoneticPr fontId="2"/>
  </si>
  <si>
    <t>")
                              $(".question2").css("background-color", "#DDDDDD");
                        }
                        $(".second-choice1").html('&lt;button class="test" style="width: 250px;"&gt;</t>
    <phoneticPr fontId="2"/>
  </si>
  <si>
    <t>&lt;/button&gt;');
                        $(".second-choice2").html('&lt;button class="test" style="width: 250px;"&gt;</t>
    <phoneticPr fontId="2"/>
  </si>
  <si>
    <t>&lt;/button&gt;');
                        $(".second-choice3").html('&lt;button class="test" style="width: 250px;"&gt;</t>
    <phoneticPr fontId="2"/>
  </si>
  <si>
    <t>")
                        $(".question3").css("background-color", "#DDDDDD");
                  }else {
                        $(".question3").html("</t>
    <phoneticPr fontId="2"/>
  </si>
  <si>
    <t>")
                        $(".question3").css("background-color", "#DDDDDD");
                  }
                  $(".third-choice1").html('&lt;button class="test" style="width: 250px;"&gt;</t>
    <phoneticPr fontId="2"/>
  </si>
  <si>
    <t>&lt;/button&gt;');
                  $(".third-choice2").html('&lt;button class="test" style="width: 250px;"&gt;</t>
    <phoneticPr fontId="2"/>
  </si>
  <si>
    <t>&lt;/button&gt;');
                  $(".third-choice3").html('&lt;button class="test" style="width: 250px;"&gt;</t>
    <phoneticPr fontId="2"/>
  </si>
  <si>
    <t xml:space="preserve">      $(".first-choice1").on("click",function(){
            if(w === 1){
                   let soshina_q = Math.ceil(Math.random()*3);
                  $(".answer1").html("</t>
    <phoneticPr fontId="2"/>
  </si>
  <si>
    <t>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</t>
    <phoneticPr fontId="2"/>
  </si>
  <si>
    <t>")
                              $(".question2").css("background-color", "#DDDDDD");
                        }else if(soshina_q === 2){
                              $(".question2").html("</t>
    <phoneticPr fontId="2"/>
  </si>
  <si>
    <t>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</t>
    <phoneticPr fontId="2"/>
  </si>
  <si>
    <t>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</t>
    <phoneticPr fontId="2"/>
  </si>
  <si>
    <t>")
                        $(".question3").css("background-color", "#DDDDDD");
                  }else if(soshina_q2 === 2){
                        $(".question3").html("</t>
    <phoneticPr fontId="2"/>
  </si>
  <si>
    <t>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</si>
  <si>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</si>
  <si>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src="./img/soshina/success.jpeg" alt="success"&gt;');
                  }else if(soshina_q3 === 2){
                        $(".question4").html("</t>
    <phoneticPr fontId="2"/>
  </si>
  <si>
    <t>")
                        $(".question4").css("background-color", "#DDDDDD");
                        $(".woman").html('&lt;img src="./img/soshina/lose.jpeg" alt="success"&gt;');
                  }else {
                        $(".question4").html("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</si>
  <si>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</si>
  <si>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</si>
  <si>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src="./img/soshina/success.jpeg" alt="success"&gt;');
                  }else if(soshina_q3 === 2){
                        $(".question4").html("</t>
    <phoneticPr fontId="2"/>
  </si>
  <si>
    <t>")
                        $(".question4").css("background-color", "#DDDDDD");
                        $(".woman").html('&lt;img src="./img/soshina/lose.jpeg" alt="success"&gt;');
                  }else {
                        $(".question4").html("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</si>
  <si>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</t>
    <phoneticPr fontId="2"/>
  </si>
  <si>
    <t>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</t>
    <phoneticPr fontId="2"/>
  </si>
  <si>
    <t>")
                        $(".question3").css("background-color", "#DDDDDD");
                  }else if(soshina_q2 === 2){
                        $(".question3").html("</t>
    <phoneticPr fontId="2"/>
  </si>
  <si>
    <t>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</si>
  <si>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</si>
  <si>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src="./img/soshina/success.jpeg" alt="success"&gt;');
                  }else if(soshina_q3 === 2){
                        $(".question4").html("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</si>
  <si>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</si>
  <si>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</si>
  <si>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</t>
    <phoneticPr fontId="2"/>
  </si>
  <si>
    <t>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</t>
    <phoneticPr fontId="2"/>
  </si>
  <si>
    <t>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</t>
    <phoneticPr fontId="2"/>
  </si>
  <si>
    <t>")
                        $(".question3").css("background-color", "#DDDDDD");
                  }
                  $(".third-choice1").html('&lt;button class="test" style="width: 250px;"&gt;</t>
    <phoneticPr fontId="2"/>
  </si>
  <si>
    <t>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</si>
  <si>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</si>
  <si>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</si>
  <si>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</si>
  <si>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</t>
    <phoneticPr fontId="2"/>
  </si>
  <si>
    <t>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</t>
    <phoneticPr fontId="2"/>
  </si>
  <si>
    <t>")
                        $(".question2").css("background-color", "#DDDDDD");
                  }else if(soshina_q === 2){
                        $(".question2").html("</t>
    <phoneticPr fontId="2"/>
  </si>
  <si>
    <t>")
                        $(".question2").css("background-color", "#DDDDDD");
                  }else {
                        $(".question2").html("</t>
    <phoneticPr fontId="2"/>
  </si>
  <si>
    <t>")
                        $(".question2").css("background-color", "#DDDDDD");
                  }
                  $(".second-choice1").html('&lt;button class="test" style="width: 250px;"&gt;</t>
    <phoneticPr fontId="2"/>
  </si>
  <si>
    <t>&lt;/button&gt;');
                  $(".second-choice2").html('&lt;button class="test" style="width: 250px;"&gt;</t>
    <phoneticPr fontId="2"/>
  </si>
  <si>
    <t>&lt;/button&gt;');
                  $(".second-choice3").html('&lt;button class="test" style="width: 250px;"&gt;</t>
    <phoneticPr fontId="2"/>
  </si>
  <si>
    <t>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</t>
    <phoneticPr fontId="2"/>
  </si>
  <si>
    <t>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</si>
  <si>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}else if(soshina_q3 === 2){
                        $(".question4").html("</t>
    <phoneticPr fontId="2"/>
  </si>
  <si>
    <t>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</si>
  <si>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</si>
  <si>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</t>
    <phoneticPr fontId="2"/>
  </si>
  <si>
    <t>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</t>
    <phoneticPr fontId="2"/>
  </si>
  <si>
    <t>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</si>
  <si>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</si>
  <si>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</si>
  <si>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</t>
    <phoneticPr fontId="2"/>
  </si>
  <si>
    <t>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</si>
  <si>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</si>
  <si>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</t>
    <phoneticPr fontId="2"/>
  </si>
  <si>
    <t>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</t>
    <phoneticPr fontId="2"/>
  </si>
  <si>
    <t>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</si>
  <si>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</si>
  <si>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</si>
  <si>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}else if(soshina_q3 === 2){
                        $(".question4").html("</t>
    <phoneticPr fontId="2"/>
  </si>
  <si>
    <t>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</t>
    <phoneticPr fontId="2"/>
  </si>
  <si>
    <t>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</t>
    <phoneticPr fontId="2"/>
  </si>
  <si>
    <t>")
                        $(".question2").css("background-color", "#DDDDDD");
                  }else if(soshina_q === 2){
                        $(".question2").html("</t>
    <phoneticPr fontId="2"/>
  </si>
  <si>
    <t>")
                        $(".question2").css("background-color", "#DDDDDD");
                  }else {
                        $(".question2").html("</t>
    <phoneticPr fontId="2"/>
  </si>
  <si>
    <t>")
                        $(".question2").css("background-color", "#DDDDDD");
                  }
                  $(".second-choice1").html('&lt;button class="test" style="width: 250px;"&gt;</t>
    <phoneticPr fontId="2"/>
  </si>
  <si>
    <t>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</t>
    <phoneticPr fontId="2"/>
  </si>
  <si>
    <t>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</t>
    <phoneticPr fontId="2"/>
  </si>
  <si>
    <t>")
                        $(".question3").css("background-color", "#DDDDDD");
                  }else {
                        $(".question3").html("</t>
    <phoneticPr fontId="2"/>
  </si>
  <si>
    <t>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</si>
  <si>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</si>
  <si>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</si>
  <si>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</t>
    <phoneticPr fontId="2"/>
  </si>
  <si>
    <t>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</t>
    <phoneticPr fontId="2"/>
  </si>
  <si>
    <t>")
                        $(".question4").css("background-color", "#DDDDDD");
                  }else {
                        $(".question3").html("</t>
    <phoneticPr fontId="2"/>
  </si>
  <si>
    <t>")
                        $(".question4").css("background-color", "#DDDDDD");
                  }
                  $(".third-choice1").html('&lt;button class="test" style="width: 250px;"&gt;</t>
    <phoneticPr fontId="2"/>
  </si>
  <si>
    <t>離婚した？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</si>
  <si>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</si>
  <si>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</t>
    <phoneticPr fontId="2"/>
  </si>
  <si>
    <t>")
                        $(".question3").css("background-color", "#DDDDDD");
                  }
                  $(".third-choice1").html('&lt;button class="test" style="width: 250px;"&gt;</t>
    <phoneticPr fontId="2"/>
  </si>
  <si>
    <t>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</si>
  <si>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</si>
  <si>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</si>
  <si>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t>
    <phoneticPr fontId="2"/>
  </si>
  <si>
    <t>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</t>
    <phoneticPr fontId="2"/>
  </si>
  <si>
    <t>&lt;/button&gt;');
                  $(".third-choice2").html('&lt;button class="test" style="width: 250px;"&gt;ご飯行きましょう！&lt;/button&gt;');
                  $(".third-choice3").html('&lt;button class="test" style="width: 250px;"&gt;ボケェ！飲み連れてけ！&lt;/button&gt;');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$(".answer3").html("そんなことより会いたいです！");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$(".answer3").html("ご飯行きましょう！");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$(".answer3").html("ボケェ！飲み連れてけ！");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$(".answer1").html("YouTubeいつも見てます！！");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$(".question2").html("ありがとう！！")
                        $(".question2").css("background-color", "#DDDDDD");
                  }else if(soshina_q === 2){
                        $(".question2").html("嘘つけ！")
                        $(".question2").css("background-color", "#DDDDDD");
                  }else {
                        $(".question2").html("スパチャもしてな")
                        $(".question2").css("background-color", "#DDDDDD");
                  }
                  $(".second-choice1").html('&lt;button class="test" style="width: 250px;"&gt;「粗品のロケ」見てます！&lt;/button&gt;');
                  $(".second-choice2").html('&lt;button class="test" style="width: 250px;"&gt;新しいカギ見てますよ！&lt;/button&gt;');
                  $(".second-choice3").html('&lt;button class="test" style="width: 250px;"&gt;太客になる予定です！&lt;/button&gt;');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$(".answer2").html("「粗品のロケ」見てます！");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$(".question3").html("ロケ見てくれてありがとうな！これからも見ろよ！")
                        $(".question3").css("background-color", "#DDDDDD");
                  }else if(soshina_q2 === 2){
                        $(".question3").html("そんなことよりお金かして〜")
                        $(".question3").css("background-color", "#DDDDDD");
                  }else {
                        $(".question3").html("スパチャして〜")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$(".answer3").html("ギャンブルやめなね！");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$(".answer3").html("今度一緒にパチンコ行こう！");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$(".answer3").html("競馬やりたい");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$(".answer2").html("新しいカギ見てますよ！");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$(".question3").html("ありがとう！また見ろよ！")
                        $(".question3").css("background-color", "#DDDDDD");
                  }else if(soshina_q2 === 2){
                        $(".question3").html("チョコプラよりおもろいだろ？")
                        $(".question3").css("background-color", "#DDDDDD");
                  }else {
                        $(".question3").html("子供か")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$(".answer3").html("ギャンブルやめなね！");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$(".answer3").html("今度一緒にパチンコ行こう！");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$(".question4").html("1黙れぼけえ</t>
  </si>
  <si>
    <t>値貼り付け</t>
    <rPh sb="0" eb="1">
      <t xml:space="preserve">アタイ </t>
    </rPh>
    <rPh sb="1" eb="2">
      <t xml:space="preserve">ハリツケ </t>
    </rPh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</si>
  <si>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</si>
  <si>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</t>
    <phoneticPr fontId="2"/>
  </si>
  <si>
    <t>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</si>
  <si>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</si>
  <si>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</t>
    <phoneticPr fontId="2"/>
  </si>
  <si>
    <t>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</t>
    <phoneticPr fontId="2"/>
  </si>
  <si>
    <t>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$(".answer3").html("競馬やりたい");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$(".answer2").html("太客になる予定です！");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$(".question3").html("早くなれい！")
                        $(".question3").css("background-color", "#DDDDDD");
                  }else if(soshina_q2 === 2){
                        $(".question3").html("さっさとスパチャして！")
                        $(".question3").css("background-color", "#DDDDDD");
                  }else {
                        $(".question3").html("お金貸して〜")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$(".answer3").html("ギャンブルやめなね！");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$(".answer3").html("今度一緒にパチンコ行こう！");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$(".answer3").html("競馬やりたい");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$(".answer1").html("お前のこと誰が好きなん？");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$(".question2").html("おまだれやなぁ")
                        $(".question2").css("background-color", "#DDDDDD");
                  }else if(soshina_q === 2){
                        $(".question2").html("めっちゃ俺のファンやん")
                        $(".question2").css("background-color", "#DDDDDD");
                  }else {
                        $(".question2").html("お前のこと俺が好きやん")
                        $(".question2").css("background-color", "#DDDDDD");
                  }
                  $(".second-choice1").html('&lt;button class="test" style="width: 250px;"&gt;好きなアーティストは？&lt;/button&gt;');
                  $(".second-choice2").html('&lt;button class="test" style="width: 250px;"&gt;友達いる？&lt;/button&gt;');
                  $(".second-choice3").html('&lt;button class="test" style="width: 250px;"&gt;You Tubeの企画最高&lt;/button&gt;');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$(".answer2").html("好きなアーティストは？");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$(".question3").html("俺よりすごいアーティストいないか")
                        $(".question3").css("background-color", "#DDDDDD");
                  }else if(soshina_q2 === 2){
                        $(".question3").html("おらんあぁ")
                        $(".question3").css("background-color", "#DDDDDD");
                  }else {
                        $(".question3").html("皆、しょーもないやろ")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$(".answer3").html("お前がな");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$(".answer3").html("お前もな");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$(".answer3").html("ひどい！");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$(".answer2").html("友達いる？");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$(".question3").html("おるわ！カス！</t>
  </si>
  <si>
    <t xml:space="preserve">      $(".first-choice1").on("click",function(){
            if(w === 1){
                   let soshina_q = Math.ceil(Math.random()*3);
                  $(".answer1").html("チンチロ大好きです！");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$(".question2").html("お！いいね！　俺もめっちゃ好きやで！12月に武道館でライブやるから来てな！")
                              $(".question2").css("background-color", "#DDDDDD");
                        }else if(soshina_q === 2){
                              $(".question2").html("ロクでもねーな、、、")
                              $(".question2").css("background-color", "#DDDDDD");
                        }else {
                              $(".question2").html("金かけたらあかんで！！")
                              $(".question2").css("background-color", "#DDDDDD");
                        }
                        $(".second-choice1").html('&lt;button class="test" style="width: 250px;"&gt;12月の武道館のライブ行きます！&lt;/button&gt;');
                        $(".second-choice2").html('&lt;button class="test" style="width: 250px;"&gt;サイコロ買って家でも遊んでます！&lt;/button&gt;');
                        $(".second-choice3").html('&lt;button class="test" style="width: 250px;"&gt;最高におもろいです！&lt;/button&gt;');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$(".answer2").html("12月の武道館のライブ行きます！");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$(".question3").html("嬉しいわぁ、、待ってるぜ！")
                        $(".question3").css("background-color", "#DDDDDD");
                  }else if(soshina_q2 === 2){
                        $(".question3").html("ちゃんとスパチャもしてな！")
                        $(".question3").css("background-color", "#DDDDDD");
                  }else {
                        $(".question3").html("金貸して〜")
                        $(".question3").css("background-color", "#DDDDDD");
                  }
                  $(".third-choice1").html('&lt;button class="test" style="width: 250px;"&gt;連絡先教えてください！！&lt;/button&gt;');
                  $(".third-choice2").html('&lt;button class="test" style="width: 250px;"&gt;今度ご飯奢ってください！&lt;/button&gt;');
                  $(".third-choice3").html('&lt;button class="test" style="width: 250px;"&gt;金貸すんで遊び行きましょう！&lt;/button&gt;');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$(".answer3").html("連絡先教えてください！！");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$(".answer3").html("今度ご飯奢ってください！");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$(".answer3").html("金貸すんで遊び行きましょう！");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$(".answer2").html("サイコロ買って家でも遊んでます！");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$(".question3").html("きしょいのぁ！！")
                        $(".question3").css("background-color", "#DDDDDD");
                  }else if(soshina_q2 === 2){
                        $(".question3").html("好きすぎやろ、引くわ")
                        $(".question3").css("background-color", "#DDDDDD");
                  }else {
                        $(".question3").html("つまらんなぁ")
                        $(".question3").css("background-color", "#DDDDDD");
                  }
                  $(".third-choice1").html('&lt;button class="test" style="width: 250px;"&gt;今度飲み連れって！&lt;/button&gt;');
                  $(".third-choice2").html('&lt;button class="test" style="width: 250px;"&gt;串カツ田中でチンチロしよう&lt;/button&gt;');
                  $(".third-choice3").html('&lt;button class="test" style="width: 250px;"&gt;粗品と飲み行きたい&lt;/button&gt;');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$(".answer3").html("今度飲み連れって！");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$(".answer3").html("串カツ田中でチンチロしよう");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$(".answer3").html("粗品と飲み行きたい");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$(".answer2").html("最高におもろいです！");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$(".question3").html("せやろ！")
                        $(".question3").css("background-color", "#DDDDDD");
                  }else if(soshina_q2 === 2){
                        $(".question3").html("金かけたらほんまあかんで！")
                        $(".question3").css("background-color", "#DDDDDD");
                  }else {
                        $(".question3").html("騒ぎすぎるなよ！")
                        $(".question3").css("background-color", "#DDDDDD");
                  }
                  $(".third-choice1").html('&lt;button class="test" style="width: 250px;"&gt;そんなことより会いたいです！</t>
    <phoneticPr fontId="2"/>
  </si>
  <si>
    <t>")
                        $(".question3").css("background-color", "#DDDDDD");
                  }else if(soshina_q2 === 2){
                        $(".question3").html("前田龍ニくらいかな")
                        $(".question4").css("background-color", "#DDDDDD");
                  }else {
                        $(".question3").html("あのちゃんと仲良いで")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250px;"&gt;あのちゃんと結婚しないの？&lt;/button&gt;');
                  $(".third-choice3").html('&lt;button class="test" style="width: 250px;"&gt;ギャンブル４兄弟だけが友達でしょ？&lt;/button&gt;');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$(".answer3").html("離婚した？");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$(".answer3").html("あのちゃんと結婚しないの？");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$(".answer3").html("ギャンブル４兄弟だけが友達でしょ？");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$(".answer2").html("You Tubeの企画最高");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$(".question3").html("良いこと言うやん")
                        $(".question3").css("background-color", "#DDDDDD");
                  }else if(soshina_q2 === 2){
                        $(".question3").html("せやろ")
                        $(".question3").css("background-color", "#DDDDDD");
                  }else {
                        $(".question3").html("いつも見てくれてありがとう！！")
                        $(".question3").css("background-color", "#DDDDDD");
                  }
                  $(".third-choice1").html('&lt;button class="test" style="width: 250px;"&gt;調子乗んな&lt;/button&gt;');
                  $(".third-choice2").html('&lt;button class="test" style="width: 250px;"&gt;ボケェ&lt;/button&gt;');
                  $(".third-choice3").html('&lt;button class="test" style="width: 250px;"&gt;ハゲタコ&lt;/button&gt;');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$(".answer3").html("調子乗んな");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$(".answer3").html("ボケェ");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$(".answer3").html("ハゲタコ");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t>
    <phoneticPr fontId="2"/>
  </si>
  <si>
    <t xml:space="preserve">      $(".first-choice1").on("click",function(){
            if(w === 1){
                   let soshina_q = Math.ceil(Math.random()*3);
                  $(".answer1").html("いつも応援してます！！");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$(".question2").html("ええ！嬉しい、ありがとうね！")
                              $(".question2").css("background-color", "#DDDDDD");
                        }else if(soshina_q === 2){
                              $(".question2").html("ありがとうね〜！")
                              $(".question2").css("background-color", "#DDDDDD");
                        }else {
                              $(".question2").html("本当〜？")
                              $(".question2").css("background-color", "#DDDDDD");
                        }
                        $(".second-choice1").html('&lt;button class="test" style="width: 250px;"&gt;千と千尋の神隠し見ましたよ！&lt;/button&gt;');
                        $(".second-choice2").html('&lt;button class="test" style="width: 250px;"&gt;キングダム見ました！&lt;/button&gt;');
                        $(".second-choice3").html('&lt;button class="test" style="width: 250px;"&gt;今日から俺は、めっちゃ面白かった！！&lt;/button&gt;');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$(".answer2").html("千と千尋の神隠し見ましたよ！");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$(".question3").html("他の作品も是非見てね！")
                        $(".question3").css("background-color", "#DDDDDD");
                  }else if(soshina_q2 === 2){
                        $(".question3").html("銀魂も見てね！")
                        $(".question3").css("background-color", "#DDDDDD");
                  }else {
                        $(".question3").html("来年、秋から連続テレビ小説出るよ")
                        $(".question3").css("background-color", "#DDDDDD");
                  }
                  $(".third-choice1").html('&lt;button class="test" style="width: 250px;"&gt;もちろん見ます！今度ご飯行きましょう！&lt;/button&gt;');
                  $(".third-choice2").html('&lt;button class="test" style="width: 250px;"&gt;連続テレビ小説見ます！今度、お話聞かせてください！&lt;/button&gt;');
                  $(".third-choice3").html('&lt;button class="test" style="width: 250px;"&gt;銀魂も見ます！&lt;/button&gt;');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$(".answer3").html("もちろん見ます！今度ご飯行きましょう！");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$(".question4").html("ご飯はごめんなさい、、")
                        $(".question4").css("background-color", "#DDDDDD");
                        $(".woman").html('&lt;img src="./img/soshina/success.jpeg" alt="success"&gt;');
                  }else if(soshina_q3 === 2){
                        $(".question4").html("マネージャも一緒だったら良いよ！")
                        $(".question4").css("background-color", "#DDDDDD");
                        $(".woman").html('&lt;img src="./img/soshina/lose.jpeg" alt="success"&gt;');
                  }else {
                        $(".question4").html("絶対無理・・・！！")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$(".answer3").html("連続テレビ小説見ます！今度、お話聞かせてください！");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$(".question4").html("良いよ！ご飯食べに行こっか！")
                        $(".question4").css("background-color", "#DDDDDD");
                        $(".woman").html('&lt;img src="./img/soshina/lose.jpeg" alt="success"&gt;');
                  }else {
                        $(".question4").html("お手紙お待ちしています〜！")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$(".answer3").html("銀魂も見ます！");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$(".question4").html("よろしくね！また連絡してね〜")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$(".question4").html("はーい！感想待ってるね〜")
                        $(".question4").css("background-color", "#DDDDDD");
                        $(".woman").html('&lt;img src="./img/soshina/lose.jpeg" alt="success"&gt;');
                  }else {
                        $(".question4").html("絶対見てね〜！")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$(".answer2").html("キングダム見ました！");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$(".question3").html("ありがとう！面白かった？")
                        $(".question3").css("background-color", "#DDDDDD");
                  }else if(soshina_q2 === 2){
                        $(".question3").html("あれあんま面白くないよね笑")
                        $(".question3").css("background-color", "#DDDDDD");
                  }else {
                        $(".question3").html("すごい楽しい現場だったよ！")
                        $(".question3").css("background-color", "#DDDDDD");
                  }
                  $(".third-choice1").html('&lt;button class="test" style="width: 250px;"&gt;すごい面白い作品でした！今度、感想お伝えしますね！&lt;/button&gt;');
                  $(".third-choice2").html('&lt;button class="test" style="width: 250px;"&gt;そこまで面白くなかったなぁ、、、&lt;/button&gt;');
                  $(".third-choice3").html('&lt;button class="test" style="width: 250px;"&gt;続編期待！！&lt;/button&gt;');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$(".answer3").html("すごい面白い作品でした！今度、感想お伝えしますね！");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$(".question4").html("聞かせて！！ご飯食べに行こっか！")
                        $(".question4").css("background-color", "#DDDDDD");
                        $(".woman").html('&lt;img src="./img/soshina/lose.jpeg" alt="success"&gt;');
                  }else {
                        $(".question4").html("お手紙お待ちしています〜！")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$(".answer3").html("そこまで面白くなかったなぁ、、、");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$(".question4").html("お前のこと誰が好きなん？")
                        $(".question4").css("background-color", "#DDDDDD");
                        $(".woman").html('&lt;img src="./img/soshina/success.jpeg" alt="success"&gt;');
                  }else if(soshina_q3 === 2){
                        $(".question4").html("それな。さよなら〜")
                        $(".question4").css("background-color", "#DDDDDD");
                        $(".woman").html('&lt;img src="./img/soshina/lose.jpeg" alt="success"&gt;');
                  }else {
                        $(".question4").html("嫌い！！")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$(".answer3").html("続編期待！！");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$(".question4").html("私も期待してる！また連絡してね〜")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$(".question4").html("はーい！またね〜！")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$(".answer2").html("今日から俺は、めっちゃ面白かった！！");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$(".question3").html("あれはまじギャグ")
                        $(".question3").css("background-color", "#DDDDDD");
                  }else if(soshina_q2 === 2){
                        $(".question3").html("ね！！やってる方も楽しかったよ〜")
                        $(".question3").css("background-color", "#DDDDDD");
                  }else {
                        $(".question3").html("嬉しい！！")
                        $(".question3").css("background-color", "#DDDDDD");
                  }
                  $(".third-choice1").html('&lt;button class="test" style="width: 250px;"&gt;今度ご飯行きましょうよ！</t>
  </si>
  <si>
    <t>&lt;/button&gt;');
                  $(".third-choice2").html('&lt;button class="test" style="width: 250px;"&gt;良かったら、連絡先教えてください！&lt;/button&gt;');
                  $(".third-choice3").html('&lt;button class="test" style="width: 250px;"&gt;他の作品もチェックしますね！&lt;/button&gt;');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$(".answer3").html("今度ご飯行きましょうよ！");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$(".question4").html("マネージャも一緒だったら良いよ！")
                        $(".question4").css("background-color", "#DDDDDD");
                        $(".woman").html('&lt;img src="./img/soshina/lose.jpeg" alt="success"&gt;');
                  }else {
                        $(".question4").html("絶対無理・・・！！")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$(".answer3").html("良かったら、連絡先教えてください！");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$(".question4").html("んー、、、無理。笑")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$(".answer3").html("他の作品もチェックしますね！");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$(".question4").html("これからも応援よろしくね！またね〜")
                        $(".question4").css("background-color", "#DDDDDD");
                        $(".woman").html('&lt;img src="./img/soshina/lose.jpeg" alt="success"&gt;');
                  }else {
                        $(".question4").html("お手紙お待ちしています〜！")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$(".answer1").html("ドラマ見てますよ！！");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$(".question2").html("ありがとう！")
                        $(".question2").css("background-color", "#DDDDDD");
                  }else if(soshina_q === 2){
                        $(".question2").html("何見てくれた〜？")
                        $(".question2").css("background-color", "#DDDDDD");
                  }else {
                        $(".question2").html("本当〜？")
                        $(".question2").css("background-color", "#DDDDDD");
                  }
                  $(".second-choice1").html('&lt;button class="test" style="width: 250px;"&gt;今日から俺は、めっちゃ面白かった！！&lt;/button&gt;');
                  $(".second-choice2").html('&lt;button class="test" style="width: 250px;"&gt;何見たか忘れた笑&lt;/button&gt;');
                  $(".second-choice3").html('&lt;button class="test" style="width: 250px;"&gt;本当ですよ！！全部見てます！&lt;/button&gt;');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$(".answer2").html("今日から俺は、めっちゃ面白かった！！");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$(".question3").html("あれはまじギャグ")
                        $(".question3").css("background-color", "#DDDDDD");
                  }else if(soshina_q2 === 2){
                        $(".question3").html("ね！！やってる方も楽しかったよ〜")
                        $(".question3").css("background-color", "#DDDDDD");
                  }else {
                        $(".question3").html("嬉しい！！")
                        $(".question3").css("background-color", "#DDDDDD");
                  }
                  $(".third-choice1").html('&lt;button class="test" style="width: 250px;"&gt;今度ご飯行きましょうよ！&lt;/button&gt;');
                  $(".third-choice2").html('&lt;button class="test" style="width: 250px;"&gt;良かったら、連絡先教えてください！&lt;/button&gt;');
                  $(".third-choice3").html('&lt;button class="test" style="width: 250px;"&gt;他の作品もチェックしますね！&lt;/button&gt;');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$(".answer3").html("今度ご飯行きましょうよ！");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src="./img/soshina/lose.jpeg" alt="success"&gt;');
                  }else if(soshina_q3 === 2){
                        $(".question4").html("マネージャも一緒だったら良いよ！")
                        $(".question4").css("background-color", "#DDDDDD");
                        $(".woman").html('&lt;img src="./img/soshina/lose.jpeg" alt="success"&gt;');
                  }else {
                        $(".question4").html("絶対無理・・・！！")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$(".answer3").html("良かったら、連絡先教えてください！");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src="./img/soshina/lose.jpeg" alt="success"&gt;');
                  }else if(soshina_q3 === 2){
                        $(".question4").html("んー、、、無理。笑")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$(".answer3").html("他の作品もチェックしますね！");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$(".question4").html("はーい！また連絡してね〜")
                        $(".question4").css("background-color", "#DDDDDD");
                        $(".woman").html('&lt;img src="./img/soshina/lose.jpeg" alt="success"&gt;');
                  }else if(soshina_q3 === 2){
                        $(".question4").html("これからも応援よろしくね！またね〜")
                        $(".question4").css("background-color", "#DDDDDD");
                        $(".woman").html('&lt;img src="./img/soshina/lose.jpeg" alt="success"&gt;');
                  }else {
                        $(".question4").html("お手紙お待ちしています〜！")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$(".answer2").html("何見たか忘れた笑");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$(".question3").html("最低、、！！")
                        $(".question3").css("background-color", "#DDDDDD");
                  }else if(soshina_q2 === 2){
                        $(".question3").html("悲しい、、")
                        $(".question3").css("background-color", "#DDDDDD");
                  }else {
                        $(".question3").html("そんなぁ、、、")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$(".answer3").html("嘘です！！笑");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$(".question4").html("嘘つく人嫌いです、、またね、、")
                        $(".question4").css("background-color", "#DDDDDD");
                        $(".woman").html('&lt;img src="./img/soshina/lose.jpeg" alt="success"&gt;');
                  }else if(soshina_q3 === 2){
                        $(".question4").html("ショックです。")
                        $(".question4").css("background-color", "#DDDDDD");
                        $(".woman").html('&lt;img src="./img/soshina/lose.jpeg" alt="success"&gt;');
                  }else {
                        $(".question4").html("またね〜")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$(".answer3").html("作品が多すぎるんよ笑");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$(".question4").html("1忙しいからまたね！</t>
  </si>
  <si>
    <t>")
                        $(".question4").css("background-color", "#DDDDDD");
                        $(".woman").html('&lt;img src="./img/soshina/lose.jpeg" alt="success"&gt;');
                  }else if(soshina_q3 === 2){
                        $(".question4").html("そうですかね〜。")
                        $(".question4").css("background-color", "#DDDDDD");
                        $(".woman").html('&lt;img src="./img/soshina/lose.jpeg" alt="success"&gt;');
                  }else {
                        $(".question4").html("はははは。。")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$(".answer3").html("思い出したら伝えるね笑");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$(".question4").html("は〜い！またね〜！")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$(".question4").html("ほ〜い")
                        $(".question4").css("background-color", "#DDDDDD");
                        $(".woman").html('&lt;img src="./img/soshina/lose.jpeg" alt="success"&gt;');
                  }else {
                        $(".question4").html("またね〜！")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$(".answer2").html("本当ですよ！！全部見てます！");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$(".question3").html("全部！？嬉しい〜！")
                        $(".question3").css("background-color", "#DDDDDD");
                  }else if(soshina_q2 === 2){
                        $(".question3").html("全部はさすがに嘘でしょ笑")
                        $(".question3").css("background-color", "#DDDDDD");
                  }else {
                        $(".question3").html("適当言ってる笑")
                        $(".question3").css("background-color", "#DDDDDD");
                  }
                  $(".third-choice1").html('&lt;button class="test" style="width: 250px;"&gt;是非今度、感想伝えさせてください！&lt;/button&gt;');
                  $(".third-choice2").html('&lt;button class="test" style="width: 250px;"&gt;良ければご飯行きましょう！&lt;/button&gt;');
                  $(".third-choice3").html('&lt;button class="test" style="width: 250px;"&gt;これからも頑張ってください！！&lt;/button&gt;');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$(".answer3").html("是非今度、感想伝えさせてください！");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$(".question4").html("は〜い！またね〜！")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$(".question4").html("お手紙お待ちしております！")
                        $(".question4").css("background-color", "#DDDDDD");
                        $(".woman").html('&lt;img src="./img/soshina/lose.jpeg" alt="success"&gt;');
                  }else {
                        $(".question4").html("聞かせて！！ご飯食べに行こっか！")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$(".answer3").html("良ければご飯行きましょう！");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src="./img/soshina/lose.jpeg" alt="success"&gt;');
                  }else if(soshina_q3 === 2){
                        $(".question4").html("んー、、、無理。笑")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$(".answer3").html("これからも頑張ってください！！");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$(".question4").html("は〜い！またね〜！")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$(".question4").html("ほ〜い")
                        $(".question4").css("background-color", "#DDDDDD");
                        $(".woman").html('&lt;img src="./img/soshina/lose.jpeg" alt="success"&gt;');
                  }else {
                        $(".question4").html("またね〜！")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$(".answer1").html("インスタフォローしてます！");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$(".question2").html("ありがとう！")
                        $(".question2").css("background-color", "#DDDDDD");
                  }else if(soshina_q === 2){
                        $(".question2").html("コメントしてね！")
                        $(".question2").css("background-color", "#DDDDDD");
                  }else {
                        $(".question2").html("さんきゅー！")
                        $(".question2").css("background-color", "#DDDDDD");
                  }
                  $(".second-choice1").html('&lt;button class="test" style="width: 250px;"&gt;いつも元気もらってます！&lt;/button&gt;');
                  $(".second-choice2").html('&lt;button class="test" style="width: 250px;"&gt;いつもイイねしてますよ！&lt;/button&gt;');
                  $(".second-choice3").html('&lt;button class="test" style="width: 250px;"&gt;偽アカウント多いよね笑&lt;/button&gt;');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$(".answer2").html("いつも元気もらってます！");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$(".question3").html("うちも、みんなから元気もらってるよ！")
                        $(".question3").css("background-color", "#DDDDDD");
                  }else if(soshina_q2 === 2){
                        $(".question3").html("嬉しい！！")
                        $(".question3").css("background-color", "#DDDDDD");
                  }else {
                        $(".question3").html("元気いっぱい！")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$(".answer3").html("今度良かったら、ご飯行きませんか？");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src="./img/soshina/lose.jpeg" alt="success"&gt;');
                  }else if(soshina_q3 === 2){
                        $(".question4").html("んー、、、無理。笑")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$(".answer3").html("お友達からよろしくお願いします！");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$(".question4").html("はーい！よろしくね〜！")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$(".question4").html("是非！マネージャも入れてご飯でも行こう！")
                        $(".question4").css("background-color", "#DDDDDD");
                        $(".woman").html('&lt;img src="./img/soshina/lose.jpeg" alt="success"&gt;');
                  }else {
                        $(".question4").html("考えとく、、！")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$(".answer3").html("これからも頑張ってください！！");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$(".question4").html("がんばります！")
                        $(".question4").css("background-color", "#DDDDDD");
                        $(".woman").html('&lt;img src="./img/soshina/lose.jpeg" alt="success"&gt;');
                  }else if(soshina_q3 === 2){
                        $(".question4").html("応援してね！")
                        $(".question4").css("background-color", "#DDDDDD");
                        $(".woman").html('&lt;img src="./img/soshina/lose.jpeg" alt="success"&gt;');
                  }else {
                        $(".question4").html("ありがとう〜！")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$(".answer2").html("いつもイイねしてますよ！");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$(".question3").html("コメントもしてね！</t>
  </si>
  <si>
    <t>")
                        $(".question3").css("background-color", "#DDDDDD");
                  }else if(soshina_q2 === 2){
                        $(".question3").html("ありがとう！励みになります！")
                        $(".question4").css("background-color", "#DDDDDD");
                  }else {
                        $(".question3").html("これからもしてね！")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250px;"&gt;今度コメントしてみます！&lt;/button&gt;');
                  $(".third-choice3").html('&lt;button class="test" style="width: 250px;"&gt;これからも頑張ってください！！&lt;/button&gt;');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$(".answer3").html("はい！！これからもイイねとコメントしまくる！");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$(".question4").html("よろしくね！また連絡してね〜！")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$(".question4").html("はーい！")
                        $(".question4").css("background-color", "#DDDDDD");
                        $(".woman").html('&lt;img src="./img/soshina/lose.jpeg" alt="success"&gt;');
                  }else {
                        $(".question4").html("頑張る〜！")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$(".answer3").html("今度コメントしてみます！");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$(".question4").html("絶対だぞー！")
                        $(".question4").css("background-color", "#DDDDDD");
                        $(".woman").html('&lt;img src="./img/soshina/lose.jpeg" alt="success"&gt;');
                  }else if(soshina_q3 === 2){
                        $(".question4").html("許さないかんな！")
                        $(".question4").css("background-color", "#DDDDDD");
                        $(".woman").html('&lt;img src="./img/soshina/lose.jpeg" alt="success"&gt;');
                  }else {
                        $(".question4").html("怒ったかんな！")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$(".answer3").html("これからも頑張ってください！！");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$(".question4").html("がんばります！")
                        $(".question4").css("background-color", "#DDDDDD");
                        $(".woman").html('&lt;img src="./img/soshina/lose.jpeg" alt="success"&gt;');
                  }else if(soshina_q3 === 2){
                        $(".question4").html("応援してね！")
                        $(".question4").css("background-color", "#DDDDDD");
                        $(".woman").html('&lt;img src="./img/soshina/lose.jpeg" alt="success"&gt;');
                  }else {
                        $(".question4").html("ありがとう〜！")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$(".answer2").html("偽アカウント多いよね笑");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$(".question3").html("それな笑")
                        $(".question3").css("background-color", "#DDDDDD");
                  }else if(soshina_q2 === 2){
                        $(".question3").html("そうなの！？")
                        $(".question3").css("background-color", "#DDDDDD");
                  }else {
                        $(".question3").html("騙されないでね！")
                        $(".question3").css("background-color", "#DDDDDD");
                  }
                  $(".third-choice1").html('&lt;button class="test" style="width: 250px;"&gt;気づかずフォローしてました笑&lt;/button&gt;');
                  $(".third-choice2").html('&lt;button class="test" style="width: 250px;"&gt;是非仲良くしてください！&lt;/button&gt;');
                  $(".third-choice3").html('&lt;button class="test" style="width: 250px;"&gt;これからも応援してます！&lt;/button&gt;');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$(".answer3").html("気づかずフォローしてました笑");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$(".question4").html("気をつけて！！")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$(".question4").html("だめだよ！気をつけてね〜")
                        $(".question4").css("background-color", "#DDDDDD");
                        $(".woman").html('&lt;img src="./img/soshina/lose.jpeg" alt="success"&gt;');
                  }else {
                        $(".question4").html("フォロー外しておきな笑")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$(".answer3").html("是非仲良くしてください！");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$(".question4").html("ね！また連絡してね！")
                        $(".question4").css("background-color", "#DDDDDD");
                        $(".woman").html('&lt;img src="./img/soshina/lose.jpeg" alt="success"&gt;');
                  }else if(soshina_q3 === 2){
                        $(".question4").html("今度、飲み行こう！")
                        $(".question4").css("background-color", "#DDDDDD");
                        $(".woman").html('&lt;img src="./img/soshina/lose.jpeg" alt="success"&gt;');
                  }else {
                        $(".question4").html("三軒茶屋によくいるから連絡ちょうだい〜！")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$(".answer3").html("これからも応援してます！");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$(".question4").html("がんばります！")
                        $(".question4").css("background-color", "#DDDDDD");
                        $(".woman").html('&lt;img src="./img/soshina/lose.jpeg" alt="success"&gt;');
                  }else if(soshina_q3 === 2){
                        $(".question4").html("応援してね！")
                        $(".question4").css("background-color", "#DDDDDD");
                        $(".woman").html('&lt;img src="./img/soshina/lose.jpeg" alt="success"&gt;');
                  }else {
                        $(".question4").html("ありがとう〜！")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t>
  </si>
  <si>
    <t>本物の山本大悟さんですか？？</t>
    <phoneticPr fontId="2"/>
  </si>
  <si>
    <t>なんでフルネームやねん笑</t>
    <phoneticPr fontId="2"/>
  </si>
  <si>
    <t>わー！ツッコミ嬉しい！</t>
    <phoneticPr fontId="2"/>
  </si>
  <si>
    <t>きもいのお笑笑</t>
    <phoneticPr fontId="2"/>
  </si>
  <si>
    <t>一般人すぎる！！</t>
    <phoneticPr fontId="2"/>
  </si>
  <si>
    <t>何がそんな嬉しいん笑</t>
    <phoneticPr fontId="2"/>
  </si>
  <si>
    <t>確認せんでも分かるやろ笑</t>
    <phoneticPr fontId="2"/>
  </si>
  <si>
    <t>どう？本物のだろ？</t>
    <phoneticPr fontId="2"/>
  </si>
  <si>
    <t>偽物やったらどうすんねん笑</t>
    <phoneticPr fontId="2"/>
  </si>
  <si>
    <t>北木島の山本大悟ですか？</t>
    <phoneticPr fontId="2"/>
  </si>
  <si>
    <t>ワシの島のことは言うな！</t>
    <phoneticPr fontId="2"/>
  </si>
  <si>
    <t>ワシの島をバカにするな！</t>
    <phoneticPr fontId="2"/>
  </si>
  <si>
    <t>北木島からの有名人、ワシだけやぞ！</t>
    <phoneticPr fontId="2"/>
  </si>
  <si>
    <t>誰がフルで覚えてんねん笑</t>
    <phoneticPr fontId="2"/>
  </si>
  <si>
    <t>ファンだね〜笑</t>
    <phoneticPr fontId="2"/>
  </si>
  <si>
    <t>ちゃんと、確認したくて、フルネームで確認しました笑</t>
    <rPh sb="18" eb="20">
      <t xml:space="preserve">カクニｎ </t>
    </rPh>
    <phoneticPr fontId="2"/>
  </si>
  <si>
    <t>俺も飲み行きたい！</t>
    <rPh sb="0" eb="1">
      <t xml:space="preserve">オレモ </t>
    </rPh>
    <rPh sb="2" eb="3">
      <t xml:space="preserve">ノミイキタイ </t>
    </rPh>
    <phoneticPr fontId="2"/>
  </si>
  <si>
    <t>これからもファンとして応援し続けます！！</t>
    <rPh sb="11" eb="13">
      <t xml:space="preserve">オウエン </t>
    </rPh>
    <phoneticPr fontId="2"/>
  </si>
  <si>
    <t>極悪人の顔してるんですぐ覚えました！笑</t>
    <phoneticPr fontId="2"/>
  </si>
  <si>
    <t>嬉しい！！マッチあざっす！</t>
    <phoneticPr fontId="2"/>
  </si>
  <si>
    <t>今、解除しようか迷いどころ</t>
    <phoneticPr fontId="2"/>
  </si>
  <si>
    <t>誰だっけお前？</t>
    <phoneticPr fontId="2"/>
  </si>
  <si>
    <t>ワシ、女にしか興味ないんだわ</t>
    <phoneticPr fontId="2"/>
  </si>
  <si>
    <t>なんでそんなこと言うん。。</t>
    <phoneticPr fontId="2"/>
  </si>
  <si>
    <t>もちろん俺もです！！</t>
    <phoneticPr fontId="2"/>
  </si>
  <si>
    <t>悲しいです、そんなこと言わないで</t>
    <phoneticPr fontId="2"/>
  </si>
  <si>
    <t>いつも、いろはに千鳥見てます！</t>
    <phoneticPr fontId="2"/>
  </si>
  <si>
    <t>ローカルすぎる笑</t>
    <phoneticPr fontId="2"/>
  </si>
  <si>
    <t>普通、鬼連チャンだろ笑笑</t>
    <phoneticPr fontId="2"/>
  </si>
  <si>
    <t>普通、千鳥のクセスゴだろ笑笑</t>
    <phoneticPr fontId="2"/>
  </si>
  <si>
    <t>あのローカルさがマジで面白い笑</t>
    <phoneticPr fontId="2"/>
  </si>
  <si>
    <t>のんびりしててちょうどいい</t>
    <phoneticPr fontId="2"/>
  </si>
  <si>
    <t>他の番組知らないわ</t>
    <phoneticPr fontId="2"/>
  </si>
  <si>
    <t>酒とタバコやめなよ！！</t>
    <rPh sb="0" eb="1">
      <t xml:space="preserve">サケト </t>
    </rPh>
    <phoneticPr fontId="2"/>
  </si>
  <si>
    <t>うるせぇ、ボケ！！</t>
    <phoneticPr fontId="2"/>
  </si>
  <si>
    <t>絶対ワシはやめん！！</t>
    <rPh sb="0" eb="2">
      <t xml:space="preserve">ゼッタイ </t>
    </rPh>
    <phoneticPr fontId="2"/>
  </si>
  <si>
    <t>死ねっちゅうんか！！</t>
    <rPh sb="0" eb="1">
      <t xml:space="preserve">シネッチュウンカ </t>
    </rPh>
    <phoneticPr fontId="2"/>
  </si>
  <si>
    <t>おう！！よろしくな！</t>
    <phoneticPr fontId="2"/>
  </si>
  <si>
    <t>そう言っていなくなったやつばかり</t>
    <phoneticPr fontId="2"/>
  </si>
  <si>
    <t>かかってこい</t>
    <phoneticPr fontId="2"/>
  </si>
  <si>
    <t>良いよ行こう！！！</t>
    <rPh sb="0" eb="1">
      <t xml:space="preserve">イイヨ </t>
    </rPh>
    <rPh sb="3" eb="4">
      <t>イコウ</t>
    </rPh>
    <phoneticPr fontId="2"/>
  </si>
  <si>
    <t>行ってやってもいいぜ！</t>
    <rPh sb="0" eb="1">
      <t xml:space="preserve">イッテヤッテモ </t>
    </rPh>
    <phoneticPr fontId="2"/>
  </si>
  <si>
    <t>本物か怪しいけど、一回会ってみたい</t>
    <rPh sb="0" eb="2">
      <t xml:space="preserve">ホンモノカ </t>
    </rPh>
    <rPh sb="3" eb="4">
      <t xml:space="preserve">アヤシイケド </t>
    </rPh>
    <rPh sb="9" eb="11">
      <t xml:space="preserve">イッカイ </t>
    </rPh>
    <rPh sb="11" eb="12">
      <t xml:space="preserve">アッテミタイ </t>
    </rPh>
    <phoneticPr fontId="2"/>
  </si>
  <si>
    <t>飲み行きませんか？？</t>
    <rPh sb="0" eb="1">
      <t xml:space="preserve">ノミイキマセンカ </t>
    </rPh>
    <phoneticPr fontId="2"/>
  </si>
  <si>
    <t>ワシのどこが極悪やねん！？</t>
    <phoneticPr fontId="2"/>
  </si>
  <si>
    <t>やっちゃろうってか！？</t>
    <rPh sb="0" eb="2">
      <t xml:space="preserve">ゼッタイ </t>
    </rPh>
    <phoneticPr fontId="2"/>
  </si>
  <si>
    <t>かかってこいや！？</t>
    <rPh sb="0" eb="1">
      <t xml:space="preserve">シネッチュウンカ </t>
    </rPh>
    <phoneticPr fontId="2"/>
  </si>
  <si>
    <t>いつか遊びに行きます！！</t>
    <rPh sb="3" eb="4">
      <t xml:space="preserve">アソビニ </t>
    </rPh>
    <rPh sb="6" eb="7">
      <t xml:space="preserve">イキマス </t>
    </rPh>
    <phoneticPr fontId="2"/>
  </si>
  <si>
    <t>お父様、お母様によろしくお伝えください！</t>
    <phoneticPr fontId="2"/>
  </si>
  <si>
    <t>お前もな！！！</t>
    <rPh sb="0" eb="1">
      <t>ウ！！ヨロシクナ！</t>
    </rPh>
    <phoneticPr fontId="2"/>
  </si>
  <si>
    <t>誰の親に言うとんねん！！</t>
    <rPh sb="0" eb="1">
      <t xml:space="preserve">ダレノ </t>
    </rPh>
    <rPh sb="2" eb="3">
      <t xml:space="preserve">オヤニ </t>
    </rPh>
    <rPh sb="4" eb="5">
      <t xml:space="preserve">イウトンネン </t>
    </rPh>
    <phoneticPr fontId="2"/>
  </si>
  <si>
    <t>ありがとうな！伝えておくわ！！</t>
    <rPh sb="7" eb="8">
      <t xml:space="preserve">ツタエテオクワ </t>
    </rPh>
    <phoneticPr fontId="2"/>
  </si>
  <si>
    <t>おう！元気でな！！</t>
    <rPh sb="3" eb="5">
      <t xml:space="preserve">ゲンキ </t>
    </rPh>
    <phoneticPr fontId="2"/>
  </si>
  <si>
    <t>また連絡してこいよ！！</t>
    <phoneticPr fontId="2"/>
  </si>
  <si>
    <t>絶対くんな！</t>
    <rPh sb="0" eb="2">
      <t xml:space="preserve">ゼッタイ </t>
    </rPh>
    <phoneticPr fontId="2"/>
  </si>
  <si>
    <t>そっとしてやれい</t>
    <phoneticPr fontId="2"/>
  </si>
  <si>
    <t>そんなやつばっかだな</t>
    <phoneticPr fontId="2"/>
  </si>
  <si>
    <t>まあ男にしか興味ないから</t>
    <rPh sb="2" eb="3">
      <t xml:space="preserve">オトコニシカ </t>
    </rPh>
    <rPh sb="6" eb="8">
      <t xml:space="preserve">キョウミナイカラ </t>
    </rPh>
    <phoneticPr fontId="2"/>
  </si>
  <si>
    <t>また連絡してこいよ</t>
    <rPh sb="2" eb="4">
      <t xml:space="preserve">レンラク </t>
    </rPh>
    <phoneticPr fontId="2"/>
  </si>
  <si>
    <t>元気でな、間違えてイイねしちまった</t>
    <rPh sb="0" eb="2">
      <t xml:space="preserve">ゲンキデナ </t>
    </rPh>
    <rPh sb="5" eb="7">
      <t xml:space="preserve">マチガエテ </t>
    </rPh>
    <phoneticPr fontId="2"/>
  </si>
  <si>
    <t>んだと！？！？！</t>
    <phoneticPr fontId="2"/>
  </si>
  <si>
    <t>また連絡して良いですか？</t>
    <rPh sb="2" eb="4">
      <t xml:space="preserve">レンラク </t>
    </rPh>
    <rPh sb="6" eb="7">
      <t xml:space="preserve">ヨイデスカ </t>
    </rPh>
    <phoneticPr fontId="2"/>
  </si>
  <si>
    <t>まあ男にしか興味ないから無理やね</t>
    <rPh sb="2" eb="3">
      <t xml:space="preserve">オトコニシカ </t>
    </rPh>
    <rPh sb="6" eb="8">
      <t xml:space="preserve">キョウミナイカラ </t>
    </rPh>
    <rPh sb="12" eb="14">
      <t xml:space="preserve">ムリヤネ </t>
    </rPh>
    <phoneticPr fontId="2"/>
  </si>
  <si>
    <t>飲み行きましょうや！！</t>
    <rPh sb="0" eb="1">
      <t xml:space="preserve">ノミイキマショウヤ </t>
    </rPh>
    <phoneticPr fontId="2"/>
  </si>
  <si>
    <t>もう連絡しません！！</t>
    <rPh sb="2" eb="4">
      <t xml:space="preserve">レンラク </t>
    </rPh>
    <phoneticPr fontId="2"/>
  </si>
  <si>
    <t>また連絡しますね！</t>
    <rPh sb="0" eb="2">
      <t>マタ</t>
    </rPh>
    <rPh sb="2" eb="3">
      <t xml:space="preserve">レンラク </t>
    </rPh>
    <phoneticPr fontId="2"/>
  </si>
  <si>
    <t>今度ご飯行きましょうよ！！</t>
    <rPh sb="0" eb="2">
      <t xml:space="preserve">コンド </t>
    </rPh>
    <rPh sb="4" eb="5">
      <t xml:space="preserve">イキマショウ </t>
    </rPh>
    <phoneticPr fontId="2"/>
  </si>
  <si>
    <t>嘘だぞ、いつでも相談乗ってやるよ</t>
    <rPh sb="0" eb="1">
      <t xml:space="preserve">ウソダゾ </t>
    </rPh>
    <rPh sb="8" eb="10">
      <t xml:space="preserve">ソウダｎ </t>
    </rPh>
    <rPh sb="10" eb="11">
      <t xml:space="preserve">ノッテヤルヨ </t>
    </rPh>
    <phoneticPr fontId="2"/>
  </si>
  <si>
    <t>いつでも連絡してこい！</t>
    <rPh sb="4" eb="6">
      <t xml:space="preserve">レンラク </t>
    </rPh>
    <phoneticPr fontId="2"/>
  </si>
  <si>
    <t>飲みに行ってやってもいいぜ！</t>
    <rPh sb="0" eb="1">
      <t xml:space="preserve">ノミニ </t>
    </rPh>
    <rPh sb="3" eb="4">
      <t xml:space="preserve">イッテヤッテモ </t>
    </rPh>
    <phoneticPr fontId="2"/>
  </si>
  <si>
    <t>元気出せよ</t>
    <rPh sb="0" eb="2">
      <t xml:space="preserve">ゲンキ </t>
    </rPh>
    <rPh sb="2" eb="3">
      <t xml:space="preserve">ダセヨ </t>
    </rPh>
    <phoneticPr fontId="2"/>
  </si>
  <si>
    <t>イカ 2貫</t>
    <phoneticPr fontId="2"/>
  </si>
  <si>
    <t>あんあローカル番組誰がみんねん笑</t>
    <rPh sb="7" eb="9">
      <t xml:space="preserve">バングミ </t>
    </rPh>
    <rPh sb="9" eb="10">
      <t xml:space="preserve">ダレガ </t>
    </rPh>
    <rPh sb="15" eb="16">
      <t xml:space="preserve">ワライ </t>
    </rPh>
    <phoneticPr fontId="2"/>
  </si>
  <si>
    <t>俺らの初めてレビュラーだからな</t>
    <rPh sb="0" eb="1">
      <t xml:space="preserve">オレラノ </t>
    </rPh>
    <rPh sb="3" eb="4">
      <t xml:space="preserve">ハジメテ </t>
    </rPh>
    <phoneticPr fontId="2"/>
  </si>
  <si>
    <t>今でもゆるくやってるなぁ</t>
    <rPh sb="0" eb="1">
      <t xml:space="preserve">イマデモ </t>
    </rPh>
    <phoneticPr fontId="2"/>
  </si>
  <si>
    <t>極悪人の顔だけど好きです！！</t>
    <rPh sb="8" eb="9">
      <t xml:space="preserve">スキデス </t>
    </rPh>
    <phoneticPr fontId="2"/>
  </si>
  <si>
    <t>いつか北木島にも遊びに行きます！！</t>
    <rPh sb="3" eb="6">
      <t xml:space="preserve">キタギシマニ </t>
    </rPh>
    <rPh sb="8" eb="9">
      <t xml:space="preserve">アソビニ </t>
    </rPh>
    <rPh sb="11" eb="12">
      <t xml:space="preserve">イキマス </t>
    </rPh>
    <phoneticPr fontId="2"/>
  </si>
  <si>
    <t>元気でね！！</t>
    <rPh sb="0" eb="2">
      <t xml:space="preserve">ゲンキデスネ </t>
    </rPh>
    <phoneticPr fontId="2"/>
  </si>
  <si>
    <t xml:space="preserve">      $(".first-choice1").on("click",function(){
            if(w === 1){
                   let soshina_q = Math.ceil(Math.random()*3);
                  $(".answer1").html("本物の山本大悟さんですか？？");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$(".question2").html("なんでフルネームやねん笑")
                              $(".question2").css("background-color", "#DDDDDD");
                        }else if(soshina_q === 2){
                              $(".question2").html("誰がフルで覚えてんねん笑")
                              $(".question2").css("background-color", "#DDDDDD");
                        }else {
                              $(".question2").html("ファンだね〜笑")
                              $(".question2").css("background-color", "#DDDDDD");
                        }
                        $(".second-choice1").html('&lt;button class="test" style="width: 250px;"&gt;わー！ツッコミ嬉しい！&lt;/button&gt;');
                        $(".second-choice2").html('&lt;button class="test" style="width: 250px;"&gt;ちゃんと、確認したくて、フルネームで確認しました笑&lt;/button&gt;');
                        $(".second-choice3").html('&lt;button class="test" style="width: 250px;"&gt;北木島の山本大悟ですか？&lt;/button&gt;');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$(".answer2").html("わー！ツッコミ嬉しい！");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$(".question3").html("きもいのお笑笑")
                        $(".question3").css("background-color", "#DDDDDD");
                  }else if(soshina_q2 === 2){
                        $(".question3").html("一般人すぎる！！")
                        $(".question3").css("background-color", "#DDDDDD");
                  }else {
                        $(".question3").html("何がそんな嬉しいん笑")
                        $(".question3").css("background-color", "#DDDDDD");
                  }
                  $(".third-choice1").html('&lt;button class="test" style="width: 250px;"&gt;俺も飲み行きたい！&lt;/button&gt;');
                  $(".third-choice2").html('&lt;button class="test" style="width: 250px;"&gt;これからもファンとして応援し続けます！！&lt;/button&gt;');
                  $(".third-choice3").html('&lt;button class="test" style="width: 250px;"&gt;酒とタバコやめなよ！！&lt;/button&gt;');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$(".answer3").html("俺も飲み行きたい！");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$(".answer3").html("これからもファンとして応援し続けます！！");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$(".question4").html("おう！！よろしくな！")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$(".question4").html("そう言っていなくなったやつばかり")
                        $(".question4").css("background-color", "#DDDDDD");
                        $(".woman").html('&lt;img src="./img/soshina/lose.jpeg" alt="success"&gt;');
                  }else {
                        $(".question4").html("かかってこい")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$(".answer3").html("酒とタバコやめなよ！！");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$(".question4").html("絶対ワシはやめん！！")
                        $(".question4").css("background-color", "#DDDDDD");
                        $(".woman").html('&lt;img src="./img/soshina/lose.jpeg" alt="success"&gt;');
                  }else {
                        $(".question4").html("死ねっちゅうんか！！")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$(".answer2").html("ちゃんと、確認したくて、フルネームで確認しました笑");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$(".question3").html("確認せんでも分かるやろ笑")
                        $(".question3").css("background-color", "#DDDDDD");
                  }else if(soshina_q2 === 2){
                        $(".question3").html("どう？本物のだろ？")
                        $(".question3").css("background-color", "#DDDDDD");
                  }else {
                        $(".question3").html("偽物やったらどうすんねん笑")
                        $(".question3").css("background-color", "#DDDDDD");
                  }
                  $(".third-choice1").html('&lt;button class="test" style="width: 250px;"&gt;極悪人の顔してるんですぐ覚えました！笑&lt;/button&gt;');
                  $(".third-choice2").html('&lt;button class="test" style="width: 250px;"&gt;本物か怪しいけど、一回会ってみたい&lt;/button&gt;');
                  $(".third-choice3").html('&lt;button class="test" style="width: 250px;"&gt;飲み行きませんか？？&lt;/button&gt;');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$(".answer3").html("極悪人の顔してるんですぐ覚えました！笑");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$(".question4").html("ワシのどこが極悪やねん！？")
                        $(".question4").css("background-color", "#DDDDDD");
                        $(".woman").html('&lt;img src="./img/soshina/success.jpeg" alt="success"&gt;');
                  }else if(soshina_q3 === 2){
                        $(".question4").html("やっちゃろうってか！？")
                        $(".question4").css("background-color", "#DDDDDD");
                        $(".woman").html('&lt;img src="./img/soshina/lose.jpeg" alt="success"&gt;');
                  }else {
                        $(".question4").html("かかってこいや！？")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$(".answer3").html("本物か怪しいけど、一回会ってみたい");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$(".answer3").html("飲み行きませんか？？");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$(".answer2").html("北木島の山本大悟ですか？");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$(".question3").html("ワシの島のことは言うな！")
                        $(".question3").css("background-color", "#DDDDDD");
                  }else if(soshina_q2 === 2){
                        $(".question3").html("ワシの島をバカにするな！")
                        $(".question3").css("background-color", "#DDDDDD");
                  }else {
                        $(".question3").html("北木島からの有名人、ワシだけやぞ！")
                        $(".question3").css("background-color", "#DDDDDD");
                  }
                  $(".third-choice1").html('&lt;button class="test" style="width: 250px;"&gt;いつか遊びに行きます！！</t>
  </si>
  <si>
    <t>&lt;/button&gt;');
                  $(".third-choice2").html('&lt;button class="test" style="width: 250px;"&gt;お父様、お母様によろしくお伝えください！&lt;/button&gt;');
                  $(".third-choice3").html('&lt;button class="test" style="width: 250px;"&gt;元気でね！！&lt;/button&gt;');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$(".answer3").html("いつか遊びに行きます！！");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$(".question4").html("絶対くんな！")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$(".question4").html("そっとしてやれい")
                        $(".question4").css("background-color", "#DDDDDD");
                        $(".woman").html('&lt;img src="./img/soshina/lose.jpeg" alt="success"&gt;');
                  }else {
                        $(".question4").html("そんなやつばっかだな")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$(".answer3").html("お父様、お母様によろしくお伝えください！");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$(".question4").html("誰の親に言うとんねん！！")
                        $(".question4").css("background-color", "#DDDDDD");
                        $(".woman").html('&lt;img src="./img/soshina/lose.jpeg" alt="success"&gt;');
                  }else {
                        $(".question4").html("ありがとうな！伝えておくわ！！")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$(".answer3").html("元気でね！！");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$(".question4").html("おう！元気でな！！")
                        $(".question4").css("background-color", "#DDDDDD");
                        $(".woman").html('&lt;img src="./img/soshina/lose.jpeg" alt="success"&gt;');
                  }else {
                        $(".question4").html("また連絡してこいよ！！")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$(".answer1").html("嬉しい！！マッチあざっす！");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$(".question2").html("今、解除しようか迷いどころ")
                        $(".question2").css("background-color", "#DDDDDD");
                  }else if(soshina_q === 2){
                        $(".question2").html("誰だっけお前？")
                        $(".question2").css("background-color", "#DDDDDD");
                  }else {
                        $(".question2").html("ワシ、女にしか興味ないんだわ")
                        $(".question2").css("background-color", "#DDDDDD");
                  }
                  $(".second-choice1").html('&lt;button class="test" style="width: 250px;"&gt;なんでそんなこと言うん。。&lt;/button&gt;');
                  $(".second-choice2").html('&lt;button class="test" style="width: 250px;"&gt;もちろん俺もです！！&lt;/button&gt;');
                  $(".second-choice3").html('&lt;button class="test" style="width: 250px;"&gt;悲しいです、そんなこと言わないで&lt;/button&gt;');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$(".answer2").html("なんでそんなこと言うん。。");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$(".question3").html("まあ男にしか興味ないから")
                        $(".question3").css("background-color", "#DDDDDD");
                  }else if(soshina_q2 === 2){
                        $(".question3").html("また連絡してこいよ")
                        $(".question3").css("background-color", "#DDDDDD");
                  }else {
                        $(".question3").html("元気でな、間違えてイイねしちまった")
                        $(".question3").css("background-color", "#DDDDDD");
                  }
                  $(".third-choice1").html('&lt;button class="test" style="width: 250px;"&gt;悲しいです、そんなこと言わないで&lt;/button&gt;');
                  $(".third-choice2").html('&lt;button class="test" style="width: 250px;"&gt;また連絡しますね！&lt;/button&gt;');
                  $(".third-choice3").html('&lt;button class="test" style="width: 250px;"&gt;今度ご飯行きましょうよ！！&lt;/button&gt;');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$(".answer3").html("悲しいです、そんなこと言わないで");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$(".question4").html("嘘だぞ、いつでも相談乗ってやるよ")
                        $(".question4").css("background-color", "#DDDDDD");
                        $(".woman").html('&lt;img src="./img/soshina/lose.jpeg" alt="success"&gt;');
                  }else if(soshina_q3 === 2){
                        $(".question4").html("元気出せよ")
                        $(".question4").css("background-color", "#DDDDDD");
                        $(".woman").html('&lt;img src="./img/soshina/lose.jpeg" alt="success"&gt;');
                  }else {
                        $(".question4").html("イカ 2貫")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$(".answer3").html("また連絡しますね！");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$(".question4").html("いつでも連絡してこい！")
                        $(".question4").css("background-color", "#DDDDDD");
                        $(".woman").html('&lt;img src="./img/soshina/lose.jpeg" alt="success"&gt;');
                  }else {
                        $(".question4").html("飲みに行ってやってもいいぜ！")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$(".answer3").html("今度ご飯行きましょうよ！！");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$(".answer2").html("もちろん俺もです！！");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$(".question3").html("んだと！？！？！")
                        $(".question3").css("background-color", "#DDDDDD");
                  }else if(soshina_q2 === 2){
                        $(".question3").html("んだと！？！？！")
                        $(".question3").css("background-color", "#DDDDDD");
                  }else {
                        $(".question3").html("んだと！？！？！")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$(".answer3").html("もう連絡しません！！");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$(".question4").html("まあ男にしか興味ないから")
                        $(".question4").css("background-color", "#DDDDDD");
                        $(".woman").html('&lt;img src="./img/soshina/lose.jpeg" alt="success"&gt;');
                  }else if(soshina_q3 === 2){
                        $(".question4").html("また連絡してこいよ")
                        $(".question4").css("background-color", "#DDDDDD");
                        $(".woman").html('&lt;img src="./img/soshina/lose.jpeg" alt="success"&gt;');
                  }else {
                        $(".question4").html("元気でな、間違えてイイねしちまった")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$(".answer3").html("また連絡して良いですか？");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$(".question4").html("1まあ男にしか興味ないから</t>
  </si>
  <si>
    <t>")
                        $(".question4").css("background-color", "#DDDDDD");
                        $(".woman").html('&lt;img src="./img/soshina/lose.jpeg" alt="success"&gt;');
                  }else if(soshina_q3 === 2){
                        $(".question4").html("また連絡してこいよ")
                        $(".question4").css("background-color", "#DDDDDD");
                        $(".woman").html('&lt;img src="./img/soshina/lose.jpeg" alt="success"&gt;');
                  }else {
                        $(".question4").html("元気でな、間違えてイイねしちまった")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$(".answer3").html("飲み行きましょうや！！");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$(".question4").html("まあ男にしか興味ないから無理やね")
                        $(".question4").css("background-color", "#DDDDDD");
                        $(".woman").html('&lt;img src="./img/soshina/lose.jpeg" alt="success"&gt;');
                  }else if(soshina_q3 === 2){
                        $(".question4").html("また連絡してこいよ")
                        $(".question4").css("background-color", "#DDDDDD");
                        $(".woman").html('&lt;img src="./img/soshina/lose.jpeg" alt="success"&gt;');
                  }else {
                        $(".question4").html("元気でな、間違えてイイねしちまった")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$(".answer2").html("悲しいです、そんなこと言わないで");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$(".question3").html("まあ男にしか興味ないから")
                        $(".question3").css("background-color", "#DDDDDD");
                  }else if(soshina_q2 === 2){
                        $(".question3").html("また連絡してこいよ")
                        $(".question3").css("background-color", "#DDDDDD");
                  }else {
                        $(".question3").html("元気でな、間違えてイイねしちまった")
                        $(".question3").css("background-color", "#DDDDDD");
                  }
                  $(".third-choice1").html('&lt;button class="test" style="width: 250px;"&gt;いつか遊びに行きます！！&lt;/button&gt;');
                  $(".third-choice2").html('&lt;button class="test" style="width: 250px;"&gt;お父様、お母様によろしくお伝えください！&lt;/button&gt;');
                  $(".third-choice3").html('&lt;button class="test" style="width: 250px;"&gt;元気でね！！&lt;/button&gt;');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$(".answer3").html("いつか遊びに行きます！！");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$(".question4").html("絶対くんな！")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$(".question4").html("そっとしてやれい")
                        $(".question4").css("background-color", "#DDDDDD");
                        $(".woman").html('&lt;img src="./img/soshina/lose.jpeg" alt="success"&gt;');
                  }else {
                        $(".question4").html("そんなやつばっかだな")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$(".answer3").html("お父様、お母様によろしくお伝えください！");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$(".question4").html("誰の親に言うとんねん！！")
                        $(".question4").css("background-color", "#DDDDDD");
                        $(".woman").html('&lt;img src="./img/soshina/lose.jpeg" alt="success"&gt;');
                  }else {
                        $(".question4").html("ありがとうな！伝えておくわ！！")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$(".answer3").html("元気でね！！");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$(".question4").html("おう！元気でな！！")
                        $(".question4").css("background-color", "#DDDDDD");
                        $(".woman").html('&lt;img src="./img/soshina/lose.jpeg" alt="success"&gt;');
                  }else {
                        $(".question4").html("また連絡してこいよ！！")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$(".answer1").html("いつも、いろはに千鳥見てます！");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$(".question2").html("ローカルすぎる笑")
                        $(".question2").css("background-color", "#DDDDDD");
                  }else if(soshina_q === 2){
                        $(".question2").html("普通、鬼連チャンだろ笑笑")
                        $(".question2").css("background-color", "#DDDDDD");
                  }else {
                        $(".question2").html("普通、千鳥のクセスゴだろ笑笑")
                        $(".question2").css("background-color", "#DDDDDD");
                  }
                  $(".second-choice1").html('&lt;button class="test" style="width: 250px;"&gt;あのローカルさがマジで面白い笑&lt;/button&gt;');
                  $(".second-choice2").html('&lt;button class="test" style="width: 250px;"&gt;のんびりしててちょうどいい&lt;/button&gt;');
                  $(".second-choice3").html('&lt;button class="test" style="width: 250px;"&gt;他の番組知らないわ&lt;/button&gt;');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$(".answer2").html("あのローカルさがマジで面白い笑");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$(".question3").html("あんあローカル番組誰がみんねん笑")
                        $(".question3").css("background-color", "#DDDDDD");
                  }else if(soshina_q2 === 2){
                        $(".question3").html("俺らの初めてレビュラーだからな")
                        $(".question3").css("background-color", "#DDDDDD");
                  }else {
                        $(".question3").html("今でもゆるくやってるなぁ")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$(".answer3").html("俺も飲み行きたい！");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$(".answer3").html("これからもファンとして応援し続けます！！");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$(".question4").html("おう！！よろしくな！")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$(".question4").html("そう言っていなくなったやつばかり")
                        $(".question4").css("background-color", "#DDDDDD");
                        $(".woman").html('&lt;img src="./img/soshina/lose.jpeg" alt="success"&gt;');
                  }else {
                        $(".question4").html("かかってこい")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$(".answer3").html("酒とタバコやめなよ！！");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$(".question4").html("絶対ワシはやめん！！")
                        $(".question4").css("background-color", "#DDDDDD");
                        $(".woman").html('&lt;img src="./img/soshina/lose.jpeg" alt="success"&gt;');
                  }else {
                        $(".question4").html("死ねっちゅうんか！！")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$(".answer2").html("のんびりしててちょうどいい");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</t>
  </si>
  <si>
    <t>")
                        $(".question3").css("background-color", "#DDDDDD");
                  }else if(soshina_q2 === 2){
                        $(".question3").html("俺らの初めてレビュラーだからな")
                        $(".question4").css("background-color", "#DDDDDD");
                  }else {
                        $(".question3").html("今でもゆるくやってるなぁ")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250px;"&gt;本物か怪しいけど、一回会ってみたい&lt;/button&gt;');
                  $(".third-choice3").html('&lt;button class="test" style="width: 250px;"&gt;飲み行きませんか？？&lt;/button&gt;');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$(".answer3").html("極悪人の顔だけど好きです！！");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$(".question4").html("ワシのどこが極悪やねん！？")
                        $(".question4").css("background-color", "#DDDDDD");
                        $(".woman").html('&lt;img src="./img/soshina/lose.jpeg" alt="success"&gt;');
                  }else if(soshina_q3 === 2){
                        $(".question4").html("やっちゃろうってか！？")
                        $(".question4").css("background-color", "#DDDDDD");
                        $(".woman").html('&lt;img src="./img/soshina/lose.jpeg" alt="success"&gt;');
                  }else {
                        $(".question4").html("かかってこいや！？")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$(".answer3").html("本物か怪しいけど、一回会ってみたい");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$(".answer3").html("飲み行きませんか？？");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$(".answer2").html("他の番組知らないわ");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$(".question3").html("あんあローカル番組誰がみんねん笑")
                        $(".question3").css("background-color", "#DDDDDD");
                  }else if(soshina_q2 === 2){
                        $(".question3").html("俺らの初めてレビュラーだからな")
                        $(".question3").css("background-color", "#DDDDDD");
                  }else {
                        $(".question3").html("今でもゆるくやってるなぁ")
                        $(".question3").css("background-color", "#DDDDDD");
                  }
                  $(".third-choice1").html('&lt;button class="test" style="width: 250px;"&gt;いつか北木島にも遊びに行きます！！&lt;/button&gt;');
                  $(".third-choice2").html('&lt;button class="test" style="width: 250px;"&gt;お父様、お母様によろしくお伝えください！&lt;/button&gt;');
                  $(".third-choice3").html('&lt;button class="test" style="width: 250px;"&gt;元気でね！！&lt;/button&gt;');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$(".answer3").html("いつか北木島にも遊びに行きます！！");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$(".question4").html("絶対くんな！")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$(".question4").html("そっとしてやれい")
                        $(".question4").css("background-color", "#DDDDDD");
                        $(".woman").html('&lt;img src="./img/soshina/lose.jpeg" alt="success"&gt;');
                  }else {
                        $(".question4").html("そんなやつばっかだな")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$(".answer3").html("お父様、お母様によろしくお伝えください！");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$(".question4").html("誰の親に言うとんねん！！")
                        $(".question4").css("background-color", "#DDDDDD");
                        $(".woman").html('&lt;img src="./img/soshina/lose.jpeg" alt="success"&gt;');
                  }else {
                        $(".question4").html("ありがとうな！伝えておくわ！！")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$(".answer3").html("元気でね！！");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$(".question4").html("おう！元気でな！！")
                        $(".question4").css("background-color", "#DDDDDD");
                        $(".woman").html('&lt;img src="./img/soshina/lose.jpeg" alt="success"&gt;');
                  }else {
                        $(".question4").html("また連絡してこいよ！！")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t>
  </si>
  <si>
    <t>うわ〜！！！本物のノブだ！！</t>
    <rPh sb="6" eb="8">
      <t xml:space="preserve">ホンモノノ </t>
    </rPh>
    <phoneticPr fontId="2"/>
  </si>
  <si>
    <t>本物のノブさんですか？</t>
    <rPh sb="0" eb="2">
      <t xml:space="preserve">ホンモノ </t>
    </rPh>
    <phoneticPr fontId="2"/>
  </si>
  <si>
    <t>お会いできて光栄です！！</t>
    <rPh sb="6" eb="8">
      <t xml:space="preserve">コウエイデス </t>
    </rPh>
    <phoneticPr fontId="2"/>
  </si>
  <si>
    <t>あの芸能人のノブですよ〜！！</t>
    <rPh sb="2" eb="5">
      <t xml:space="preserve">ゲイノウジンオ </t>
    </rPh>
    <phoneticPr fontId="2"/>
  </si>
  <si>
    <t>ははは、本物ですよ〜！！</t>
    <rPh sb="4" eb="6">
      <t xml:space="preserve">ホンモノ </t>
    </rPh>
    <phoneticPr fontId="2"/>
  </si>
  <si>
    <t>嬉しいだろ？？芸能人だぞ？</t>
    <rPh sb="0" eb="1">
      <t xml:space="preserve">ウレシイダロ </t>
    </rPh>
    <rPh sb="7" eb="10">
      <t xml:space="preserve">ゲイノウジｎ </t>
    </rPh>
    <phoneticPr fontId="2"/>
  </si>
  <si>
    <t>調子乗んな笑</t>
    <rPh sb="0" eb="2">
      <t xml:space="preserve">チョウシ </t>
    </rPh>
    <rPh sb="2" eb="3">
      <t xml:space="preserve">ノンナ </t>
    </rPh>
    <rPh sb="5" eb="6">
      <t xml:space="preserve">ワライ </t>
    </rPh>
    <phoneticPr fontId="2"/>
  </si>
  <si>
    <t>お前のことなんか知らん！</t>
    <rPh sb="8" eb="9">
      <t xml:space="preserve">シラン </t>
    </rPh>
    <phoneticPr fontId="2"/>
  </si>
  <si>
    <t>好きだわそのくだり笑</t>
    <rPh sb="0" eb="1">
      <t xml:space="preserve">スキダワ </t>
    </rPh>
    <rPh sb="9" eb="10">
      <t xml:space="preserve">ワライ </t>
    </rPh>
    <phoneticPr fontId="2"/>
  </si>
  <si>
    <t>信じません！笑</t>
    <rPh sb="0" eb="1">
      <t xml:space="preserve">シンジマセン </t>
    </rPh>
    <rPh sb="6" eb="7">
      <t xml:space="preserve">ワライ </t>
    </rPh>
    <phoneticPr fontId="2"/>
  </si>
  <si>
    <t>嫌いだわ〜笑</t>
    <rPh sb="0" eb="1">
      <t xml:space="preserve">キライダワ </t>
    </rPh>
    <rPh sb="5" eb="6">
      <t xml:space="preserve">ワライ </t>
    </rPh>
    <phoneticPr fontId="2"/>
  </si>
  <si>
    <t>面白い面白い</t>
    <rPh sb="0" eb="2">
      <t xml:space="preserve">オモシロイ </t>
    </rPh>
    <rPh sb="3" eb="5">
      <t xml:space="preserve">オモシロイ </t>
    </rPh>
    <phoneticPr fontId="2"/>
  </si>
  <si>
    <t>うっせぇ！！</t>
    <phoneticPr fontId="2"/>
  </si>
  <si>
    <t>お前、フォロワー何人？</t>
    <rPh sb="8" eb="10">
      <t xml:space="preserve">ナンイン </t>
    </rPh>
    <phoneticPr fontId="2"/>
  </si>
  <si>
    <t>フォロワーの数で勝負しようぜ</t>
    <rPh sb="6" eb="7">
      <t xml:space="preserve">カズデ </t>
    </rPh>
    <rPh sb="8" eb="10">
      <t xml:space="preserve">ショウブ </t>
    </rPh>
    <phoneticPr fontId="2"/>
  </si>
  <si>
    <t>俺もお前のこと知らん！</t>
    <rPh sb="0" eb="1">
      <t xml:space="preserve">オレモ </t>
    </rPh>
    <phoneticPr fontId="2"/>
  </si>
  <si>
    <t>お前はマジでどっか行け！！</t>
    <phoneticPr fontId="2"/>
  </si>
  <si>
    <t>嬉しいわぁ</t>
    <rPh sb="0" eb="1">
      <t xml:space="preserve">ウレシイワ </t>
    </rPh>
    <phoneticPr fontId="2"/>
  </si>
  <si>
    <t>いつまでも応援しろよ</t>
    <rPh sb="5" eb="7">
      <t xml:space="preserve">オウエン </t>
    </rPh>
    <phoneticPr fontId="2"/>
  </si>
  <si>
    <t>ロレックスの時計つけてるよ</t>
    <rPh sb="6" eb="8">
      <t xml:space="preserve">トケイ </t>
    </rPh>
    <phoneticPr fontId="2"/>
  </si>
  <si>
    <t>誰がそんなやつ好きなん笑</t>
    <rPh sb="0" eb="1">
      <t xml:space="preserve">ダレガ </t>
    </rPh>
    <rPh sb="7" eb="8">
      <t xml:space="preserve">スキナン </t>
    </rPh>
    <rPh sb="11" eb="12">
      <t xml:space="preserve">ワライ </t>
    </rPh>
    <phoneticPr fontId="2"/>
  </si>
  <si>
    <t>ちなみに、私はフォロワー１００人くらいです。。</t>
    <rPh sb="5" eb="6">
      <t xml:space="preserve">ワタシハ </t>
    </rPh>
    <phoneticPr fontId="2"/>
  </si>
  <si>
    <t>どうして好感度高いの？</t>
    <rPh sb="4" eb="7">
      <t xml:space="preserve">コウカンド </t>
    </rPh>
    <rPh sb="7" eb="8">
      <t xml:space="preserve">タカイノ </t>
    </rPh>
    <phoneticPr fontId="2"/>
  </si>
  <si>
    <t>飲みに行こうぜ〜おいノブ〜</t>
    <rPh sb="0" eb="1">
      <t xml:space="preserve">ノミニイコウ </t>
    </rPh>
    <phoneticPr fontId="2"/>
  </si>
  <si>
    <t>お前のこと誰が好きなん？</t>
    <rPh sb="5" eb="6">
      <t xml:space="preserve">ダレガ </t>
    </rPh>
    <rPh sb="7" eb="8">
      <t xml:space="preserve">スキナン </t>
    </rPh>
    <phoneticPr fontId="2"/>
  </si>
  <si>
    <t>お前もな！！</t>
    <rPh sb="0" eb="1">
      <t xml:space="preserve">オマエモナ </t>
    </rPh>
    <phoneticPr fontId="2"/>
  </si>
  <si>
    <t>ロレックスの時計ちょうだい！！</t>
    <rPh sb="6" eb="8">
      <t xml:space="preserve">トケイ </t>
    </rPh>
    <phoneticPr fontId="2"/>
  </si>
  <si>
    <t>これからも一生ついていきます！！</t>
    <rPh sb="5" eb="7">
      <t xml:space="preserve">イッショウ </t>
    </rPh>
    <phoneticPr fontId="2"/>
  </si>
  <si>
    <t>お前もな！！</t>
    <phoneticPr fontId="2"/>
  </si>
  <si>
    <t>俺はお前のことちょっと好きだよ！！</t>
    <rPh sb="0" eb="1">
      <t xml:space="preserve">オレハ </t>
    </rPh>
    <phoneticPr fontId="2"/>
  </si>
  <si>
    <t>すくなwwww　一生連絡してくんな！！</t>
    <rPh sb="8" eb="10">
      <t xml:space="preserve">イッショウ </t>
    </rPh>
    <rPh sb="10" eb="12">
      <t xml:space="preserve">レンラク </t>
    </rPh>
    <phoneticPr fontId="2"/>
  </si>
  <si>
    <t>また来世で会おうな</t>
    <rPh sb="2" eb="4">
      <t xml:space="preserve">ライセ </t>
    </rPh>
    <rPh sb="5" eb="6">
      <t xml:space="preserve">アオウナ </t>
    </rPh>
    <phoneticPr fontId="2"/>
  </si>
  <si>
    <t>スター性があるからな。また会おう</t>
    <rPh sb="13" eb="14">
      <t xml:space="preserve">アオウ </t>
    </rPh>
    <phoneticPr fontId="2"/>
  </si>
  <si>
    <t>俺が俺だから？</t>
    <rPh sb="2" eb="3">
      <t xml:space="preserve">オレダカラ </t>
    </rPh>
    <phoneticPr fontId="2"/>
  </si>
  <si>
    <t>芸能人だからかな</t>
    <rPh sb="0" eb="3">
      <t xml:space="preserve">ゲイノウジｎ </t>
    </rPh>
    <phoneticPr fontId="2"/>
  </si>
  <si>
    <t>絶対無理！！</t>
    <rPh sb="0" eb="2">
      <t xml:space="preserve">ゼッタイ </t>
    </rPh>
    <rPh sb="2" eb="4">
      <t xml:space="preserve">ムリ </t>
    </rPh>
    <phoneticPr fontId="2"/>
  </si>
  <si>
    <t>いいよ！！女連れてきてね！！</t>
    <rPh sb="5" eb="6">
      <t xml:space="preserve">オンア </t>
    </rPh>
    <rPh sb="6" eb="7">
      <t xml:space="preserve">ツレテキテネ </t>
    </rPh>
    <phoneticPr fontId="2"/>
  </si>
  <si>
    <t>いつでも行こう〜！！</t>
    <rPh sb="4" eb="5">
      <t xml:space="preserve">イコウ </t>
    </rPh>
    <phoneticPr fontId="2"/>
  </si>
  <si>
    <t>だまれ！！！ぼけ！！</t>
    <phoneticPr fontId="2"/>
  </si>
  <si>
    <t>かかってこい！！</t>
    <phoneticPr fontId="2"/>
  </si>
  <si>
    <t>いつもYouTube見てます！</t>
    <phoneticPr fontId="2"/>
  </si>
  <si>
    <t>結婚おめでとうございます！</t>
    <phoneticPr fontId="2"/>
  </si>
  <si>
    <t>ありがとう！応援よろしくね！</t>
    <phoneticPr fontId="2"/>
  </si>
  <si>
    <t>まじでせいやさんのファンです！！！</t>
    <phoneticPr fontId="2"/>
  </si>
  <si>
    <t>もちろん個人チャンネルも応援してます！</t>
    <phoneticPr fontId="2"/>
  </si>
  <si>
    <t>イニミニ！？ありがとう！！</t>
    <phoneticPr fontId="2"/>
  </si>
  <si>
    <t>ちゃんとファンやん！</t>
    <phoneticPr fontId="2"/>
  </si>
  <si>
    <t>監査の企画面白い！</t>
    <phoneticPr fontId="2"/>
  </si>
  <si>
    <t>18時に上がるからな！</t>
    <phoneticPr fontId="2"/>
  </si>
  <si>
    <t>毎日アップロードってえぐいよな、、</t>
    <phoneticPr fontId="2"/>
  </si>
  <si>
    <t>まじで！？嬉しいわぁ、、、</t>
    <phoneticPr fontId="2"/>
  </si>
  <si>
    <t>ただの飯だけだけどな！！</t>
    <phoneticPr fontId="2"/>
  </si>
  <si>
    <t>俺は厳しく見ていくぜ！</t>
    <phoneticPr fontId="2"/>
  </si>
  <si>
    <t>見てるだけで楽しいですよ！</t>
    <phoneticPr fontId="2"/>
  </si>
  <si>
    <t>いつも同じご飯食べちゃいます！</t>
    <phoneticPr fontId="2"/>
  </si>
  <si>
    <t>うまいんかいが、聞きたくて笑</t>
    <phoneticPr fontId="2"/>
  </si>
  <si>
    <t>はい！ちゃんと酒袋です！！</t>
    <phoneticPr fontId="2"/>
  </si>
  <si>
    <t>粗品の個人チャンネルも登録してる！</t>
    <phoneticPr fontId="2"/>
  </si>
  <si>
    <t>ちゃんと酒袋やん</t>
    <phoneticPr fontId="2"/>
  </si>
  <si>
    <t>もちろんじゃないですか！笑</t>
    <phoneticPr fontId="2"/>
  </si>
  <si>
    <t>うまいんかーーーーい！</t>
    <phoneticPr fontId="2"/>
  </si>
  <si>
    <t>いつも厳しく監査してます！</t>
    <phoneticPr fontId="2"/>
  </si>
  <si>
    <t>監査が見てるだけで楽しいですよ！</t>
    <rPh sb="0" eb="2">
      <t xml:space="preserve">カンサ </t>
    </rPh>
    <phoneticPr fontId="2"/>
  </si>
  <si>
    <t>緩んでないか今後も監査してくわ！</t>
    <phoneticPr fontId="2"/>
  </si>
  <si>
    <t>酒飲みすぎ注意！</t>
    <rPh sb="0" eb="1">
      <t xml:space="preserve">サケノ </t>
    </rPh>
    <rPh sb="1" eb="2">
      <t xml:space="preserve">ノミスギ </t>
    </rPh>
    <phoneticPr fontId="2"/>
  </si>
  <si>
    <t>イベントも参加してね！！</t>
    <rPh sb="5" eb="7">
      <t xml:space="preserve">サンカ </t>
    </rPh>
    <phoneticPr fontId="2"/>
  </si>
  <si>
    <t>また連絡してね！！</t>
    <rPh sb="2" eb="4">
      <t xml:space="preserve">レンラク </t>
    </rPh>
    <phoneticPr fontId="2"/>
  </si>
  <si>
    <t>コンビどっちも応援してくれてありがとうね！！</t>
    <rPh sb="7" eb="9">
      <t xml:space="preserve">オウエン </t>
    </rPh>
    <phoneticPr fontId="2"/>
  </si>
  <si>
    <t>粗品よりも俺を見ろ！！</t>
    <rPh sb="0" eb="2">
      <t xml:space="preserve">ソシナ </t>
    </rPh>
    <rPh sb="5" eb="6">
      <t xml:space="preserve">オレヲ </t>
    </rPh>
    <rPh sb="7" eb="8">
      <t xml:space="preserve">ミロ </t>
    </rPh>
    <phoneticPr fontId="2"/>
  </si>
  <si>
    <t>今度、ご飯連れてってやるから粗品は切れ！！</t>
    <rPh sb="0" eb="2">
      <t xml:space="preserve">コンド </t>
    </rPh>
    <rPh sb="5" eb="6">
      <t xml:space="preserve">ツレテッテ </t>
    </rPh>
    <rPh sb="14" eb="16">
      <t xml:space="preserve">ソシナ </t>
    </rPh>
    <rPh sb="17" eb="18">
      <t xml:space="preserve">キレ </t>
    </rPh>
    <phoneticPr fontId="2"/>
  </si>
  <si>
    <t>これからも応援してくれよな！！</t>
    <rPh sb="5" eb="7">
      <t xml:space="preserve">オウエｎ </t>
    </rPh>
    <phoneticPr fontId="2"/>
  </si>
  <si>
    <t>嬉しい！！みんなで飲み行くぞ〜！！</t>
    <rPh sb="0" eb="1">
      <t xml:space="preserve">ウレシイ </t>
    </rPh>
    <rPh sb="9" eb="10">
      <t xml:space="preserve">ノミイクゾ </t>
    </rPh>
    <phoneticPr fontId="2"/>
  </si>
  <si>
    <t>いつでも連絡してこいよ！！</t>
    <rPh sb="4" eb="6">
      <t xml:space="preserve">レンラク </t>
    </rPh>
    <phoneticPr fontId="2"/>
  </si>
  <si>
    <t>飲み連れってください！！</t>
    <rPh sb="0" eb="1">
      <t xml:space="preserve">ノミツレッテクダサイ </t>
    </rPh>
    <phoneticPr fontId="2"/>
  </si>
  <si>
    <t>これからも面白い投稿を期待している！！！</t>
    <rPh sb="8" eb="10">
      <t xml:space="preserve">トウコウ </t>
    </rPh>
    <rPh sb="11" eb="13">
      <t xml:space="preserve">キタイ </t>
    </rPh>
    <phoneticPr fontId="2"/>
  </si>
  <si>
    <t>きっと応援し続ける！！</t>
    <rPh sb="3" eb="5">
      <t xml:space="preserve">オウエｎ </t>
    </rPh>
    <phoneticPr fontId="2"/>
  </si>
  <si>
    <t>きっと！？！？</t>
    <phoneticPr fontId="2"/>
  </si>
  <si>
    <t>確定情報にしてくれ！！</t>
    <rPh sb="0" eb="2">
      <t xml:space="preserve">カクテイ </t>
    </rPh>
    <rPh sb="2" eb="4">
      <t xml:space="preserve">ジョウホウニ </t>
    </rPh>
    <phoneticPr fontId="2"/>
  </si>
  <si>
    <t>ありがとうー！よく知ってるね！</t>
    <phoneticPr fontId="2"/>
  </si>
  <si>
    <t>暖かく見守ってくださいな！</t>
    <phoneticPr fontId="2"/>
  </si>
  <si>
    <t>やっと結婚できたわ！</t>
    <phoneticPr fontId="2"/>
  </si>
  <si>
    <t>お子さんもできるんですよね！</t>
    <phoneticPr fontId="2"/>
  </si>
  <si>
    <t>粗品みたいになるなよ</t>
    <phoneticPr fontId="2"/>
  </si>
  <si>
    <t>まさか結婚できるとは、、</t>
    <phoneticPr fontId="2"/>
  </si>
  <si>
    <t>そうそう！ちゃんと産まれるといいよなあ</t>
    <phoneticPr fontId="2"/>
  </si>
  <si>
    <t>元気に産まれるといいなあ</t>
    <phoneticPr fontId="2"/>
  </si>
  <si>
    <t>暖かく見守ってね〜</t>
    <phoneticPr fontId="2"/>
  </si>
  <si>
    <t>離婚せんわ！</t>
    <phoneticPr fontId="2"/>
  </si>
  <si>
    <t>相方バカにするなよボケ！</t>
    <phoneticPr fontId="2"/>
  </si>
  <si>
    <t>あのちゃんと仲良いから平気よあいつは</t>
    <phoneticPr fontId="2"/>
  </si>
  <si>
    <t>こればっかしはボケなしですね</t>
    <phoneticPr fontId="2"/>
  </si>
  <si>
    <t>願ってます！！</t>
    <phoneticPr fontId="2"/>
  </si>
  <si>
    <t>どんな子に育つか楽しみ！</t>
    <phoneticPr fontId="2"/>
  </si>
  <si>
    <t>きっと2人とも幸せになりますよね！！</t>
    <rPh sb="7" eb="8">
      <t xml:space="preserve">シアワセニ </t>
    </rPh>
    <phoneticPr fontId="2"/>
  </si>
  <si>
    <t>粗品さん応援してます！！</t>
    <rPh sb="0" eb="2">
      <t xml:space="preserve">ソシナ </t>
    </rPh>
    <phoneticPr fontId="2"/>
  </si>
  <si>
    <t>やかましいわ！俺でもできるわー</t>
    <phoneticPr fontId="2"/>
  </si>
  <si>
    <t>お前俺の何知っとんねん！！</t>
    <phoneticPr fontId="2"/>
  </si>
  <si>
    <t>おめでたいすぎるっ！</t>
    <phoneticPr fontId="2"/>
  </si>
  <si>
    <t>粗品は、、、</t>
    <phoneticPr fontId="2"/>
  </si>
  <si>
    <t>相手一般人だもんね！</t>
    <phoneticPr fontId="2"/>
  </si>
  <si>
    <t>任せとけ</t>
    <rPh sb="0" eb="1">
      <t xml:space="preserve">マカセトケ </t>
    </rPh>
    <phoneticPr fontId="2"/>
  </si>
  <si>
    <t>YouTubeも見てな！！</t>
    <rPh sb="8" eb="9">
      <t xml:space="preserve">ミテナ </t>
    </rPh>
    <phoneticPr fontId="2"/>
  </si>
  <si>
    <t>本当か？？</t>
    <rPh sb="0" eb="2">
      <t xml:space="preserve">ホントウカ </t>
    </rPh>
    <phoneticPr fontId="2"/>
  </si>
  <si>
    <t>まじでファンで、YouTubeもいつも見てる！！</t>
    <phoneticPr fontId="2"/>
  </si>
  <si>
    <t>霜降り明星のあてみなげも見てる</t>
    <rPh sb="0" eb="2">
      <t>シモフリ</t>
    </rPh>
    <rPh sb="12" eb="13">
      <t xml:space="preserve">ミテル </t>
    </rPh>
    <phoneticPr fontId="2"/>
  </si>
  <si>
    <t>霜降りバラエティXも見てる！！</t>
    <rPh sb="0" eb="2">
      <t xml:space="preserve">シモフリバラエティ </t>
    </rPh>
    <phoneticPr fontId="2"/>
  </si>
  <si>
    <t>めっちゃファンやん笑</t>
    <rPh sb="9" eb="10">
      <t xml:space="preserve">ワラ </t>
    </rPh>
    <phoneticPr fontId="2"/>
  </si>
  <si>
    <t>Tverで？？</t>
    <phoneticPr fontId="2"/>
  </si>
  <si>
    <t>どうやって見てんの？？</t>
    <phoneticPr fontId="2"/>
  </si>
  <si>
    <t>最近どれがおもろっかった？</t>
    <rPh sb="0" eb="2">
      <t xml:space="preserve">サイキｎ </t>
    </rPh>
    <phoneticPr fontId="2"/>
  </si>
  <si>
    <t>粗品と俺どっちが面白い？</t>
    <rPh sb="0" eb="2">
      <t xml:space="preserve">ソシナ </t>
    </rPh>
    <rPh sb="3" eb="4">
      <t xml:space="preserve">オレ </t>
    </rPh>
    <rPh sb="8" eb="10">
      <t xml:space="preserve">オモシロイ </t>
    </rPh>
    <phoneticPr fontId="2"/>
  </si>
  <si>
    <t>応援ありがとうな！！ちゃんと登録してね！！</t>
    <rPh sb="0" eb="2">
      <t xml:space="preserve">オウエｎ </t>
    </rPh>
    <rPh sb="14" eb="16">
      <t xml:space="preserve">トウロク </t>
    </rPh>
    <phoneticPr fontId="2"/>
  </si>
  <si>
    <t>企画にもよるからなぁぁぁ</t>
    <rPh sb="0" eb="2">
      <t xml:space="preserve">キカクニ </t>
    </rPh>
    <phoneticPr fontId="2"/>
  </si>
  <si>
    <t>監査が面白かった！！</t>
    <rPh sb="0" eb="2">
      <t xml:space="preserve">カンサガ </t>
    </rPh>
    <rPh sb="3" eb="5">
      <t xml:space="preserve">オモシロカッタ </t>
    </rPh>
    <phoneticPr fontId="2"/>
  </si>
  <si>
    <t>粗品さんの方が好きです笑</t>
    <rPh sb="0" eb="2">
      <t xml:space="preserve">ソシナサンノ </t>
    </rPh>
    <rPh sb="5" eb="6">
      <t xml:space="preserve">ホウガ </t>
    </rPh>
    <rPh sb="7" eb="8">
      <t xml:space="preserve">スキデス </t>
    </rPh>
    <rPh sb="11" eb="12">
      <t xml:space="preserve">ワラウイ </t>
    </rPh>
    <phoneticPr fontId="2"/>
  </si>
  <si>
    <t>最高！！飲み連れてってやるよ！！</t>
    <rPh sb="0" eb="2">
      <t xml:space="preserve">サイコウ </t>
    </rPh>
    <rPh sb="4" eb="5">
      <t xml:space="preserve">ノミツレテッテヤル </t>
    </rPh>
    <phoneticPr fontId="2"/>
  </si>
  <si>
    <t>これからも厳しく監査していくわ！！</t>
    <rPh sb="5" eb="6">
      <t xml:space="preserve">キビシク </t>
    </rPh>
    <rPh sb="8" eb="10">
      <t xml:space="preserve">カンサ </t>
    </rPh>
    <phoneticPr fontId="2"/>
  </si>
  <si>
    <t>パッとせんなぁ、、、また連絡してや</t>
    <phoneticPr fontId="2"/>
  </si>
  <si>
    <t>Tverでいつも見てます！！</t>
    <rPh sb="8" eb="9">
      <t xml:space="preserve">ミテマス </t>
    </rPh>
    <phoneticPr fontId="2"/>
  </si>
  <si>
    <t>めっちゃファンなんで笑</t>
    <rPh sb="10" eb="11">
      <t xml:space="preserve">ワライ </t>
    </rPh>
    <phoneticPr fontId="2"/>
  </si>
  <si>
    <t>すごい面白い企画ですよね笑　Tverで見てます！</t>
    <rPh sb="3" eb="5">
      <t xml:space="preserve">オモシロイ </t>
    </rPh>
    <rPh sb="6" eb="8">
      <t xml:space="preserve">キカク </t>
    </rPh>
    <rPh sb="12" eb="13">
      <t xml:space="preserve">ワライ </t>
    </rPh>
    <rPh sb="19" eb="20">
      <t xml:space="preserve">ミテマス </t>
    </rPh>
    <phoneticPr fontId="2"/>
  </si>
  <si>
    <t>ローカルまで見てくれるやつはガチファン</t>
    <rPh sb="6" eb="7">
      <t xml:space="preserve">ミテクレルヤツハ </t>
    </rPh>
    <phoneticPr fontId="2"/>
  </si>
  <si>
    <t>酒好きなら飲み連れってやる！！</t>
    <rPh sb="0" eb="2">
      <t xml:space="preserve">サケズキ </t>
    </rPh>
    <rPh sb="5" eb="6">
      <t xml:space="preserve">ノミツレッテヤル </t>
    </rPh>
    <phoneticPr fontId="2"/>
  </si>
  <si>
    <t>ローカルも頑張り続けるわ</t>
    <rPh sb="5" eb="7">
      <t xml:space="preserve">ガンバリツヅケルワ </t>
    </rPh>
    <phoneticPr fontId="2"/>
  </si>
  <si>
    <t>Tverで見れるよな！俺も見てる！！</t>
    <rPh sb="5" eb="6">
      <t xml:space="preserve">ミレルヨネ </t>
    </rPh>
    <rPh sb="11" eb="12">
      <t xml:space="preserve">オレモ </t>
    </rPh>
    <rPh sb="13" eb="14">
      <t xml:space="preserve">ミテル </t>
    </rPh>
    <phoneticPr fontId="2"/>
  </si>
  <si>
    <t>テレビもYouTuvbeも頑張り続けるわ！！</t>
    <rPh sb="13" eb="15">
      <t xml:space="preserve">ガンバリ </t>
    </rPh>
    <rPh sb="16" eb="17">
      <t xml:space="preserve">ツヅケルワ </t>
    </rPh>
    <phoneticPr fontId="2"/>
  </si>
  <si>
    <t>これからもファンでいてな！！</t>
    <rPh sb="0" eb="1">
      <t>コレカラモ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</si>
</sst>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008D-D7AE-8A4C-AAE8-F2EAD53BC8D9}">
  <dimension ref="A1:OA191"/>
  <sheetViews>
    <sheetView tabSelected="1" topLeftCell="A38" zoomScale="50" zoomScaleNormal="92" workbookViewId="0">
      <pane xSplit="14" topLeftCell="O1" activePane="topRight" state="frozen"/>
      <selection pane="topRight" activeCell="K53" sqref="K53:N58"/>
    </sheetView>
  </sheetViews>
  <sheetFormatPr baseColWidth="10" defaultRowHeight="20"/>
  <cols>
    <col min="1" max="388" width="10.7109375" customWidth="1"/>
  </cols>
  <sheetData>
    <row r="1" spans="1:258">
      <c r="A1" s="6" t="s">
        <v>171</v>
      </c>
      <c r="B1" t="s">
        <v>66</v>
      </c>
      <c r="C1" s="2" t="s">
        <v>165</v>
      </c>
      <c r="D1" t="s">
        <v>63</v>
      </c>
      <c r="E1" t="s">
        <v>64</v>
      </c>
      <c r="F1" t="s">
        <v>65</v>
      </c>
      <c r="G1" s="2" t="s">
        <v>165</v>
      </c>
      <c r="H1" t="s">
        <v>63</v>
      </c>
      <c r="I1" t="s">
        <v>64</v>
      </c>
      <c r="J1" t="s">
        <v>65</v>
      </c>
      <c r="K1" s="2" t="s">
        <v>165</v>
      </c>
      <c r="L1" t="s">
        <v>63</v>
      </c>
      <c r="M1" t="s">
        <v>64</v>
      </c>
      <c r="N1" t="s">
        <v>65</v>
      </c>
    </row>
    <row r="2" spans="1:258">
      <c r="C2" t="s">
        <v>509</v>
      </c>
      <c r="D2" t="s">
        <v>511</v>
      </c>
      <c r="E2" t="s">
        <v>517</v>
      </c>
      <c r="F2" t="s">
        <v>518</v>
      </c>
      <c r="G2" t="s">
        <v>513</v>
      </c>
      <c r="H2" t="s">
        <v>527</v>
      </c>
      <c r="I2" t="s">
        <v>514</v>
      </c>
      <c r="J2" t="s">
        <v>515</v>
      </c>
      <c r="K2" t="s">
        <v>525</v>
      </c>
      <c r="L2" t="s">
        <v>533</v>
      </c>
      <c r="M2" t="s">
        <v>534</v>
      </c>
      <c r="N2" t="s">
        <v>535</v>
      </c>
    </row>
    <row r="3" spans="1:258">
      <c r="K3" s="2" t="s">
        <v>166</v>
      </c>
      <c r="L3" t="s">
        <v>63</v>
      </c>
      <c r="M3" t="s">
        <v>64</v>
      </c>
      <c r="N3" t="s">
        <v>65</v>
      </c>
    </row>
    <row r="4" spans="1:258" ht="86" customHeight="1">
      <c r="B4" s="2">
        <v>2</v>
      </c>
      <c r="K4" t="s">
        <v>526</v>
      </c>
      <c r="L4" t="s">
        <v>536</v>
      </c>
      <c r="M4" t="s">
        <v>537</v>
      </c>
      <c r="N4" t="s">
        <v>538</v>
      </c>
      <c r="P4" s="1"/>
      <c r="Q4" s="2"/>
      <c r="R4" s="1"/>
      <c r="S4" s="2"/>
      <c r="T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I4" s="1"/>
      <c r="EK4" s="1"/>
      <c r="EM4" s="1"/>
      <c r="EN4" s="1"/>
      <c r="EO4" s="1"/>
      <c r="EQ4" s="1"/>
      <c r="ES4" s="1"/>
      <c r="EU4" s="1"/>
      <c r="EW4" s="1"/>
      <c r="EY4" s="1"/>
      <c r="FA4" s="1"/>
      <c r="FC4" s="1"/>
      <c r="FE4" s="1"/>
      <c r="FG4" s="1"/>
      <c r="FI4" s="1"/>
      <c r="FK4" s="1"/>
      <c r="FM4" s="1"/>
      <c r="FO4" s="1"/>
      <c r="FQ4" s="1"/>
      <c r="FS4" s="1"/>
      <c r="FU4" s="1"/>
      <c r="FW4" s="1"/>
      <c r="FY4" s="1"/>
      <c r="GA4" s="1"/>
      <c r="GC4" s="1"/>
      <c r="GE4" s="1"/>
      <c r="GG4" s="1"/>
      <c r="GI4" s="1"/>
      <c r="GK4" s="1"/>
      <c r="GM4" s="1"/>
      <c r="GO4" s="1"/>
      <c r="GQ4" s="1"/>
      <c r="GS4" s="1"/>
      <c r="GU4" s="1"/>
      <c r="GW4" s="1"/>
      <c r="GY4" s="1"/>
      <c r="HA4" s="1"/>
      <c r="HC4" s="1"/>
      <c r="HE4" s="1"/>
      <c r="HG4" s="1"/>
      <c r="HI4" s="1"/>
      <c r="HK4" s="1"/>
      <c r="HM4" s="1"/>
      <c r="HO4" s="1"/>
      <c r="HQ4" s="1"/>
      <c r="HS4" s="1"/>
      <c r="HU4" s="1"/>
      <c r="HW4" s="1"/>
      <c r="HY4" s="1"/>
      <c r="IA4" s="1"/>
      <c r="IC4" s="1"/>
      <c r="IE4" s="1"/>
      <c r="IG4" s="1"/>
      <c r="II4" s="1"/>
      <c r="IK4" s="1"/>
      <c r="IL4" s="1"/>
      <c r="IM4" s="1"/>
      <c r="IO4" s="1"/>
      <c r="IP4" s="1"/>
      <c r="IQ4" s="1"/>
      <c r="IS4" s="1"/>
      <c r="IU4" s="1"/>
      <c r="IX4" s="1"/>
    </row>
    <row r="5" spans="1:258">
      <c r="B5">
        <v>1</v>
      </c>
      <c r="K5" s="2" t="s">
        <v>167</v>
      </c>
      <c r="L5" t="s">
        <v>63</v>
      </c>
      <c r="M5" t="s">
        <v>64</v>
      </c>
      <c r="N5" t="s">
        <v>65</v>
      </c>
    </row>
    <row r="6" spans="1:258">
      <c r="B6" s="2" t="s">
        <v>244</v>
      </c>
      <c r="K6" t="s">
        <v>528</v>
      </c>
      <c r="L6" t="s">
        <v>539</v>
      </c>
      <c r="M6" t="s">
        <v>540</v>
      </c>
      <c r="N6" t="s">
        <v>541</v>
      </c>
    </row>
    <row r="7" spans="1:258">
      <c r="G7" s="2" t="s">
        <v>166</v>
      </c>
      <c r="H7" t="s">
        <v>63</v>
      </c>
      <c r="I7" t="s">
        <v>64</v>
      </c>
      <c r="J7" t="s">
        <v>65</v>
      </c>
      <c r="K7" s="2" t="s">
        <v>165</v>
      </c>
      <c r="L7" t="s">
        <v>63</v>
      </c>
      <c r="M7" t="s">
        <v>64</v>
      </c>
      <c r="N7" t="s">
        <v>65</v>
      </c>
    </row>
    <row r="8" spans="1:258">
      <c r="G8" t="s">
        <v>531</v>
      </c>
      <c r="H8" t="s">
        <v>529</v>
      </c>
      <c r="I8" t="s">
        <v>530</v>
      </c>
      <c r="J8" t="s">
        <v>532</v>
      </c>
      <c r="K8" t="s">
        <v>542</v>
      </c>
      <c r="L8" t="s">
        <v>533</v>
      </c>
      <c r="M8" t="s">
        <v>534</v>
      </c>
      <c r="N8" t="s">
        <v>535</v>
      </c>
    </row>
    <row r="9" spans="1:258">
      <c r="K9" s="2" t="s">
        <v>166</v>
      </c>
      <c r="L9" t="s">
        <v>63</v>
      </c>
      <c r="M9" t="s">
        <v>64</v>
      </c>
      <c r="N9" t="s">
        <v>65</v>
      </c>
    </row>
    <row r="10" spans="1:258">
      <c r="K10" t="s">
        <v>543</v>
      </c>
      <c r="L10" t="s">
        <v>539</v>
      </c>
      <c r="M10" t="s">
        <v>540</v>
      </c>
      <c r="N10" t="s">
        <v>541</v>
      </c>
    </row>
    <row r="11" spans="1:258">
      <c r="K11" s="2" t="s">
        <v>167</v>
      </c>
      <c r="L11" t="s">
        <v>63</v>
      </c>
      <c r="M11" t="s">
        <v>64</v>
      </c>
      <c r="N11" t="s">
        <v>65</v>
      </c>
    </row>
    <row r="12" spans="1:258">
      <c r="K12" t="s">
        <v>544</v>
      </c>
      <c r="L12" t="s">
        <v>545</v>
      </c>
      <c r="M12" t="s">
        <v>546</v>
      </c>
      <c r="N12" t="s">
        <v>541</v>
      </c>
    </row>
    <row r="13" spans="1:258">
      <c r="G13" s="2" t="s">
        <v>167</v>
      </c>
      <c r="H13" t="s">
        <v>63</v>
      </c>
      <c r="I13" t="s">
        <v>64</v>
      </c>
      <c r="J13" t="s">
        <v>65</v>
      </c>
      <c r="K13" s="2" t="s">
        <v>165</v>
      </c>
      <c r="L13" t="s">
        <v>63</v>
      </c>
      <c r="M13" t="s">
        <v>64</v>
      </c>
      <c r="N13" t="s">
        <v>65</v>
      </c>
    </row>
    <row r="14" spans="1:258">
      <c r="G14" t="s">
        <v>516</v>
      </c>
      <c r="H14" t="s">
        <v>519</v>
      </c>
      <c r="I14" t="s">
        <v>520</v>
      </c>
      <c r="J14" t="s">
        <v>521</v>
      </c>
      <c r="K14" t="s">
        <v>522</v>
      </c>
      <c r="L14" t="s">
        <v>539</v>
      </c>
      <c r="M14" t="s">
        <v>540</v>
      </c>
      <c r="N14" t="s">
        <v>541</v>
      </c>
    </row>
    <row r="15" spans="1:258">
      <c r="K15" s="2" t="s">
        <v>166</v>
      </c>
      <c r="L15" t="s">
        <v>63</v>
      </c>
      <c r="M15" t="s">
        <v>64</v>
      </c>
      <c r="N15" t="s">
        <v>65</v>
      </c>
    </row>
    <row r="16" spans="1:258">
      <c r="K16" t="s">
        <v>523</v>
      </c>
      <c r="L16" t="s">
        <v>539</v>
      </c>
      <c r="M16" t="s">
        <v>540</v>
      </c>
      <c r="N16" t="s">
        <v>541</v>
      </c>
    </row>
    <row r="17" spans="1:391">
      <c r="K17" s="2" t="s">
        <v>167</v>
      </c>
      <c r="L17" t="s">
        <v>63</v>
      </c>
      <c r="M17" t="s">
        <v>64</v>
      </c>
      <c r="N17" t="s">
        <v>65</v>
      </c>
    </row>
    <row r="18" spans="1:391">
      <c r="K18" t="s">
        <v>524</v>
      </c>
      <c r="L18" t="s">
        <v>539</v>
      </c>
      <c r="M18" t="s">
        <v>540</v>
      </c>
      <c r="N18" t="s">
        <v>541</v>
      </c>
    </row>
    <row r="21" spans="1:391">
      <c r="A21" s="6" t="s">
        <v>171</v>
      </c>
      <c r="B21" t="s">
        <v>66</v>
      </c>
      <c r="C21" s="2" t="s">
        <v>168</v>
      </c>
      <c r="D21" t="s">
        <v>63</v>
      </c>
      <c r="E21" t="s">
        <v>64</v>
      </c>
      <c r="F21" t="s">
        <v>65</v>
      </c>
      <c r="G21" s="2" t="s">
        <v>165</v>
      </c>
      <c r="H21" t="s">
        <v>63</v>
      </c>
      <c r="I21" t="s">
        <v>64</v>
      </c>
      <c r="J21" t="s">
        <v>65</v>
      </c>
      <c r="K21" s="2" t="s">
        <v>165</v>
      </c>
      <c r="L21" t="s">
        <v>63</v>
      </c>
      <c r="M21" t="s">
        <v>64</v>
      </c>
      <c r="N21" t="s">
        <v>65</v>
      </c>
      <c r="OA21" t="s">
        <v>373</v>
      </c>
    </row>
    <row r="22" spans="1:391" ht="75" customHeight="1">
      <c r="C22" t="s">
        <v>510</v>
      </c>
      <c r="D22" t="s">
        <v>547</v>
      </c>
      <c r="E22" t="s">
        <v>548</v>
      </c>
      <c r="F22" t="s">
        <v>549</v>
      </c>
      <c r="G22" t="s">
        <v>550</v>
      </c>
      <c r="H22" t="s">
        <v>553</v>
      </c>
      <c r="I22" t="s">
        <v>554</v>
      </c>
      <c r="J22" t="s">
        <v>555</v>
      </c>
      <c r="K22" t="s">
        <v>559</v>
      </c>
      <c r="L22" t="s">
        <v>539</v>
      </c>
      <c r="M22" t="s">
        <v>540</v>
      </c>
      <c r="N22" t="s">
        <v>541</v>
      </c>
      <c r="O22" s="10"/>
      <c r="P22" s="1" t="s">
        <v>292</v>
      </c>
      <c r="Q22" s="1" t="str">
        <f>C2</f>
        <v>いつもYouTube見てます！</v>
      </c>
      <c r="R22" s="1" t="s">
        <v>293</v>
      </c>
      <c r="S22" s="1" t="str">
        <f>D2</f>
        <v>ありがとう！応援よろしくね！</v>
      </c>
      <c r="T22" s="1" t="s">
        <v>294</v>
      </c>
      <c r="U22" s="1" t="str">
        <f>E2</f>
        <v>18時に上がるからな！</v>
      </c>
      <c r="V22" s="1" t="s">
        <v>284</v>
      </c>
      <c r="W22" s="1" t="str">
        <f>F2</f>
        <v>毎日アップロードってえぐいよな、、</v>
      </c>
      <c r="X22" s="1" t="s">
        <v>285</v>
      </c>
      <c r="Y22" s="1" t="str">
        <f>G2</f>
        <v>もちろん個人チャンネルも応援してます！</v>
      </c>
      <c r="Z22" s="1" t="s">
        <v>286</v>
      </c>
      <c r="AA22" s="1" t="str">
        <f>G8</f>
        <v>監査が見てるだけで楽しいですよ！</v>
      </c>
      <c r="AB22" s="1" t="s">
        <v>287</v>
      </c>
      <c r="AC22" s="1" t="str">
        <f>G14</f>
        <v>監査の企画面白い！</v>
      </c>
      <c r="AD22" s="1" t="s">
        <v>295</v>
      </c>
      <c r="AE22" t="str">
        <f>G2</f>
        <v>もちろん個人チャンネルも応援してます！</v>
      </c>
      <c r="AF22" s="1" t="s">
        <v>296</v>
      </c>
      <c r="AG22" s="1" t="str">
        <f>H2</f>
        <v>ちゃんと酒袋やん</v>
      </c>
      <c r="AH22" s="1" t="s">
        <v>297</v>
      </c>
      <c r="AI22" s="1" t="str">
        <f>I2</f>
        <v>イニミニ！？ありがとう！！</v>
      </c>
      <c r="AJ22" s="1" t="s">
        <v>288</v>
      </c>
      <c r="AK22" s="1" t="str">
        <f>J2</f>
        <v>ちゃんとファンやん！</v>
      </c>
      <c r="AL22" s="1" t="s">
        <v>289</v>
      </c>
      <c r="AM22" s="1" t="str">
        <f>K2</f>
        <v>はい！ちゃんと酒袋です！！</v>
      </c>
      <c r="AN22" s="1" t="s">
        <v>290</v>
      </c>
      <c r="AO22" s="1" t="str">
        <f>K4</f>
        <v>粗品の個人チャンネルも登録してる！</v>
      </c>
      <c r="AP22" s="1" t="s">
        <v>291</v>
      </c>
      <c r="AQ22" s="1" t="str">
        <f>K6</f>
        <v>もちろんじゃないですか！笑</v>
      </c>
      <c r="AR22" s="1" t="s">
        <v>298</v>
      </c>
      <c r="AS22" t="str">
        <f>K2</f>
        <v>はい！ちゃんと酒袋です！！</v>
      </c>
      <c r="AT22" s="1" t="s">
        <v>299</v>
      </c>
      <c r="AU22" s="1" t="str">
        <f>L2</f>
        <v>酒飲みすぎ注意！</v>
      </c>
      <c r="AV22" s="1" t="s">
        <v>300</v>
      </c>
      <c r="AW22" s="1" t="str">
        <f>M2</f>
        <v>イベントも参加してね！！</v>
      </c>
      <c r="AX22" s="1" t="s">
        <v>301</v>
      </c>
      <c r="AY22" s="1" t="str">
        <f>N2</f>
        <v>また連絡してね！！</v>
      </c>
      <c r="AZ22" s="1" t="s">
        <v>302</v>
      </c>
      <c r="BA22" s="1" t="str">
        <f>K4</f>
        <v>粗品の個人チャンネルも登録してる！</v>
      </c>
      <c r="BB22" s="1" t="s">
        <v>303</v>
      </c>
      <c r="BC22" s="1" t="str">
        <f>L4</f>
        <v>コンビどっちも応援してくれてありがとうね！！</v>
      </c>
      <c r="BD22" s="1" t="s">
        <v>304</v>
      </c>
      <c r="BE22" s="1" t="str">
        <f>M4</f>
        <v>粗品よりも俺を見ろ！！</v>
      </c>
      <c r="BF22" s="1" t="s">
        <v>305</v>
      </c>
      <c r="BG22" s="1" t="str">
        <f>N4</f>
        <v>今度、ご飯連れてってやるから粗品は切れ！！</v>
      </c>
      <c r="BH22" s="1" t="s">
        <v>374</v>
      </c>
      <c r="BI22" s="1" t="str">
        <f>K6</f>
        <v>もちろんじゃないですか！笑</v>
      </c>
      <c r="BJ22" s="1" t="s">
        <v>299</v>
      </c>
      <c r="BK22" s="1" t="str">
        <f>L6</f>
        <v>これからも応援してくれよな！！</v>
      </c>
      <c r="BL22" s="1" t="s">
        <v>304</v>
      </c>
      <c r="BM22" s="1" t="str">
        <f>M6</f>
        <v>嬉しい！！みんなで飲み行くぞ〜！！</v>
      </c>
      <c r="BN22" s="1" t="s">
        <v>305</v>
      </c>
      <c r="BO22" s="1" t="str">
        <f>N6</f>
        <v>いつでも連絡してこいよ！！</v>
      </c>
      <c r="BP22" s="1" t="s">
        <v>306</v>
      </c>
      <c r="BQ22" s="1" t="str">
        <f>G8</f>
        <v>監査が見てるだけで楽しいですよ！</v>
      </c>
      <c r="BR22" s="1" t="s">
        <v>307</v>
      </c>
      <c r="BS22" s="1" t="str">
        <f>H8</f>
        <v>うまいんかーーーーい！</v>
      </c>
      <c r="BT22" s="1" t="s">
        <v>308</v>
      </c>
      <c r="BU22" s="1" t="str">
        <f>I8</f>
        <v>いつも厳しく監査してます！</v>
      </c>
      <c r="BV22" s="1" t="s">
        <v>288</v>
      </c>
      <c r="BW22" s="1" t="str">
        <f>J8</f>
        <v>緩んでないか今後も監査してくわ！</v>
      </c>
      <c r="BX22" s="1" t="s">
        <v>289</v>
      </c>
      <c r="BY22" s="1" t="str">
        <f>K8</f>
        <v>飲み連れってください！！</v>
      </c>
      <c r="BZ22" s="1" t="s">
        <v>290</v>
      </c>
      <c r="CA22" s="1" t="str">
        <f>K10</f>
        <v>これからも面白い投稿を期待している！！！</v>
      </c>
      <c r="CB22" s="1" t="s">
        <v>291</v>
      </c>
      <c r="CC22" s="1" t="str">
        <f>K12</f>
        <v>きっと応援し続ける！！</v>
      </c>
      <c r="CD22" s="1" t="s">
        <v>309</v>
      </c>
      <c r="CE22" s="1" t="str">
        <f>K8</f>
        <v>飲み連れってください！！</v>
      </c>
      <c r="CF22" s="1" t="s">
        <v>310</v>
      </c>
      <c r="CG22" s="1" t="str">
        <f>L8</f>
        <v>酒飲みすぎ注意！</v>
      </c>
      <c r="CH22" s="1" t="s">
        <v>311</v>
      </c>
      <c r="CI22" s="1" t="str">
        <f>M8</f>
        <v>イベントも参加してね！！</v>
      </c>
      <c r="CJ22" s="1" t="s">
        <v>301</v>
      </c>
      <c r="CK22" s="1" t="str">
        <f>N8</f>
        <v>また連絡してね！！</v>
      </c>
      <c r="CL22" s="1" t="s">
        <v>312</v>
      </c>
      <c r="CM22" s="1" t="str">
        <f>K10</f>
        <v>これからも面白い投稿を期待している！！！</v>
      </c>
      <c r="CN22" s="1" t="s">
        <v>313</v>
      </c>
      <c r="CO22" s="1" t="str">
        <f>L10</f>
        <v>これからも応援してくれよな！！</v>
      </c>
      <c r="CP22" s="1" t="s">
        <v>311</v>
      </c>
      <c r="CQ22" s="1" t="str">
        <f>M10</f>
        <v>嬉しい！！みんなで飲み行くぞ〜！！</v>
      </c>
      <c r="CR22" s="1" t="s">
        <v>301</v>
      </c>
      <c r="CS22" s="1" t="str">
        <f>N10</f>
        <v>いつでも連絡してこいよ！！</v>
      </c>
      <c r="CT22" s="1" t="s">
        <v>314</v>
      </c>
      <c r="CU22" s="1" t="str">
        <f>K12</f>
        <v>きっと応援し続ける！！</v>
      </c>
      <c r="CV22" s="1" t="s">
        <v>315</v>
      </c>
      <c r="CW22" s="1" t="str">
        <f>L12</f>
        <v>きっと！？！？</v>
      </c>
      <c r="CX22" s="1" t="s">
        <v>311</v>
      </c>
      <c r="CY22" s="1" t="str">
        <f>M12</f>
        <v>確定情報にしてくれ！！</v>
      </c>
      <c r="CZ22" s="1" t="s">
        <v>301</v>
      </c>
      <c r="DA22" s="1" t="str">
        <f>N12</f>
        <v>いつでも連絡してこいよ！！</v>
      </c>
      <c r="DB22" s="1" t="s">
        <v>375</v>
      </c>
      <c r="DC22" s="1" t="str">
        <f>G14</f>
        <v>監査の企画面白い！</v>
      </c>
      <c r="DD22" s="1" t="s">
        <v>316</v>
      </c>
      <c r="DE22" s="1" t="str">
        <f>H14</f>
        <v>まじで！？嬉しいわぁ、、、</v>
      </c>
      <c r="DF22" s="1" t="s">
        <v>297</v>
      </c>
      <c r="DG22" s="1" t="str">
        <f>I14</f>
        <v>ただの飯だけだけどな！！</v>
      </c>
      <c r="DH22" s="1" t="s">
        <v>288</v>
      </c>
      <c r="DI22" s="1" t="str">
        <f>J14</f>
        <v>俺は厳しく見ていくぜ！</v>
      </c>
      <c r="DJ22" s="1" t="s">
        <v>317</v>
      </c>
      <c r="DK22" s="1" t="str">
        <f>K14</f>
        <v>見てるだけで楽しいですよ！</v>
      </c>
      <c r="DL22" s="1" t="s">
        <v>290</v>
      </c>
      <c r="DM22" s="1" t="str">
        <f>K16</f>
        <v>いつも同じご飯食べちゃいます！</v>
      </c>
      <c r="DN22" s="1" t="s">
        <v>291</v>
      </c>
      <c r="DO22" s="1" t="str">
        <f>K18</f>
        <v>うまいんかいが、聞きたくて笑</v>
      </c>
      <c r="DP22" s="1" t="s">
        <v>318</v>
      </c>
      <c r="DQ22" s="1" t="str">
        <f>K14</f>
        <v>見てるだけで楽しいですよ！</v>
      </c>
      <c r="DR22" s="1" t="s">
        <v>299</v>
      </c>
      <c r="DS22" s="1" t="str">
        <f>L14</f>
        <v>これからも応援してくれよな！！</v>
      </c>
      <c r="DT22" s="1" t="s">
        <v>311</v>
      </c>
      <c r="DU22" s="1" t="str">
        <f>M14</f>
        <v>嬉しい！！みんなで飲み行くぞ〜！！</v>
      </c>
      <c r="DV22" s="1" t="s">
        <v>301</v>
      </c>
      <c r="DW22" s="1" t="str">
        <f>N14</f>
        <v>いつでも連絡してこいよ！！</v>
      </c>
      <c r="DX22" s="1" t="s">
        <v>319</v>
      </c>
      <c r="DY22" s="1" t="str">
        <f>K16</f>
        <v>いつも同じご飯食べちゃいます！</v>
      </c>
      <c r="DZ22" s="1" t="s">
        <v>310</v>
      </c>
      <c r="EA22" s="1" t="str">
        <f>L16</f>
        <v>これからも応援してくれよな！！</v>
      </c>
      <c r="EB22" s="1" t="s">
        <v>311</v>
      </c>
      <c r="EC22" s="1" t="str">
        <f>M16</f>
        <v>嬉しい！！みんなで飲み行くぞ〜！！</v>
      </c>
      <c r="ED22" s="1" t="s">
        <v>301</v>
      </c>
      <c r="EE22" s="1" t="str">
        <f>N16</f>
        <v>いつでも連絡してこいよ！！</v>
      </c>
      <c r="EF22" s="1" t="s">
        <v>320</v>
      </c>
      <c r="EG22" s="1" t="str">
        <f>K18</f>
        <v>うまいんかいが、聞きたくて笑</v>
      </c>
      <c r="EH22" s="1" t="s">
        <v>321</v>
      </c>
      <c r="EI22" s="1" t="str">
        <f>L18</f>
        <v>これからも応援してくれよな！！</v>
      </c>
      <c r="EJ22" s="1" t="s">
        <v>311</v>
      </c>
      <c r="EK22" s="1" t="str">
        <f>M18</f>
        <v>嬉しい！！みんなで飲み行くぞ〜！！</v>
      </c>
      <c r="EL22" s="1" t="s">
        <v>301</v>
      </c>
      <c r="EM22" s="1" t="str">
        <f>N18</f>
        <v>いつでも連絡してこいよ！！</v>
      </c>
      <c r="EN22" s="1" t="s">
        <v>322</v>
      </c>
      <c r="EO22" s="1" t="str">
        <f>C22</f>
        <v>結婚おめでとうございます！</v>
      </c>
      <c r="EP22" s="1" t="s">
        <v>323</v>
      </c>
      <c r="EQ22" s="1" t="str">
        <f>D22</f>
        <v>ありがとうー！よく知ってるね！</v>
      </c>
      <c r="ER22" s="1" t="s">
        <v>324</v>
      </c>
      <c r="ES22" s="1" t="str">
        <f>E22</f>
        <v>暖かく見守ってくださいな！</v>
      </c>
      <c r="ET22" s="1" t="s">
        <v>325</v>
      </c>
      <c r="EU22" s="1" t="str">
        <f>F22</f>
        <v>やっと結婚できたわ！</v>
      </c>
      <c r="EV22" s="1" t="s">
        <v>326</v>
      </c>
      <c r="EW22" s="1" t="str">
        <f>G22</f>
        <v>お子さんもできるんですよね！</v>
      </c>
      <c r="EX22" s="1" t="s">
        <v>327</v>
      </c>
      <c r="EY22" s="1" t="str">
        <f>G28</f>
        <v>粗品みたいになるなよ</v>
      </c>
      <c r="EZ22" s="1" t="s">
        <v>328</v>
      </c>
      <c r="FA22" s="1" t="str">
        <f>G34</f>
        <v>まさか結婚できるとは、、</v>
      </c>
      <c r="FB22" s="1" t="s">
        <v>329</v>
      </c>
      <c r="FC22" s="1" t="str">
        <f>G22</f>
        <v>お子さんもできるんですよね！</v>
      </c>
      <c r="FD22" s="1" t="s">
        <v>316</v>
      </c>
      <c r="FE22" s="1" t="str">
        <f>H22</f>
        <v>そうそう！ちゃんと産まれるといいよなあ</v>
      </c>
      <c r="FF22" s="1" t="s">
        <v>297</v>
      </c>
      <c r="FG22" s="1" t="str">
        <f>I22</f>
        <v>元気に産まれるといいなあ</v>
      </c>
      <c r="FH22" s="1" t="s">
        <v>288</v>
      </c>
      <c r="FI22" s="1" t="str">
        <f>J22</f>
        <v>暖かく見守ってね〜</v>
      </c>
      <c r="FJ22" s="1" t="s">
        <v>317</v>
      </c>
      <c r="FK22" s="1" t="str">
        <f>K22</f>
        <v>こればっかしはボケなしですね</v>
      </c>
      <c r="FL22" s="1" t="s">
        <v>290</v>
      </c>
      <c r="FM22" s="1" t="str">
        <f>K24</f>
        <v>願ってます！！</v>
      </c>
      <c r="FN22" s="1" t="s">
        <v>291</v>
      </c>
      <c r="FO22" s="1" t="str">
        <f>K26</f>
        <v>どんな子に育つか楽しみ！</v>
      </c>
      <c r="FP22" s="1" t="s">
        <v>330</v>
      </c>
      <c r="FQ22" s="1" t="str">
        <f>K22</f>
        <v>こればっかしはボケなしですね</v>
      </c>
      <c r="FR22" s="1" t="s">
        <v>313</v>
      </c>
      <c r="FS22" s="1" t="str">
        <f>L22</f>
        <v>これからも応援してくれよな！！</v>
      </c>
      <c r="FT22" s="1" t="s">
        <v>331</v>
      </c>
      <c r="FU22" s="1" t="str">
        <f>M22</f>
        <v>嬉しい！！みんなで飲み行くぞ〜！！</v>
      </c>
      <c r="FV22" s="1" t="s">
        <v>301</v>
      </c>
      <c r="FW22" s="1" t="str">
        <f>N22</f>
        <v>いつでも連絡してこいよ！！</v>
      </c>
      <c r="FX22" s="1" t="s">
        <v>332</v>
      </c>
      <c r="FY22" s="1" t="str">
        <f>K24</f>
        <v>願ってます！！</v>
      </c>
      <c r="FZ22" s="1" t="s">
        <v>313</v>
      </c>
      <c r="GA22" s="1" t="str">
        <f>L24</f>
        <v>これからも応援してくれよな！！</v>
      </c>
      <c r="GB22" s="1" t="s">
        <v>331</v>
      </c>
      <c r="GC22" s="1" t="str">
        <f>M24</f>
        <v>嬉しい！！みんなで飲み行くぞ〜！！</v>
      </c>
      <c r="GD22" s="1" t="s">
        <v>301</v>
      </c>
      <c r="GE22" s="1" t="str">
        <f>N24</f>
        <v>いつでも連絡してこいよ！！</v>
      </c>
      <c r="GF22" s="1" t="s">
        <v>333</v>
      </c>
      <c r="GG22" s="1" t="str">
        <f>K26</f>
        <v>どんな子に育つか楽しみ！</v>
      </c>
      <c r="GH22" s="1" t="s">
        <v>313</v>
      </c>
      <c r="GI22" s="1" t="str">
        <f>L26</f>
        <v>これからも応援してくれよな！！</v>
      </c>
      <c r="GJ22" s="1" t="s">
        <v>331</v>
      </c>
      <c r="GK22" s="1" t="str">
        <f>M26</f>
        <v>嬉しい！！みんなで飲み行くぞ〜！！</v>
      </c>
      <c r="GL22" s="1" t="s">
        <v>301</v>
      </c>
      <c r="GM22" s="1" t="str">
        <f>N26</f>
        <v>いつでも連絡してこいよ！！</v>
      </c>
      <c r="GN22" s="1" t="s">
        <v>334</v>
      </c>
      <c r="GO22" s="1" t="str">
        <f>G28</f>
        <v>粗品みたいになるなよ</v>
      </c>
      <c r="GP22" s="1" t="s">
        <v>335</v>
      </c>
      <c r="GQ22" s="1" t="str">
        <f>H28</f>
        <v>離婚せんわ！</v>
      </c>
      <c r="GR22" s="1" t="s">
        <v>297</v>
      </c>
      <c r="GS22" s="1" t="str">
        <f>I28</f>
        <v>相方バカにするなよボケ！</v>
      </c>
      <c r="GT22" s="1" t="s">
        <v>288</v>
      </c>
      <c r="GU22" s="1" t="str">
        <f>J28</f>
        <v>あのちゃんと仲良いから平気よあいつは</v>
      </c>
      <c r="GV22" s="1" t="s">
        <v>336</v>
      </c>
      <c r="GW22" s="1" t="str">
        <f>K28</f>
        <v>きっと2人とも幸せになりますよね！！</v>
      </c>
      <c r="GX22" s="1" t="s">
        <v>337</v>
      </c>
      <c r="GY22" s="1" t="str">
        <f>L28</f>
        <v>これからも応援してくれよな！！</v>
      </c>
      <c r="GZ22" s="1" t="s">
        <v>331</v>
      </c>
      <c r="HA22" s="1" t="str">
        <f>M28</f>
        <v>嬉しい！！みんなで飲み行くぞ〜！！</v>
      </c>
      <c r="HB22" s="1" t="s">
        <v>301</v>
      </c>
      <c r="HC22" s="1" t="str">
        <f>N28</f>
        <v>いつでも連絡してこいよ！！</v>
      </c>
      <c r="HD22" s="1" t="s">
        <v>338</v>
      </c>
      <c r="HE22" s="1" t="str">
        <f>K30</f>
        <v>粗品さん応援してます！！</v>
      </c>
      <c r="HF22" s="1" t="s">
        <v>339</v>
      </c>
      <c r="HG22" s="1" t="str">
        <f>L30</f>
        <v>これからも応援してくれよな！！</v>
      </c>
      <c r="HH22" s="1" t="s">
        <v>331</v>
      </c>
      <c r="HI22" s="1" t="str">
        <f>M30</f>
        <v>嬉しい！！みんなで飲み行くぞ〜！！</v>
      </c>
      <c r="HJ22" s="1" t="s">
        <v>301</v>
      </c>
      <c r="HK22" s="1" t="str">
        <f>N30</f>
        <v>いつでも連絡してこいよ！！</v>
      </c>
      <c r="HL22" s="1" t="s">
        <v>340</v>
      </c>
      <c r="HM22" s="1" t="str">
        <f>K32</f>
        <v>どんな子に育つか楽しみ！</v>
      </c>
      <c r="HN22" s="1" t="s">
        <v>341</v>
      </c>
      <c r="HO22" s="1" t="str">
        <f>L32</f>
        <v>これからも応援してくれよな！！</v>
      </c>
      <c r="HP22" s="1" t="s">
        <v>331</v>
      </c>
      <c r="HQ22" s="1" t="str">
        <f>M32</f>
        <v>嬉しい！！みんなで飲み行くぞ〜！！</v>
      </c>
      <c r="HR22" s="1" t="s">
        <v>301</v>
      </c>
      <c r="HS22" s="1" t="str">
        <f>N32</f>
        <v>いつでも連絡してこいよ！！</v>
      </c>
      <c r="HT22" s="1" t="s">
        <v>342</v>
      </c>
      <c r="HU22" s="1" t="str">
        <f>G34</f>
        <v>まさか結婚できるとは、、</v>
      </c>
      <c r="HV22" s="1" t="s">
        <v>343</v>
      </c>
      <c r="HW22" s="1" t="str">
        <f>H34</f>
        <v>やかましいわ！俺でもできるわー</v>
      </c>
      <c r="HX22" s="1" t="s">
        <v>297</v>
      </c>
      <c r="HY22" s="1" t="str">
        <f>I34</f>
        <v>お前俺の何知っとんねん！！</v>
      </c>
      <c r="HZ22" s="1" t="s">
        <v>288</v>
      </c>
      <c r="IA22" s="1" t="str">
        <f>J34</f>
        <v>任せとけ</v>
      </c>
      <c r="IB22" s="1" t="s">
        <v>317</v>
      </c>
      <c r="IC22" s="1" t="str">
        <f>K34</f>
        <v>おめでたいすぎるっ！</v>
      </c>
      <c r="ID22" s="1" t="s">
        <v>290</v>
      </c>
      <c r="IE22" s="1" t="str">
        <f>K36</f>
        <v>粗品は、、、</v>
      </c>
      <c r="IF22" s="1" t="s">
        <v>291</v>
      </c>
      <c r="IG22" s="1" t="str">
        <f>K38</f>
        <v>相手一般人だもんね！</v>
      </c>
      <c r="IH22" s="1" t="s">
        <v>344</v>
      </c>
      <c r="II22" s="1" t="str">
        <f>K34</f>
        <v>おめでたいすぎるっ！</v>
      </c>
      <c r="IJ22" s="1" t="s">
        <v>345</v>
      </c>
      <c r="IK22" s="1" t="str">
        <f>L34</f>
        <v>これからも応援してくれよな！！</v>
      </c>
      <c r="IL22" s="1" t="s">
        <v>331</v>
      </c>
      <c r="IM22" s="1" t="str">
        <f>M34</f>
        <v>嬉しい！！みんなで飲み行くぞ〜！！</v>
      </c>
      <c r="IN22" s="1" t="s">
        <v>301</v>
      </c>
      <c r="IO22" s="1" t="str">
        <f>N34</f>
        <v>いつでも連絡してこいよ！！</v>
      </c>
      <c r="IP22" s="1" t="s">
        <v>346</v>
      </c>
      <c r="IQ22" s="1" t="str">
        <f>K36</f>
        <v>粗品は、、、</v>
      </c>
      <c r="IR22" s="1" t="s">
        <v>313</v>
      </c>
      <c r="IS22" s="1" t="str">
        <f>L36</f>
        <v>これからも応援してくれよな！！</v>
      </c>
      <c r="IT22" s="1" t="s">
        <v>347</v>
      </c>
      <c r="IU22" s="1" t="str">
        <f>M36</f>
        <v>嬉しい！！みんなで飲み行くぞ〜！！</v>
      </c>
      <c r="IV22" s="1" t="s">
        <v>305</v>
      </c>
      <c r="IW22" s="1" t="str">
        <f>N36</f>
        <v>いつでも連絡してこいよ！！</v>
      </c>
      <c r="IX22" s="1" t="s">
        <v>348</v>
      </c>
      <c r="IY22" s="1" t="str">
        <f>K38</f>
        <v>相手一般人だもんね！</v>
      </c>
      <c r="IZ22" s="1" t="s">
        <v>313</v>
      </c>
      <c r="JA22" s="1" t="str">
        <f>L38</f>
        <v>これからも応援してくれよな！！</v>
      </c>
      <c r="JB22" s="1" t="s">
        <v>347</v>
      </c>
      <c r="JC22" s="1" t="str">
        <f>M38</f>
        <v>嬉しい！！みんなで飲み行くぞ〜！！</v>
      </c>
      <c r="JD22" s="1" t="s">
        <v>305</v>
      </c>
      <c r="JE22" s="1" t="str">
        <f>N38</f>
        <v>いつでも連絡してこいよ！！</v>
      </c>
      <c r="JF22" s="1" t="s">
        <v>376</v>
      </c>
      <c r="JG22" s="1" t="str">
        <f>C42</f>
        <v>まじでせいやさんのファンです！！！</v>
      </c>
      <c r="JH22" s="1" t="s">
        <v>349</v>
      </c>
      <c r="JI22" s="1" t="str">
        <f>D42</f>
        <v>ありがとう！応援よろしくね！</v>
      </c>
      <c r="JJ22" s="1" t="s">
        <v>350</v>
      </c>
      <c r="JK22" s="1" t="str">
        <f>E42</f>
        <v>YouTubeも見てな！！</v>
      </c>
      <c r="JL22" s="1" t="s">
        <v>351</v>
      </c>
      <c r="JM22" s="1" t="str">
        <f>F42</f>
        <v>本当か？？</v>
      </c>
      <c r="JN22" s="1" t="s">
        <v>352</v>
      </c>
      <c r="JO22" s="1" t="str">
        <f>G42</f>
        <v>まじでファンで、YouTubeもいつも見てる！！</v>
      </c>
      <c r="JP22" s="1" t="s">
        <v>327</v>
      </c>
      <c r="JQ22" s="1" t="str">
        <f>G48</f>
        <v>霜降り明星のあてみなげも見てる</v>
      </c>
      <c r="JR22" s="1" t="s">
        <v>328</v>
      </c>
      <c r="JS22" s="1" t="str">
        <f>G54</f>
        <v>霜降りバラエティXも見てる！！</v>
      </c>
      <c r="JT22" s="1" t="s">
        <v>353</v>
      </c>
      <c r="JU22" s="1" t="str">
        <f>G42</f>
        <v>まじでファンで、YouTubeもいつも見てる！！</v>
      </c>
      <c r="JV22" s="1" t="s">
        <v>354</v>
      </c>
      <c r="JW22" s="1" t="str">
        <f>H42</f>
        <v>最近どれがおもろっかった？</v>
      </c>
      <c r="JX22" s="1" t="s">
        <v>308</v>
      </c>
      <c r="JY22" s="1" t="str">
        <f>I42</f>
        <v>粗品と俺どっちが面白い？</v>
      </c>
      <c r="JZ22" s="1" t="s">
        <v>355</v>
      </c>
      <c r="KA22" s="1" t="str">
        <f>J42</f>
        <v>応援ありがとうな！！ちゃんと登録してね！！</v>
      </c>
      <c r="KB22" s="1" t="s">
        <v>356</v>
      </c>
      <c r="KC22" s="1" t="str">
        <f>K42</f>
        <v>企画にもよるからなぁぁぁ</v>
      </c>
      <c r="KD22" s="1" t="s">
        <v>357</v>
      </c>
      <c r="KE22" s="1" t="str">
        <f>L42</f>
        <v>パッとせんなぁ、、、また連絡してや</v>
      </c>
      <c r="KF22" s="1" t="s">
        <v>347</v>
      </c>
      <c r="KG22" s="1" t="str">
        <f>M42</f>
        <v>これからも応援してくれよな！！</v>
      </c>
      <c r="KH22" s="1" t="s">
        <v>301</v>
      </c>
      <c r="KI22" s="1" t="str">
        <f>N42</f>
        <v>いつでも連絡してこいよ！！</v>
      </c>
      <c r="KJ22" s="1" t="s">
        <v>358</v>
      </c>
      <c r="KK22" s="1" t="str">
        <f>K44</f>
        <v>監査が面白かった！！</v>
      </c>
      <c r="KL22" s="1" t="s">
        <v>357</v>
      </c>
      <c r="KM22" s="1" t="str">
        <f>L44</f>
        <v>最高！！飲み連れてってやるよ！！</v>
      </c>
      <c r="KN22" s="1" t="s">
        <v>331</v>
      </c>
      <c r="KO22" s="1" t="str">
        <f>M44</f>
        <v>まじで！？嬉しいわぁ、、、</v>
      </c>
      <c r="KP22" s="1" t="s">
        <v>301</v>
      </c>
      <c r="KQ22" s="1" t="str">
        <f>N44</f>
        <v>これからも厳しく監査していくわ！！</v>
      </c>
      <c r="KR22" s="1" t="s">
        <v>320</v>
      </c>
      <c r="KS22" s="1" t="str">
        <f>K46</f>
        <v>粗品さんの方が好きです笑</v>
      </c>
      <c r="KT22" s="1" t="s">
        <v>357</v>
      </c>
      <c r="KU22" s="1" t="str">
        <f>L46</f>
        <v>コンビどっちも応援してくれてありがとうね！！</v>
      </c>
      <c r="KV22" s="1" t="s">
        <v>347</v>
      </c>
      <c r="KW22" s="1" t="str">
        <f>M46</f>
        <v>粗品よりも俺を見ろ！！</v>
      </c>
      <c r="KX22" s="1" t="s">
        <v>305</v>
      </c>
      <c r="KY22" s="1" t="str">
        <f>N46</f>
        <v>今度、ご飯連れてってやるから粗品は切れ！！</v>
      </c>
      <c r="KZ22" s="1" t="s">
        <v>359</v>
      </c>
      <c r="LA22" s="1" t="str">
        <f>G48</f>
        <v>霜降り明星のあてみなげも見てる</v>
      </c>
      <c r="LB22" s="1" t="s">
        <v>360</v>
      </c>
      <c r="LC22" s="1" t="str">
        <f>H48</f>
        <v>めっちゃファンやん笑</v>
      </c>
      <c r="LD22" s="1" t="s">
        <v>308</v>
      </c>
      <c r="LE22" s="1" t="str">
        <f>I48</f>
        <v>Tverで？？</v>
      </c>
      <c r="LF22" s="1" t="s">
        <v>361</v>
      </c>
      <c r="LG22" s="1" t="str">
        <f>J48</f>
        <v>どうやって見てんの？？</v>
      </c>
      <c r="LH22" s="1" t="s">
        <v>362</v>
      </c>
      <c r="LI22" s="1" t="s">
        <v>363</v>
      </c>
      <c r="LJ22" s="1" t="s">
        <v>290</v>
      </c>
      <c r="LK22" s="1" t="str">
        <f>K50</f>
        <v>めっちゃファンなんで笑</v>
      </c>
      <c r="LL22" s="1" t="s">
        <v>291</v>
      </c>
      <c r="LM22" s="1" t="str">
        <f>K52</f>
        <v>すごい面白い企画ですよね笑　Tverで見てます！</v>
      </c>
      <c r="LN22" s="1" t="s">
        <v>309</v>
      </c>
      <c r="LO22" s="1" t="str">
        <f>K48</f>
        <v>Tverでいつも見てます！！</v>
      </c>
      <c r="LP22" s="1" t="s">
        <v>357</v>
      </c>
      <c r="LQ22" s="1" t="str">
        <f>L48</f>
        <v>最高！！飲み連れてってやるよ！！</v>
      </c>
      <c r="LR22" s="1" t="s">
        <v>347</v>
      </c>
      <c r="LS22" s="1" t="str">
        <f>M48</f>
        <v>まじで！？嬉しいわぁ、、、</v>
      </c>
      <c r="LT22" s="1" t="s">
        <v>301</v>
      </c>
      <c r="LU22" s="1" t="str">
        <f>N48</f>
        <v>ローカルまで見てくれるやつはガチファン</v>
      </c>
      <c r="LV22" s="1" t="s">
        <v>377</v>
      </c>
      <c r="LW22" s="1" t="str">
        <f>K50</f>
        <v>めっちゃファンなんで笑</v>
      </c>
      <c r="LX22" s="1" t="s">
        <v>371</v>
      </c>
      <c r="LY22" s="1" t="str">
        <f>L50</f>
        <v>酒好きなら飲み連れってやる！！</v>
      </c>
      <c r="LZ22" s="1" t="s">
        <v>347</v>
      </c>
      <c r="MA22" s="1" t="str">
        <f>M50</f>
        <v>これからも応援してくれよな！！</v>
      </c>
      <c r="MB22" s="1" t="s">
        <v>305</v>
      </c>
      <c r="MC22" s="1" t="str">
        <f>N50</f>
        <v>ローカルも頑張り続けるわ</v>
      </c>
      <c r="MD22" s="1" t="s">
        <v>378</v>
      </c>
      <c r="ME22" s="1" t="str">
        <f>K52</f>
        <v>すごい面白い企画ですよね笑　Tverで見てます！</v>
      </c>
      <c r="MF22" s="1" t="s">
        <v>364</v>
      </c>
      <c r="MG22" s="1" t="str">
        <f>L52</f>
        <v>Tverで見れるよな！俺も見てる！！</v>
      </c>
      <c r="MH22" s="1" t="s">
        <v>347</v>
      </c>
      <c r="MI22" s="1" t="str">
        <f>M52</f>
        <v>テレビもYouTuvbeも頑張り続けるわ！！</v>
      </c>
      <c r="MJ22" s="1" t="s">
        <v>305</v>
      </c>
      <c r="MK22" s="1" t="str">
        <f>N52</f>
        <v>これからもファンでいてな！！</v>
      </c>
      <c r="ML22" s="1" t="s">
        <v>379</v>
      </c>
      <c r="MM22" s="1" t="str">
        <f>G54</f>
        <v>霜降りバラエティXも見てる！！</v>
      </c>
      <c r="MN22" s="1" t="s">
        <v>365</v>
      </c>
      <c r="MO22" s="1" t="str">
        <f>H54</f>
        <v>めっちゃファンやん笑</v>
      </c>
      <c r="MP22" s="1" t="s">
        <v>308</v>
      </c>
      <c r="MQ22" s="1" t="str">
        <f>I54</f>
        <v>Tverで？？</v>
      </c>
      <c r="MR22" s="1" t="s">
        <v>355</v>
      </c>
      <c r="MS22" s="1" t="str">
        <f>J54</f>
        <v>どうやって見てんの？？</v>
      </c>
      <c r="MT22" s="1" t="s">
        <v>366</v>
      </c>
      <c r="MU22" s="1" t="str">
        <f>K54</f>
        <v>Tverでいつも見てます！！</v>
      </c>
      <c r="MV22" s="1" t="s">
        <v>290</v>
      </c>
      <c r="MW22" s="1" t="str">
        <f>K56</f>
        <v>めっちゃファンなんで笑</v>
      </c>
      <c r="MX22" s="1" t="s">
        <v>291</v>
      </c>
      <c r="MY22" s="1" t="str">
        <f>K58</f>
        <v>すごい面白い企画ですよね笑　Tverで見てます！</v>
      </c>
      <c r="MZ22" s="1" t="s">
        <v>367</v>
      </c>
      <c r="NA22" s="1" t="str">
        <f>K54</f>
        <v>Tverでいつも見てます！！</v>
      </c>
      <c r="NB22" s="1" t="s">
        <v>357</v>
      </c>
      <c r="NC22" s="1" t="str">
        <f>L54</f>
        <v>最高！！飲み連れてってやるよ！！</v>
      </c>
      <c r="ND22" s="1" t="s">
        <v>347</v>
      </c>
      <c r="NE22" s="1" t="str">
        <f>M54</f>
        <v>まじで！？嬉しいわぁ、、、</v>
      </c>
      <c r="NF22" s="1" t="s">
        <v>305</v>
      </c>
      <c r="NG22" s="1" t="str">
        <f>N54</f>
        <v>ローカルまで見てくれるやつはガチファン</v>
      </c>
      <c r="NH22" s="1" t="s">
        <v>368</v>
      </c>
      <c r="NI22" s="1" t="str">
        <f>K56</f>
        <v>めっちゃファンなんで笑</v>
      </c>
      <c r="NJ22" s="1" t="s">
        <v>357</v>
      </c>
      <c r="NK22" s="1" t="str">
        <f>L56</f>
        <v>酒好きなら飲み連れってやる！！</v>
      </c>
      <c r="NL22" s="1" t="s">
        <v>347</v>
      </c>
      <c r="NM22" s="1" t="str">
        <f>M56</f>
        <v>これからも応援してくれよな！！</v>
      </c>
      <c r="NN22" s="1" t="s">
        <v>305</v>
      </c>
      <c r="NO22" s="1" t="str">
        <f>N56</f>
        <v>ローカルも頑張り続けるわ</v>
      </c>
      <c r="NP22" s="1" t="s">
        <v>369</v>
      </c>
      <c r="NQ22" s="1" t="str">
        <f>K58</f>
        <v>すごい面白い企画ですよね笑　Tverで見てます！</v>
      </c>
      <c r="NR22" s="1" t="s">
        <v>313</v>
      </c>
      <c r="NS22" s="1" t="str">
        <f>L58</f>
        <v>Tverで見れるよな！俺も見てる！！</v>
      </c>
      <c r="NT22" s="1" t="s">
        <v>347</v>
      </c>
      <c r="NU22" s="1" t="str">
        <f>M58</f>
        <v>テレビもYouTuvbeも頑張り続けるわ！！</v>
      </c>
      <c r="NV22" s="1" t="s">
        <v>305</v>
      </c>
      <c r="NW22" s="1" t="str">
        <f>N58</f>
        <v>これからもファンでいてな！！</v>
      </c>
      <c r="NX22" s="1" t="s">
        <v>370</v>
      </c>
      <c r="NZ22" s="11" t="str">
        <f>_xlfn.CONCAT(P22:DK22)</f>
        <v xml:space="preserve">      $(".first-choice1").on("click",function(){
            if(w === 1){
                   let soshina_q = Math.ceil(Math.random()*3);
                  $(".answer1").html("いつもYouTube見てます！");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$(".question2").html("ありがとう！応援よろしくね！")
                              $(".question2").css("background-color", "#DDDDDD");
                        }else if(soshina_q === 2){
                              $(".question2").html("18時に上がるからな！")
                              $(".question2").css("background-color", "#DDDDDD");
                        }else {
                              $(".question2").html("毎日アップロードってえぐいよな、、")
                              $(".question2").css("background-color", "#DDDDDD");
                        }
                        $(".second-choice1").html('&lt;button class="test" style="width: 250px;"&gt;もちろん個人チャンネルも応援してます！&lt;/button&gt;');
                        $(".second-choice2").html('&lt;button class="test" style="width: 250px;"&gt;監査が見てるだけで楽しいですよ！&lt;/button&gt;');
                        $(".second-choice3").html('&lt;button class="test" style="width: 250px;"&gt;監査の企画面白い！&lt;/button&gt;');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$(".answer2").html("もちろん個人チャンネルも応援してます！");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$(".question3").html("ちゃんと酒袋やん")
                        $(".question3").css("background-color", "#DDDDDD");
                  }else if(soshina_q2 === 2){
                        $(".question3").html("イニミニ！？ありがとう！！")
                        $(".question3").css("background-color", "#DDDDDD");
                  }else {
                        $(".question3").html("ちゃんとファンやん！")
                        $(".question3").css("background-color", "#DDDDDD");
                  }
                  $(".third-choice1").html('&lt;button class="test" style="width: 250px;"&gt;はい！ちゃんと酒袋です！！&lt;/button&gt;');
                  $(".third-choice2").html('&lt;button class="test" style="width: 250px;"&gt;粗品の個人チャンネルも登録してる！&lt;/button&gt;');
                  $(".third-choice3").html('&lt;button class="test" style="width: 250px;"&gt;もちろんじゃないですか！笑&lt;/button&gt;');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$(".answer3").html("はい！ちゃんと酒袋です！！");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$(".question4").html("酒飲みすぎ注意！")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$(".question4").html("イベントも参加してね！！")
                        $(".question4").css("background-color", "#DDDDDD");
                        $(".woman").html('&lt;img src="./img/soshina/lose.jpeg" alt="success"&gt;');
                  }else {
                        $(".question4").html("また連絡してね！！")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$(".answer3").html("粗品の個人チャンネルも登録してる！");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$(".question4").html("コンビどっちも応援してくれてありがとうね！！")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$(".question4").html("粗品よりも俺を見ろ！！")
                        $(".question4").css("background-color", "#DDDDDD");
                        $(".woman").html('&lt;img src="./img/soshina/lose.jpeg" alt="success"&gt;');
                  }else {
                        $(".question4").html("今度、ご飯連れてってやるから粗品は切れ！！")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$(".answer3").html("もちろんじゃないですか！笑");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$(".answer2").html("監査が見てるだけで楽しいですよ！");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$(".question3").html("うまいんかーーーーい！")
                        $(".question3").css("background-color", "#DDDDDD");
                  }else if(soshina_q2 === 2){
                        $(".question3").html("いつも厳しく監査してます！")
                        $(".question3").css("background-color", "#DDDDDD");
                  }else {
                        $(".question3").html("緩んでないか今後も監査してくわ！")
                        $(".question3").css("background-color", "#DDDDDD");
                  }
                  $(".third-choice1").html('&lt;button class="test" style="width: 250px;"&gt;飲み連れってください！！&lt;/button&gt;');
                  $(".third-choice2").html('&lt;button class="test" style="width: 250px;"&gt;これからも面白い投稿を期待している！！！&lt;/button&gt;');
                  $(".third-choice3").html('&lt;button class="test" style="width: 250px;"&gt;きっと応援し続ける！！&lt;/button&gt;');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$(".answer3").html("飲み連れってください！！");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$(".question4").html("酒飲みすぎ注意！")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$(".question4").html("イベントも参加してね！！")
                        $(".question4").css("background-color", "#DDDDDD");
                        $(".woman").html('&lt;img src="./img/soshina/lose.jpeg" alt="success"&gt;');
                  }else {
                        $(".question4").html("また連絡してね！！")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$(".answer3").html("これからも面白い投稿を期待している！！！");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$(".answer3").html("きっと応援し続ける！！");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$(".question4").html("きっと！？！？")
                        $(".question4").css("background-color", "#DDDDDD");
                        $(".woman").html('&lt;img src="./img/soshina/success.jpeg" alt="success"&gt;');
                  }else if(soshina_q3 === 2){
                        $(".question4").html("確定情報にしてくれ！！")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$(".answer2").html("監査の企画面白い！");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$(".question3").html("まじで！？嬉しいわぁ、、、")
                        $(".question3").css("background-color", "#DDDDDD");
                  }else if(soshina_q2 === 2){
                        $(".question3").html("ただの飯だけだけどな！！")
                        $(".question3").css("background-color", "#DDDDDD");
                  }else {
                        $(".question3").html("俺は厳しく見ていくぜ！")
                        $(".question3").css("background-color", "#DDDDDD");
                  }
                  $(".third-choice1").html('&lt;button class="test" style="width: 250px;"&gt;見てるだけで楽しいですよ！</v>
      </c>
      <c r="OA22" s="12" t="s">
        <v>383</v>
      </c>
    </row>
    <row r="23" spans="1:391">
      <c r="K23" s="2" t="s">
        <v>166</v>
      </c>
      <c r="L23" t="s">
        <v>63</v>
      </c>
      <c r="M23" t="s">
        <v>64</v>
      </c>
      <c r="N23" t="s">
        <v>65</v>
      </c>
      <c r="NZ23" s="11" t="str">
        <f>_xlfn.CONCAT(DL22:HG22)</f>
        <v>&lt;/button&gt;');
                  $(".third-choice2").html('&lt;button class="test" style="width: 250px;"&gt;いつも同じご飯食べちゃいます！&lt;/button&gt;');
                  $(".third-choice3").html('&lt;button class="test" style="width: 250px;"&gt;うまいんかいが、聞きたくて笑&lt;/button&gt;');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$(".answer3").html("見てるだけで楽しいですよ！");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$(".answer3").html("いつも同じご飯食べちゃいます！");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$(".answer3").html("うまいんかいが、聞きたくて笑");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$(".answer1").html("結婚おめでとうございます！");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$(".question2").html("ありがとうー！よく知ってるね！")
                        $(".question2").css("background-color", "#DDDDDD");
                  }else if(soshina_q === 2){
                        $(".question2").html("暖かく見守ってくださいな！")
                        $(".question2").css("background-color", "#DDDDDD");
                  }else {
                        $(".question2").html("やっと結婚できたわ！")
                        $(".question2").css("background-color", "#DDDDDD");
                  }
                  $(".second-choice1").html('&lt;button class="test" style="width: 250px;"&gt;お子さんもできるんですよね！&lt;/button&gt;');
                  $(".second-choice2").html('&lt;button class="test" style="width: 250px;"&gt;粗品みたいになるなよ&lt;/button&gt;');
                  $(".second-choice3").html('&lt;button class="test" style="width: 250px;"&gt;まさか結婚できるとは、、&lt;/button&gt;');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$(".answer2").html("お子さんもできるんですよね！");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$(".question3").html("そうそう！ちゃんと産まれるといいよなあ")
                        $(".question3").css("background-color", "#DDDDDD");
                  }else if(soshina_q2 === 2){
                        $(".question3").html("元気に産まれるといいなあ")
                        $(".question3").css("background-color", "#DDDDDD");
                  }else {
                        $(".question3").html("暖かく見守ってね〜")
                        $(".question3").css("background-color", "#DDDDDD");
                  }
                  $(".third-choice1").html('&lt;button class="test" style="width: 250px;"&gt;こればっかしはボケなしですね&lt;/button&gt;');
                  $(".third-choice2").html('&lt;button class="test" style="width: 250px;"&gt;願ってます！！&lt;/button&gt;');
                  $(".third-choice3").html('&lt;button class="test" style="width: 250px;"&gt;どんな子に育つか楽しみ！&lt;/button&gt;');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$(".answer3").html("こればっかしはボケなしですね");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$(".answer3").html("願ってます！！");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$(".answer3").html("どんな子に育つか楽しみ！");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$(".answer2").html("粗品みたいになるなよ");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$(".question3").html("離婚せんわ！")
                        $(".question3").css("background-color", "#DDDDDD");
                  }else if(soshina_q2 === 2){
                        $(".question3").html("相方バカにするなよボケ！")
                        $(".question3").css("background-color", "#DDDDDD");
                  }else {
                        $(".question3").html("あのちゃんと仲良いから平気よあいつは")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$(".answer3").html("きっと2人とも幸せになりますよね！！");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$(".answer3").html("粗品さん応援してます！！");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$(".question4").html("1これからも応援してくれよな！！</v>
      </c>
      <c r="OA23" s="11" t="s">
        <v>384</v>
      </c>
    </row>
    <row r="24" spans="1:391" ht="86" customHeight="1">
      <c r="B24" s="2">
        <v>2</v>
      </c>
      <c r="K24" t="s">
        <v>560</v>
      </c>
      <c r="L24" t="s">
        <v>539</v>
      </c>
      <c r="M24" t="s">
        <v>540</v>
      </c>
      <c r="N24" t="s">
        <v>541</v>
      </c>
      <c r="O24" s="10"/>
      <c r="R24" s="1"/>
      <c r="T24" s="1"/>
      <c r="V24" s="1"/>
      <c r="X24" s="1"/>
      <c r="Z24" s="1"/>
      <c r="AB24" s="1"/>
      <c r="AD24" s="1"/>
      <c r="AF24" s="1"/>
      <c r="AH24" s="1"/>
      <c r="AJ24" s="1"/>
      <c r="AK24" s="1"/>
      <c r="AL24" s="1"/>
      <c r="AM24" s="1"/>
      <c r="AN24" s="1"/>
      <c r="AO24" s="1"/>
      <c r="AP24" s="1"/>
      <c r="AR24" s="1"/>
      <c r="AT24" s="1"/>
      <c r="AU24" s="1"/>
      <c r="AV24" s="1"/>
      <c r="AW24" s="1"/>
      <c r="AY24" s="1"/>
      <c r="AZ24" s="1"/>
      <c r="BA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O24" s="1"/>
      <c r="BQ24" s="1"/>
      <c r="BS24" s="1"/>
      <c r="BU24" s="1"/>
      <c r="BW24" s="1"/>
      <c r="BY24" s="1"/>
      <c r="CA24" s="1"/>
      <c r="CD24" s="1"/>
      <c r="CE24" s="1"/>
      <c r="CG24" s="1"/>
      <c r="CI24" s="1"/>
      <c r="CK24" s="1"/>
      <c r="CM24" s="1"/>
      <c r="CO24" s="1"/>
      <c r="CQ24" s="1"/>
      <c r="CS24" s="1"/>
      <c r="CT24" s="1"/>
      <c r="CU24" s="1"/>
      <c r="CW24" s="1"/>
      <c r="CY24" s="1"/>
      <c r="DA24" s="1"/>
      <c r="DC24" s="1"/>
      <c r="DE24" s="1"/>
      <c r="DG24" s="1"/>
      <c r="DI24" s="1"/>
      <c r="DK24" s="1"/>
      <c r="DL24" s="1"/>
      <c r="DM24" s="1"/>
      <c r="DO24" s="1"/>
      <c r="DP24" s="1"/>
      <c r="DQ24" s="1"/>
      <c r="DS24" s="1"/>
      <c r="DT24" s="1"/>
      <c r="DU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I24" s="1"/>
      <c r="EK24" s="1"/>
      <c r="EM24" s="1"/>
      <c r="EN24" s="1"/>
      <c r="EO24" s="1"/>
      <c r="EQ24" s="1"/>
      <c r="ES24" s="1"/>
      <c r="EU24" s="1"/>
      <c r="EW24" s="1"/>
      <c r="EY24" s="1"/>
      <c r="FA24" s="1"/>
      <c r="FC24" s="1"/>
      <c r="FE24" s="1"/>
      <c r="FG24" s="1"/>
      <c r="FI24" s="1"/>
      <c r="FK24" s="1"/>
      <c r="FM24" s="1"/>
      <c r="FO24" s="1"/>
      <c r="FQ24" s="1"/>
      <c r="FS24" s="1"/>
      <c r="FU24" s="1"/>
      <c r="FW24" s="1"/>
      <c r="FY24" s="1"/>
      <c r="GA24" s="1"/>
      <c r="GC24" s="1"/>
      <c r="GE24" s="1"/>
      <c r="GG24" s="1"/>
      <c r="GI24" s="1"/>
      <c r="GK24" s="1"/>
      <c r="GM24" s="1"/>
      <c r="GO24" s="1"/>
      <c r="GQ24" s="1"/>
      <c r="GS24" s="1"/>
      <c r="GU24" s="1"/>
      <c r="GW24" s="1"/>
      <c r="GY24" s="1"/>
      <c r="HA24" s="1"/>
      <c r="HC24" s="1"/>
      <c r="HE24" s="1"/>
      <c r="HG24" s="1"/>
      <c r="HI24" s="1"/>
      <c r="HK24" s="1"/>
      <c r="HM24" s="1"/>
      <c r="HO24" s="1"/>
      <c r="HQ24" s="1"/>
      <c r="HS24" s="1"/>
      <c r="HU24" s="1"/>
      <c r="HW24" s="1"/>
      <c r="HY24" s="1"/>
      <c r="IA24" s="1"/>
      <c r="IC24" s="1"/>
      <c r="IE24" s="1"/>
      <c r="IG24" s="1"/>
      <c r="II24" s="1"/>
      <c r="IK24" s="1"/>
      <c r="IL24" s="1"/>
      <c r="IM24" s="1"/>
      <c r="IO24" s="1"/>
      <c r="IP24" s="1"/>
      <c r="IQ24" s="1"/>
      <c r="IS24" s="1"/>
      <c r="IU24" s="1"/>
      <c r="IX24" s="1"/>
      <c r="NZ24" s="11" t="str">
        <f>_xlfn.CONCAT(HH22:LC22)</f>
        <v>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$(".answer3").html("どんな子に育つか楽しみ！");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$(".answer2").html("まさか結婚できるとは、、");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$(".question3").html("やかましいわ！俺でもできるわー")
                        $(".question3").css("background-color", "#DDDDDD");
                  }else if(soshina_q2 === 2){
                        $(".question3").html("お前俺の何知っとんねん！！")
                        $(".question3").css("background-color", "#DDDDDD");
                  }else {
                        $(".question3").html("任せとけ")
                        $(".question3").css("background-color", "#DDDDDD");
                  }
                  $(".third-choice1").html('&lt;button class="test" style="width: 250px;"&gt;おめでたいすぎるっ！&lt;/button&gt;');
                  $(".third-choice2").html('&lt;button class="test" style="width: 250px;"&gt;粗品は、、、&lt;/button&gt;');
                  $(".third-choice3").html('&lt;button class="test" style="width: 250px;"&gt;相手一般人だもんね！&lt;/button&gt;');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$(".answer3").html("おめでたいすぎるっ！");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$(".answer3").html("粗品は、、、");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$(".answer3").html("相手一般人だもんね！");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$(".answer1").html("まじでせいやさんのファンです！！！");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$(".question2").html("ありがとう！応援よろしくね！")
                        $(".question2").css("background-color", "#DDDDDD");
                  }else if(soshina_q === 2){
                        $(".question2").html("YouTubeも見てな！！")
                        $(".question2").css("background-color", "#DDDDDD");
                  }else {
                        $(".question2").html("本当か？？")
                        $(".question2").css("background-color", "#DDDDDD");
                  }
                  $(".second-choice1").html('&lt;button class="test" style="width: 250px;"&gt;まじでファンで、YouTubeもいつも見てる！！&lt;/button&gt;');
                  $(".second-choice2").html('&lt;button class="test" style="width: 250px;"&gt;霜降り明星のあてみなげも見てる&lt;/button&gt;');
                  $(".second-choice3").html('&lt;button class="test" style="width: 250px;"&gt;霜降りバラエティXも見てる！！&lt;/button&gt;');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$(".answer2").html("まじでファンで、YouTubeもいつも見てる！！");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$(".question3").html("最近どれがおもろっかった？")
                        $(".question3").css("background-color", "#DDDDDD");
                  }else if(soshina_q2 === 2){
                        $(".question3").html("粗品と俺どっちが面白い？")
                        $(".question3").css("background-color", "#DDDDDD");
                  }else {
                        $(".question3").html("応援ありがとうな！！ちゃんと登録してね！！")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$(".answer3").html("企画にもよるからなぁぁぁ");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$(".question4").html("パッとせんなぁ、、、また連絡してや")
                        $(".question4").css("background-color", "#DDDDDD");
                        $(".woman").html('&lt;img src="./img/soshina/lose.jpeg" alt="success"&gt;');
                  }else if(soshina_q3 === 2){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$(".answer3").html("監査が面白かった！！");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$(".question4").html("最高！！飲み連れてってやるよ！！")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$(".question4").html("まじで！？嬉しいわぁ、、、")
                        $(".question4").css("background-color", "#DDDDDD");
                        $(".woman").html('&lt;img src="./img/soshina/lose.jpeg" alt="success"&gt;');
                  }else {
                        $(".question4").html("これからも厳しく監査していくわ！！")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$(".answer3").html("粗品さんの方が好きです笑");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$(".question4").html("コンビどっちも応援してくれてありがとうね！！")
                        $(".question4").css("background-color", "#DDDDDD");
                        $(".woman").html('&lt;img src="./img/soshina/lose.jpeg" alt="success"&gt;');
                  }else if(soshina_q3 === 2){
                        $(".question4").html("粗品よりも俺を見ろ！！")
                        $(".question4").css("background-color", "#DDDDDD");
                        $(".woman").html('&lt;img src="./img/soshina/lose.jpeg" alt="success"&gt;');
                  }else {
                        $(".question4").html("今度、ご飯連れてってやるから粗品は切れ！！")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$(".answer2").html("霜降り明星のあてみなげも見てる");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$(".question3").html("めっちゃファンやん笑</v>
      </c>
      <c r="OA24" s="11"/>
    </row>
    <row r="25" spans="1:391">
      <c r="B25">
        <v>2</v>
      </c>
      <c r="K25" s="2" t="s">
        <v>167</v>
      </c>
      <c r="L25" t="s">
        <v>63</v>
      </c>
      <c r="M25" t="s">
        <v>64</v>
      </c>
      <c r="N25" t="s">
        <v>65</v>
      </c>
      <c r="NZ25" s="11" t="str">
        <f>_xlfn.CONCAT(LD22:NX22)</f>
        <v>")
                        $(".question3").css("background-color", "#DDDDDD");
                  }else if(soshina_q2 === 2){
                        $(".question3").html("Tverで？？")
                        $(".question4").css("background-color", "#DDDDDD");
                  }else {
                        $(".question3").html("どうやって見てんの？？")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250px;"&gt;めっちゃファンなんで笑&lt;/button&gt;');
                  $(".third-choice3").html('&lt;button class="test" style="width: 250px;"&gt;すごい面白い企画ですよね笑　Tverで見てます！&lt;/button&gt;');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$(".answer3").html("Tverでいつも見てます！！");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$(".question4").html("最高！！飲み連れてってやるよ！！")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$(".question4").html("まじで！？嬉しいわぁ、、、")
                        $(".question4").css("background-color", "#DDDDDD");
                        $(".woman").html('&lt;img src="./img/soshina/lose.jpeg" alt="success"&gt;');
                  }else {
                        $(".question4").html("ローカルまで見てくれるやつはガチファン")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$(".answer3").html("めっちゃファンなんで笑");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$(".question4").html("酒好きなら飲み連れってやる！！")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{
                        $(".question4").html("ローカルも頑張り続けるわ")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$(".answer3").html("すごい面白い企画ですよね笑　Tverで見てます！");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$(".question4").html("Tverで見れるよな！俺も見てる！！")
                        $(".question4").css("background-color", "#DDDDDD");
                        $(".woman").html('&lt;img src="./img/soshina/lose.jpeg" alt="success"&gt;');
                  }else if(soshina_q3 === 2){
                        $(".question4").html("テレビもYouTuvbeも頑張り続けるわ！！")
                        $(".question4").css("background-color", "#DDDDDD");
                        $(".woman").html('&lt;img src="./img/soshina/lose.jpeg" alt="success"&gt;');
                  }else {
                        $(".question4").html("これからもファンでいてな！！")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$(".answer2").html("霜降りバラエティXも見てる！！");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$(".question3").html("めっちゃファンやん笑")
                        $(".question3").css("background-color", "#DDDDDD");
                  }else if(soshina_q2 === 2){
                        $(".question3").html("Tverで？？")
                        $(".question3").css("background-color", "#DDDDDD");
                  }else {
                        $(".question3").html("どうやって見てんの？？")
                        $(".question3").css("background-color", "#DDDDDD");
                  }
                  $(".third-choice1").html('&lt;button class="test" style="width: 250px;"&gt;Tverでいつも見てます！！&lt;/button&gt;');
                  $(".third-choice2").html('&lt;button class="test" style="width: 250px;"&gt;めっちゃファンなんで笑&lt;/button&gt;');
                  $(".third-choice3").html('&lt;button class="test" style="width: 250px;"&gt;すごい面白い企画ですよね笑　Tverで見てます！&lt;/button&gt;');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$(".answer3").html("Tverでいつも見てます！！");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$(".question4").html("最高！！飲み連れてってやるよ！！")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$(".question4").html("まじで！？嬉しいわぁ、、、")
                        $(".question4").css("background-color", "#DDDDDD");
                        $(".woman").html('&lt;img src="./img/soshina/lose.jpeg" alt="success"&gt;');
                  }else {
                        $(".question4").html("ローカルまで見てくれるやつはガチファン")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$(".answer3").html("めっちゃファンなんで笑");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$(".question4").html("酒好きなら飲み連れってやる！！")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{
                        $(".question4").html("ローカルも頑張り続けるわ")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$(".answer3").html("すごい面白い企画ですよね笑　Tverで見てます！");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$(".question4").html("Tverで見れるよな！俺も見てる！！")
                        $(".question4").css("background-color", "#DDDDDD");
                        $(".woman").html('&lt;img src="./img/soshina/lose.jpeg" alt="success"&gt;');
                  }else if(soshina_q3 === 2){
                        $(".question4").html("テレビもYouTuvbeも頑張り続けるわ！！")
                        $(".question4").css("background-color", "#DDDDDD");
                        $(".woman").html('&lt;img src="./img/soshina/lose.jpeg" alt="success"&gt;');
                  }else {
                        $(".question4").html("これからもファンでいてな！！")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v>
      </c>
      <c r="OA25" s="11"/>
    </row>
    <row r="26" spans="1:391">
      <c r="B26" s="2" t="s">
        <v>244</v>
      </c>
      <c r="K26" t="s">
        <v>561</v>
      </c>
      <c r="L26" t="s">
        <v>539</v>
      </c>
      <c r="M26" t="s">
        <v>540</v>
      </c>
      <c r="N26" t="s">
        <v>541</v>
      </c>
      <c r="O26" s="10"/>
      <c r="NZ26" s="11"/>
      <c r="OA26" s="11"/>
    </row>
    <row r="27" spans="1:391">
      <c r="G27" s="2" t="s">
        <v>166</v>
      </c>
      <c r="H27" t="s">
        <v>63</v>
      </c>
      <c r="I27" t="s">
        <v>64</v>
      </c>
      <c r="J27" t="s">
        <v>65</v>
      </c>
      <c r="K27" s="2" t="s">
        <v>165</v>
      </c>
      <c r="L27" t="s">
        <v>63</v>
      </c>
      <c r="M27" t="s">
        <v>64</v>
      </c>
      <c r="N27" t="s">
        <v>65</v>
      </c>
      <c r="NZ27" s="11"/>
      <c r="OA27" s="11"/>
    </row>
    <row r="28" spans="1:391" ht="84">
      <c r="G28" t="s">
        <v>551</v>
      </c>
      <c r="H28" s="1" t="s">
        <v>556</v>
      </c>
      <c r="I28" s="1" t="s">
        <v>557</v>
      </c>
      <c r="J28" s="1" t="s">
        <v>558</v>
      </c>
      <c r="K28" s="1" t="s">
        <v>562</v>
      </c>
      <c r="L28" t="s">
        <v>539</v>
      </c>
      <c r="M28" t="s">
        <v>540</v>
      </c>
      <c r="N28" t="s">
        <v>541</v>
      </c>
      <c r="O28" s="10"/>
      <c r="NZ28" s="11"/>
      <c r="OA28" s="11"/>
    </row>
    <row r="29" spans="1:391">
      <c r="K29" s="2" t="s">
        <v>166</v>
      </c>
      <c r="L29" t="s">
        <v>63</v>
      </c>
      <c r="M29" t="s">
        <v>64</v>
      </c>
      <c r="N29" t="s">
        <v>65</v>
      </c>
      <c r="NZ29" s="11"/>
      <c r="OA29" s="11"/>
    </row>
    <row r="30" spans="1:391" ht="63">
      <c r="K30" s="1" t="s">
        <v>563</v>
      </c>
      <c r="L30" t="s">
        <v>539</v>
      </c>
      <c r="M30" t="s">
        <v>540</v>
      </c>
      <c r="N30" t="s">
        <v>541</v>
      </c>
      <c r="O30" s="10"/>
      <c r="NZ30" s="11"/>
      <c r="OA30" s="11"/>
    </row>
    <row r="31" spans="1:391">
      <c r="K31" s="2" t="s">
        <v>167</v>
      </c>
      <c r="L31" t="s">
        <v>63</v>
      </c>
      <c r="M31" t="s">
        <v>64</v>
      </c>
      <c r="N31" t="s">
        <v>65</v>
      </c>
      <c r="NZ31" s="11"/>
      <c r="OA31" s="11"/>
    </row>
    <row r="32" spans="1:391">
      <c r="K32" t="s">
        <v>561</v>
      </c>
      <c r="L32" t="s">
        <v>539</v>
      </c>
      <c r="M32" t="s">
        <v>540</v>
      </c>
      <c r="N32" t="s">
        <v>541</v>
      </c>
      <c r="O32" s="10"/>
      <c r="NZ32" s="11"/>
      <c r="OA32" s="11"/>
    </row>
    <row r="33" spans="1:391">
      <c r="G33" s="2" t="s">
        <v>167</v>
      </c>
      <c r="H33" t="s">
        <v>63</v>
      </c>
      <c r="I33" t="s">
        <v>64</v>
      </c>
      <c r="J33" t="s">
        <v>65</v>
      </c>
      <c r="K33" s="2" t="s">
        <v>165</v>
      </c>
      <c r="L33" t="s">
        <v>63</v>
      </c>
      <c r="M33" t="s">
        <v>64</v>
      </c>
      <c r="N33" t="s">
        <v>65</v>
      </c>
      <c r="NZ33" s="11"/>
      <c r="OA33" s="11"/>
    </row>
    <row r="34" spans="1:391" ht="63">
      <c r="G34" t="s">
        <v>552</v>
      </c>
      <c r="H34" s="1" t="s">
        <v>564</v>
      </c>
      <c r="I34" s="1" t="s">
        <v>565</v>
      </c>
      <c r="J34" s="1" t="s">
        <v>569</v>
      </c>
      <c r="K34" s="1" t="s">
        <v>566</v>
      </c>
      <c r="L34" t="s">
        <v>539</v>
      </c>
      <c r="M34" t="s">
        <v>540</v>
      </c>
      <c r="N34" t="s">
        <v>541</v>
      </c>
      <c r="O34" s="10"/>
      <c r="NZ34" s="11"/>
      <c r="OA34" s="11"/>
    </row>
    <row r="35" spans="1:391">
      <c r="K35" s="2" t="s">
        <v>166</v>
      </c>
      <c r="L35" t="s">
        <v>63</v>
      </c>
      <c r="M35" t="s">
        <v>64</v>
      </c>
      <c r="N35" t="s">
        <v>65</v>
      </c>
      <c r="NZ35" s="11"/>
      <c r="OA35" s="11"/>
    </row>
    <row r="36" spans="1:391" ht="42">
      <c r="K36" s="1" t="s">
        <v>567</v>
      </c>
      <c r="L36" t="s">
        <v>539</v>
      </c>
      <c r="M36" t="s">
        <v>540</v>
      </c>
      <c r="N36" t="s">
        <v>541</v>
      </c>
      <c r="O36" s="10"/>
      <c r="NZ36" s="11"/>
      <c r="OA36" s="11"/>
    </row>
    <row r="37" spans="1:391">
      <c r="K37" s="2" t="s">
        <v>167</v>
      </c>
      <c r="L37" t="s">
        <v>63</v>
      </c>
      <c r="M37" t="s">
        <v>64</v>
      </c>
      <c r="N37" t="s">
        <v>65</v>
      </c>
      <c r="NZ37" s="11"/>
      <c r="OA37" s="11"/>
    </row>
    <row r="38" spans="1:391" ht="42">
      <c r="K38" s="1" t="s">
        <v>568</v>
      </c>
      <c r="L38" t="s">
        <v>539</v>
      </c>
      <c r="M38" t="s">
        <v>540</v>
      </c>
      <c r="N38" t="s">
        <v>541</v>
      </c>
      <c r="O38" s="10"/>
      <c r="NZ38" s="11"/>
      <c r="OA38" s="11"/>
    </row>
    <row r="39" spans="1:391">
      <c r="NZ39" s="11"/>
      <c r="OA39" s="11"/>
    </row>
    <row r="40" spans="1:391">
      <c r="NZ40" s="11"/>
      <c r="OA40" s="11"/>
    </row>
    <row r="41" spans="1:391">
      <c r="A41" s="6" t="s">
        <v>171</v>
      </c>
      <c r="B41" t="s">
        <v>66</v>
      </c>
      <c r="C41" s="2" t="s">
        <v>167</v>
      </c>
      <c r="D41" t="s">
        <v>63</v>
      </c>
      <c r="E41" t="s">
        <v>64</v>
      </c>
      <c r="F41" t="s">
        <v>65</v>
      </c>
      <c r="G41" s="2" t="s">
        <v>165</v>
      </c>
      <c r="H41" t="s">
        <v>63</v>
      </c>
      <c r="I41" t="s">
        <v>64</v>
      </c>
      <c r="J41" t="s">
        <v>65</v>
      </c>
      <c r="K41" s="2" t="s">
        <v>165</v>
      </c>
      <c r="L41" t="s">
        <v>63</v>
      </c>
      <c r="M41" t="s">
        <v>64</v>
      </c>
      <c r="N41" t="s">
        <v>65</v>
      </c>
      <c r="NZ41" s="11" t="str">
        <f>_xlfn.CONCAT(HH22:LC22)</f>
        <v>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$(".answer3").html("どんな子に育つか楽しみ！");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$(".answer2").html("まさか結婚できるとは、、");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$(".question3").html("やかましいわ！俺でもできるわー")
                        $(".question3").css("background-color", "#DDDDDD");
                  }else if(soshina_q2 === 2){
                        $(".question3").html("お前俺の何知っとんねん！！")
                        $(".question3").css("background-color", "#DDDDDD");
                  }else {
                        $(".question3").html("任せとけ")
                        $(".question3").css("background-color", "#DDDDDD");
                  }
                  $(".third-choice1").html('&lt;button class="test" style="width: 250px;"&gt;おめでたいすぎるっ！&lt;/button&gt;');
                  $(".third-choice2").html('&lt;button class="test" style="width: 250px;"&gt;粗品は、、、&lt;/button&gt;');
                  $(".third-choice3").html('&lt;button class="test" style="width: 250px;"&gt;相手一般人だもんね！&lt;/button&gt;');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$(".answer3").html("おめでたいすぎるっ！");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$(".answer3").html("粗品は、、、");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$(".answer3").html("相手一般人だもんね！");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$(".question4").html("嬉しい！！みんなで飲み行くぞ〜！！")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$(".answer1").html("まじでせいやさんのファンです！！！");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$(".question2").html("ありがとう！応援よろしくね！")
                        $(".question2").css("background-color", "#DDDDDD");
                  }else if(soshina_q === 2){
                        $(".question2").html("YouTubeも見てな！！")
                        $(".question2").css("background-color", "#DDDDDD");
                  }else {
                        $(".question2").html("本当か？？")
                        $(".question2").css("background-color", "#DDDDDD");
                  }
                  $(".second-choice1").html('&lt;button class="test" style="width: 250px;"&gt;まじでファンで、YouTubeもいつも見てる！！&lt;/button&gt;');
                  $(".second-choice2").html('&lt;button class="test" style="width: 250px;"&gt;霜降り明星のあてみなげも見てる&lt;/button&gt;');
                  $(".second-choice3").html('&lt;button class="test" style="width: 250px;"&gt;霜降りバラエティXも見てる！！&lt;/button&gt;');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$(".answer2").html("まじでファンで、YouTubeもいつも見てる！！");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$(".question3").html("最近どれがおもろっかった？")
                        $(".question3").css("background-color", "#DDDDDD");
                  }else if(soshina_q2 === 2){
                        $(".question3").html("粗品と俺どっちが面白い？")
                        $(".question3").css("background-color", "#DDDDDD");
                  }else {
                        $(".question3").html("応援ありがとうな！！ちゃんと登録してね！！")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$(".answer3").html("企画にもよるからなぁぁぁ");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$(".question4").html("パッとせんなぁ、、、また連絡してや")
                        $(".question4").css("background-color", "#DDDDDD");
                        $(".woman").html('&lt;img src="./img/soshina/lose.jpeg" alt="success"&gt;');
                  }else if(soshina_q3 === 2){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{
                        $(".question4").html("いつでも連絡してこいよ！！")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$(".answer3").html("監査が面白かった！！");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$(".question4").html("最高！！飲み連れてってやるよ！！")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$(".question4").html("まじで！？嬉しいわぁ、、、")
                        $(".question4").css("background-color", "#DDDDDD");
                        $(".woman").html('&lt;img src="./img/soshina/lose.jpeg" alt="success"&gt;');
                  }else {
                        $(".question4").html("これからも厳しく監査していくわ！！")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$(".answer3").html("粗品さんの方が好きです笑");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$(".question4").html("コンビどっちも応援してくれてありがとうね！！")
                        $(".question4").css("background-color", "#DDDDDD");
                        $(".woman").html('&lt;img src="./img/soshina/lose.jpeg" alt="success"&gt;');
                  }else if(soshina_q3 === 2){
                        $(".question4").html("粗品よりも俺を見ろ！！")
                        $(".question4").css("background-color", "#DDDDDD");
                        $(".woman").html('&lt;img src="./img/soshina/lose.jpeg" alt="success"&gt;');
                  }else {
                        $(".question4").html("今度、ご飯連れてってやるから粗品は切れ！！")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$(".answer2").html("霜降り明星のあてみなげも見てる");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$(".question3").html("めっちゃファンやん笑</v>
      </c>
      <c r="OA41" s="11" t="s">
        <v>385</v>
      </c>
    </row>
    <row r="42" spans="1:391" ht="73" customHeight="1">
      <c r="C42" t="s">
        <v>512</v>
      </c>
      <c r="D42" t="s">
        <v>511</v>
      </c>
      <c r="E42" t="s">
        <v>570</v>
      </c>
      <c r="F42" t="s">
        <v>571</v>
      </c>
      <c r="G42" s="7" t="s">
        <v>572</v>
      </c>
      <c r="H42" s="1" t="s">
        <v>578</v>
      </c>
      <c r="I42" s="1" t="s">
        <v>579</v>
      </c>
      <c r="J42" s="1" t="s">
        <v>580</v>
      </c>
      <c r="K42" s="1" t="s">
        <v>581</v>
      </c>
      <c r="L42" s="1" t="s">
        <v>586</v>
      </c>
      <c r="M42" t="s">
        <v>539</v>
      </c>
      <c r="N42" t="s">
        <v>541</v>
      </c>
      <c r="O42" s="1"/>
      <c r="NZ42" s="11" t="str">
        <f>_xlfn.CONCAT(LD22:NX22)</f>
        <v>")
                        $(".question3").css("background-color", "#DDDDDD");
                  }else if(soshina_q2 === 2){
                        $(".question3").html("Tverで？？")
                        $(".question4").css("background-color", "#DDDDDD");
                  }else {
                        $(".question3").html("どうやって見てんの？？")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250px;"&gt;めっちゃファンなんで笑&lt;/button&gt;');
                  $(".third-choice3").html('&lt;button class="test" style="width: 250px;"&gt;すごい面白い企画ですよね笑　Tverで見てます！&lt;/button&gt;');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$(".answer3").html("Tverでいつも見てます！！");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$(".question4").html("最高！！飲み連れてってやるよ！！")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$(".question4").html("まじで！？嬉しいわぁ、、、")
                        $(".question4").css("background-color", "#DDDDDD");
                        $(".woman").html('&lt;img src="./img/soshina/lose.jpeg" alt="success"&gt;');
                  }else {
                        $(".question4").html("ローカルまで見てくれるやつはガチファン")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$(".answer3").html("めっちゃファンなんで笑");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$(".question4").html("酒好きなら飲み連れってやる！！")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{
                        $(".question4").html("ローカルも頑張り続けるわ")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$(".answer3").html("すごい面白い企画ですよね笑　Tverで見てます！");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$(".question4").html("Tverで見れるよな！俺も見てる！！")
                        $(".question4").css("background-color", "#DDDDDD");
                        $(".woman").html('&lt;img src="./img/soshina/lose.jpeg" alt="success"&gt;');
                  }else if(soshina_q3 === 2){
                        $(".question4").html("テレビもYouTuvbeも頑張り続けるわ！！")
                        $(".question4").css("background-color", "#DDDDDD");
                        $(".woman").html('&lt;img src="./img/soshina/lose.jpeg" alt="success"&gt;');
                  }else {
                        $(".question4").html("これからもファンでいてな！！")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$(".answer2").html("霜降りバラエティXも見てる！！");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$(".question3").html("めっちゃファンやん笑")
                        $(".question3").css("background-color", "#DDDDDD");
                  }else if(soshina_q2 === 2){
                        $(".question3").html("Tverで？？")
                        $(".question3").css("background-color", "#DDDDDD");
                  }else {
                        $(".question3").html("どうやって見てんの？？")
                        $(".question3").css("background-color", "#DDDDDD");
                  }
                  $(".third-choice1").html('&lt;button class="test" style="width: 250px;"&gt;Tverでいつも見てます！！&lt;/button&gt;');
                  $(".third-choice2").html('&lt;button class="test" style="width: 250px;"&gt;めっちゃファンなんで笑&lt;/button&gt;');
                  $(".third-choice3").html('&lt;button class="test" style="width: 250px;"&gt;すごい面白い企画ですよね笑　Tverで見てます！&lt;/button&gt;');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$(".answer3").html("Tverでいつも見てます！！");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$(".question4").html("最高！！飲み連れてってやるよ！！")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$(".question4").html("まじで！？嬉しいわぁ、、、")
                        $(".question4").css("background-color", "#DDDDDD");
                        $(".woman").html('&lt;img src="./img/soshina/lose.jpeg" alt="success"&gt;');
                  }else {
                        $(".question4").html("ローカルまで見てくれるやつはガチファン")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$(".answer3").html("めっちゃファンなんで笑");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$(".question4").html("酒好きなら飲み連れってやる！！")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$(".question4").html("これからも応援してくれよな！！")
                        $(".question4").css("background-color", "#DDDDDD");
                        $(".woman").html('&lt;img src="./img/soshina/lose.jpeg" alt="success"&gt;');
                  }else {
                        $(".question4").html("ローカルも頑張り続けるわ")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$(".answer3").html("すごい面白い企画ですよね笑　Tverで見てます！");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$(".question4").html("Tverで見れるよな！俺も見てる！！")
                        $(".question4").css("background-color", "#DDDDDD");
                        $(".woman").html('&lt;img src="./img/soshina/lose.jpeg" alt="success"&gt;');
                  }else if(soshina_q3 === 2){
                        $(".question4").html("テレビもYouTuvbeも頑張り続けるわ！！")
                        $(".question4").css("background-color", "#DDDDDD");
                        $(".woman").html('&lt;img src="./img/soshina/lose.jpeg" alt="success"&gt;');
                  }else {
                        $(".question4").html("これからもファンでいてな！！")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v>
      </c>
      <c r="OA42" s="12" t="s">
        <v>386</v>
      </c>
    </row>
    <row r="43" spans="1:391">
      <c r="K43" s="2" t="s">
        <v>166</v>
      </c>
      <c r="L43" t="s">
        <v>63</v>
      </c>
      <c r="M43" t="s">
        <v>64</v>
      </c>
      <c r="N43" t="s">
        <v>65</v>
      </c>
    </row>
    <row r="44" spans="1:391" ht="86" customHeight="1">
      <c r="B44" s="2">
        <v>2</v>
      </c>
      <c r="K44" s="1" t="s">
        <v>582</v>
      </c>
      <c r="L44" s="1" t="s">
        <v>584</v>
      </c>
      <c r="M44" t="s">
        <v>519</v>
      </c>
      <c r="N44" s="1" t="s">
        <v>585</v>
      </c>
      <c r="O44" s="1"/>
      <c r="R44" s="1"/>
      <c r="T44" s="1"/>
      <c r="V44" s="1"/>
      <c r="X44" s="1"/>
      <c r="Z44" s="1"/>
      <c r="AB44" s="1"/>
      <c r="AD44" s="1"/>
      <c r="AF44" s="1"/>
      <c r="AH44" s="1"/>
      <c r="AJ44" s="1"/>
      <c r="AK44" s="1"/>
      <c r="AL44" s="1"/>
      <c r="AM44" s="1"/>
      <c r="AN44" s="1"/>
      <c r="AO44" s="1"/>
      <c r="AP44" s="1"/>
      <c r="AR44" s="1"/>
      <c r="AT44" s="1"/>
      <c r="AU44" s="1"/>
      <c r="AV44" s="1"/>
      <c r="AW44" s="1"/>
      <c r="AY44" s="1"/>
      <c r="AZ44" s="1"/>
      <c r="BA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O44" s="1"/>
      <c r="BQ44" s="1"/>
      <c r="BS44" s="1"/>
      <c r="BU44" s="1"/>
      <c r="BW44" s="1"/>
      <c r="BY44" s="1"/>
      <c r="CA44" s="1"/>
      <c r="CD44" s="1"/>
      <c r="CE44" s="1"/>
      <c r="CG44" s="1"/>
      <c r="CI44" s="1"/>
      <c r="CK44" s="1"/>
      <c r="CM44" s="1"/>
      <c r="CO44" s="1"/>
      <c r="CQ44" s="1"/>
      <c r="CS44" s="1"/>
      <c r="CT44" s="1"/>
      <c r="CU44" s="1"/>
      <c r="CW44" s="1"/>
      <c r="CY44" s="1"/>
      <c r="DA44" s="1"/>
      <c r="DC44" s="1"/>
      <c r="DE44" s="1"/>
      <c r="DG44" s="1"/>
      <c r="DI44" s="1"/>
      <c r="DK44" s="1"/>
      <c r="DL44" s="1"/>
      <c r="DM44" s="1"/>
      <c r="DO44" s="1"/>
      <c r="DP44" s="1"/>
      <c r="DQ44" s="1"/>
      <c r="DS44" s="1"/>
      <c r="DT44" s="1"/>
      <c r="DU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I44" s="1"/>
      <c r="EK44" s="1"/>
      <c r="EM44" s="1"/>
      <c r="EN44" s="1"/>
      <c r="EO44" s="1"/>
      <c r="EQ44" s="1"/>
      <c r="ES44" s="1"/>
      <c r="EU44" s="1"/>
      <c r="EW44" s="1"/>
      <c r="EY44" s="1"/>
      <c r="FA44" s="1"/>
      <c r="FC44" s="1"/>
      <c r="FE44" s="1"/>
      <c r="FG44" s="1"/>
      <c r="FI44" s="1"/>
      <c r="FK44" s="1"/>
      <c r="FM44" s="1"/>
      <c r="FO44" s="1"/>
      <c r="FQ44" s="1"/>
      <c r="FS44" s="1"/>
      <c r="FU44" s="1"/>
      <c r="FW44" s="1"/>
      <c r="FY44" s="1"/>
      <c r="GA44" s="1"/>
      <c r="GC44" s="1"/>
      <c r="GE44" s="1"/>
      <c r="GG44" s="1"/>
      <c r="GI44" s="1"/>
      <c r="GK44" s="1"/>
      <c r="GM44" s="1"/>
      <c r="GO44" s="1"/>
      <c r="GQ44" s="1"/>
      <c r="GS44" s="1"/>
      <c r="GU44" s="1"/>
      <c r="GW44" s="1"/>
      <c r="GY44" s="1"/>
      <c r="HA44" s="1"/>
      <c r="HC44" s="1"/>
      <c r="HE44" s="1"/>
      <c r="HG44" s="1"/>
      <c r="HI44" s="1"/>
      <c r="HK44" s="1"/>
      <c r="HM44" s="1"/>
      <c r="HO44" s="1"/>
      <c r="HQ44" s="1"/>
      <c r="HS44" s="1"/>
      <c r="HU44" s="1"/>
      <c r="HW44" s="1"/>
      <c r="HY44" s="1"/>
      <c r="IA44" s="1"/>
      <c r="IC44" s="1"/>
      <c r="IE44" s="1"/>
      <c r="IG44" s="1"/>
      <c r="II44" s="1"/>
      <c r="IK44" s="1"/>
      <c r="IL44" s="1"/>
      <c r="IM44" s="1"/>
      <c r="IO44" s="1"/>
      <c r="IP44" s="1"/>
      <c r="IQ44" s="1"/>
      <c r="IS44" s="1"/>
      <c r="IU44" s="1"/>
      <c r="IX44" s="1"/>
    </row>
    <row r="45" spans="1:391">
      <c r="B45">
        <v>3</v>
      </c>
      <c r="K45" s="2" t="s">
        <v>167</v>
      </c>
      <c r="L45" t="s">
        <v>63</v>
      </c>
      <c r="M45" t="s">
        <v>64</v>
      </c>
      <c r="N45" t="s">
        <v>65</v>
      </c>
    </row>
    <row r="46" spans="1:391" ht="63">
      <c r="B46" s="2" t="s">
        <v>244</v>
      </c>
      <c r="K46" s="1" t="s">
        <v>583</v>
      </c>
      <c r="L46" t="s">
        <v>536</v>
      </c>
      <c r="M46" t="s">
        <v>537</v>
      </c>
      <c r="N46" t="s">
        <v>538</v>
      </c>
      <c r="O46" s="1"/>
    </row>
    <row r="47" spans="1:391">
      <c r="G47" s="2" t="s">
        <v>166</v>
      </c>
      <c r="H47" t="s">
        <v>63</v>
      </c>
      <c r="I47" t="s">
        <v>64</v>
      </c>
      <c r="J47" t="s">
        <v>65</v>
      </c>
      <c r="K47" s="2" t="s">
        <v>165</v>
      </c>
      <c r="L47" t="s">
        <v>63</v>
      </c>
      <c r="M47" t="s">
        <v>64</v>
      </c>
      <c r="N47" t="s">
        <v>65</v>
      </c>
    </row>
    <row r="48" spans="1:391" ht="84">
      <c r="G48" t="s">
        <v>573</v>
      </c>
      <c r="H48" s="1" t="s">
        <v>575</v>
      </c>
      <c r="I48" s="1" t="s">
        <v>576</v>
      </c>
      <c r="J48" s="1" t="s">
        <v>577</v>
      </c>
      <c r="K48" s="1" t="s">
        <v>587</v>
      </c>
      <c r="L48" s="1" t="s">
        <v>584</v>
      </c>
      <c r="M48" t="s">
        <v>519</v>
      </c>
      <c r="N48" s="1" t="s">
        <v>590</v>
      </c>
      <c r="O48" s="1"/>
    </row>
    <row r="49" spans="1:258">
      <c r="K49" s="2" t="s">
        <v>166</v>
      </c>
      <c r="L49" t="s">
        <v>63</v>
      </c>
      <c r="M49" t="s">
        <v>64</v>
      </c>
      <c r="N49" t="s">
        <v>65</v>
      </c>
    </row>
    <row r="50" spans="1:258" ht="63">
      <c r="K50" s="1" t="s">
        <v>588</v>
      </c>
      <c r="L50" s="1" t="s">
        <v>591</v>
      </c>
      <c r="M50" s="1" t="s">
        <v>539</v>
      </c>
      <c r="N50" s="1" t="s">
        <v>592</v>
      </c>
      <c r="O50" s="1"/>
    </row>
    <row r="51" spans="1:258">
      <c r="K51" s="2" t="s">
        <v>167</v>
      </c>
      <c r="L51" t="s">
        <v>63</v>
      </c>
      <c r="M51" t="s">
        <v>64</v>
      </c>
      <c r="N51" t="s">
        <v>65</v>
      </c>
    </row>
    <row r="52" spans="1:258" ht="105">
      <c r="K52" s="1" t="s">
        <v>589</v>
      </c>
      <c r="L52" s="1" t="s">
        <v>593</v>
      </c>
      <c r="M52" s="1" t="s">
        <v>594</v>
      </c>
      <c r="N52" s="1" t="s">
        <v>595</v>
      </c>
      <c r="O52" s="1"/>
    </row>
    <row r="53" spans="1:258">
      <c r="G53" s="2" t="s">
        <v>167</v>
      </c>
      <c r="H53" t="s">
        <v>63</v>
      </c>
      <c r="I53" t="s">
        <v>64</v>
      </c>
      <c r="J53" t="s">
        <v>65</v>
      </c>
      <c r="K53" s="2" t="s">
        <v>165</v>
      </c>
      <c r="L53" t="s">
        <v>63</v>
      </c>
      <c r="M53" t="s">
        <v>64</v>
      </c>
      <c r="N53" t="s">
        <v>65</v>
      </c>
    </row>
    <row r="54" spans="1:258" ht="84">
      <c r="G54" t="s">
        <v>574</v>
      </c>
      <c r="H54" s="1" t="s">
        <v>575</v>
      </c>
      <c r="I54" s="1" t="s">
        <v>576</v>
      </c>
      <c r="J54" s="1" t="s">
        <v>577</v>
      </c>
      <c r="K54" s="1" t="s">
        <v>587</v>
      </c>
      <c r="L54" s="1" t="s">
        <v>584</v>
      </c>
      <c r="M54" t="s">
        <v>519</v>
      </c>
      <c r="N54" s="1" t="s">
        <v>590</v>
      </c>
      <c r="O54" s="1"/>
    </row>
    <row r="55" spans="1:258">
      <c r="K55" s="2" t="s">
        <v>166</v>
      </c>
      <c r="L55" t="s">
        <v>63</v>
      </c>
      <c r="M55" t="s">
        <v>64</v>
      </c>
      <c r="N55" t="s">
        <v>65</v>
      </c>
    </row>
    <row r="56" spans="1:258" ht="63">
      <c r="K56" s="1" t="s">
        <v>588</v>
      </c>
      <c r="L56" s="1" t="s">
        <v>591</v>
      </c>
      <c r="M56" s="1" t="s">
        <v>539</v>
      </c>
      <c r="N56" s="1" t="s">
        <v>592</v>
      </c>
      <c r="O56" s="1"/>
    </row>
    <row r="57" spans="1:258">
      <c r="K57" s="2" t="s">
        <v>167</v>
      </c>
      <c r="L57" t="s">
        <v>63</v>
      </c>
      <c r="M57" t="s">
        <v>64</v>
      </c>
      <c r="N57" t="s">
        <v>65</v>
      </c>
    </row>
    <row r="58" spans="1:258" ht="105">
      <c r="K58" s="1" t="s">
        <v>589</v>
      </c>
      <c r="L58" s="1" t="s">
        <v>593</v>
      </c>
      <c r="M58" s="1" t="s">
        <v>594</v>
      </c>
      <c r="N58" s="1" t="s">
        <v>595</v>
      </c>
      <c r="O58" s="1"/>
    </row>
    <row r="59" spans="1:258" hidden="1"/>
    <row r="60" spans="1:258" hidden="1"/>
    <row r="61" spans="1:258" hidden="1">
      <c r="A61" s="6" t="s">
        <v>171</v>
      </c>
      <c r="B61" t="s">
        <v>66</v>
      </c>
      <c r="C61" s="2" t="s">
        <v>165</v>
      </c>
      <c r="D61" t="s">
        <v>63</v>
      </c>
      <c r="E61" t="s">
        <v>64</v>
      </c>
      <c r="F61" t="s">
        <v>65</v>
      </c>
      <c r="G61" s="2" t="s">
        <v>165</v>
      </c>
      <c r="H61" t="s">
        <v>63</v>
      </c>
      <c r="I61" t="s">
        <v>64</v>
      </c>
      <c r="J61" t="s">
        <v>65</v>
      </c>
      <c r="K61" s="2" t="s">
        <v>165</v>
      </c>
      <c r="L61" t="s">
        <v>63</v>
      </c>
      <c r="M61" t="s">
        <v>64</v>
      </c>
      <c r="N61" t="s">
        <v>65</v>
      </c>
    </row>
    <row r="62" spans="1:258" hidden="1">
      <c r="C62" t="s">
        <v>172</v>
      </c>
      <c r="D62" t="s">
        <v>175</v>
      </c>
      <c r="E62" t="s">
        <v>176</v>
      </c>
      <c r="F62" t="s">
        <v>177</v>
      </c>
      <c r="G62" t="s">
        <v>178</v>
      </c>
      <c r="H62" t="s">
        <v>181</v>
      </c>
      <c r="I62" t="s">
        <v>182</v>
      </c>
      <c r="J62" t="s">
        <v>183</v>
      </c>
      <c r="K62" t="s">
        <v>184</v>
      </c>
      <c r="L62" t="s">
        <v>190</v>
      </c>
      <c r="M62" t="s">
        <v>191</v>
      </c>
      <c r="N62" t="s">
        <v>192</v>
      </c>
    </row>
    <row r="63" spans="1:258" hidden="1">
      <c r="K63" s="2" t="s">
        <v>166</v>
      </c>
      <c r="L63" t="s">
        <v>63</v>
      </c>
      <c r="M63" t="s">
        <v>64</v>
      </c>
      <c r="N63" t="s">
        <v>65</v>
      </c>
    </row>
    <row r="64" spans="1:258" ht="86" hidden="1" customHeight="1">
      <c r="B64" s="2">
        <v>2</v>
      </c>
      <c r="K64" t="s">
        <v>185</v>
      </c>
      <c r="L64" t="s">
        <v>193</v>
      </c>
      <c r="M64" t="s">
        <v>194</v>
      </c>
      <c r="N64" t="s">
        <v>195</v>
      </c>
      <c r="R64" s="1"/>
      <c r="T64" s="1"/>
      <c r="V64" s="1"/>
      <c r="X64" s="1"/>
      <c r="Z64" s="1"/>
      <c r="AB64" s="1"/>
      <c r="AD64" s="1"/>
      <c r="AF64" s="1"/>
      <c r="AH64" s="1"/>
      <c r="AJ64" s="1"/>
      <c r="AK64" s="1"/>
      <c r="AL64" s="1"/>
      <c r="AM64" s="1"/>
      <c r="AN64" s="1"/>
      <c r="AO64" s="1"/>
      <c r="AP64" s="1"/>
      <c r="AR64" s="1"/>
      <c r="AT64" s="1"/>
      <c r="AU64" s="1"/>
      <c r="AV64" s="1"/>
      <c r="AW64" s="1"/>
      <c r="AY64" s="1"/>
      <c r="AZ64" s="1"/>
      <c r="BA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O64" s="1"/>
      <c r="BQ64" s="1"/>
      <c r="BS64" s="1"/>
      <c r="BU64" s="1"/>
      <c r="BW64" s="1"/>
      <c r="BY64" s="1"/>
      <c r="CA64" s="1"/>
      <c r="CD64" s="1"/>
      <c r="CE64" s="1"/>
      <c r="CG64" s="1"/>
      <c r="CI64" s="1"/>
      <c r="CK64" s="1"/>
      <c r="CM64" s="1"/>
      <c r="CO64" s="1"/>
      <c r="CQ64" s="1"/>
      <c r="CS64" s="1"/>
      <c r="CT64" s="1"/>
      <c r="CU64" s="1"/>
      <c r="CW64" s="1"/>
      <c r="CY64" s="1"/>
      <c r="DA64" s="1"/>
      <c r="DC64" s="1"/>
      <c r="DE64" s="1"/>
      <c r="DG64" s="1"/>
      <c r="DI64" s="1"/>
      <c r="DK64" s="1"/>
      <c r="DL64" s="1"/>
      <c r="DM64" s="1"/>
      <c r="DO64" s="1"/>
      <c r="DP64" s="1"/>
      <c r="DQ64" s="1"/>
      <c r="DS64" s="1"/>
      <c r="DT64" s="1"/>
      <c r="DU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I64" s="1"/>
      <c r="EK64" s="1"/>
      <c r="EM64" s="1"/>
      <c r="EN64" s="1"/>
      <c r="EO64" s="1"/>
      <c r="EQ64" s="1"/>
      <c r="ES64" s="1"/>
      <c r="EU64" s="1"/>
      <c r="EW64" s="1"/>
      <c r="EY64" s="1"/>
      <c r="FA64" s="1"/>
      <c r="FC64" s="1"/>
      <c r="FE64" s="1"/>
      <c r="FG64" s="1"/>
      <c r="FI64" s="1"/>
      <c r="FK64" s="1"/>
      <c r="FM64" s="1"/>
      <c r="FO64" s="1"/>
      <c r="FQ64" s="1"/>
      <c r="FS64" s="1"/>
      <c r="FU64" s="1"/>
      <c r="FW64" s="1"/>
      <c r="FY64" s="1"/>
      <c r="GA64" s="1"/>
      <c r="GC64" s="1"/>
      <c r="GE64" s="1"/>
      <c r="GG64" s="1"/>
      <c r="GI64" s="1"/>
      <c r="GK64" s="1"/>
      <c r="GM64" s="1"/>
      <c r="GO64" s="1"/>
      <c r="GQ64" s="1"/>
      <c r="GS64" s="1"/>
      <c r="GU64" s="1"/>
      <c r="GW64" s="1"/>
      <c r="GY64" s="1"/>
      <c r="HA64" s="1"/>
      <c r="HC64" s="1"/>
      <c r="HE64" s="1"/>
      <c r="HG64" s="1"/>
      <c r="HI64" s="1"/>
      <c r="HK64" s="1"/>
      <c r="HM64" s="1"/>
      <c r="HO64" s="1"/>
      <c r="HQ64" s="1"/>
      <c r="HS64" s="1"/>
      <c r="HU64" s="1"/>
      <c r="HW64" s="1"/>
      <c r="HY64" s="1"/>
      <c r="IA64" s="1"/>
      <c r="IC64" s="1"/>
      <c r="IE64" s="1"/>
      <c r="IG64" s="1"/>
      <c r="II64" s="1"/>
      <c r="IK64" s="1"/>
      <c r="IL64" s="1"/>
      <c r="IM64" s="1"/>
      <c r="IO64" s="1"/>
      <c r="IP64" s="1"/>
      <c r="IQ64" s="1"/>
      <c r="IS64" s="1"/>
      <c r="IU64" s="1"/>
      <c r="IX64" s="1"/>
    </row>
    <row r="65" spans="2:14" hidden="1">
      <c r="B65">
        <v>1</v>
      </c>
      <c r="K65" s="2" t="s">
        <v>167</v>
      </c>
      <c r="L65" t="s">
        <v>63</v>
      </c>
      <c r="M65" t="s">
        <v>64</v>
      </c>
      <c r="N65" t="s">
        <v>65</v>
      </c>
    </row>
    <row r="66" spans="2:14" hidden="1">
      <c r="B66" s="2" t="s">
        <v>244</v>
      </c>
      <c r="K66" t="s">
        <v>186</v>
      </c>
      <c r="L66" t="s">
        <v>187</v>
      </c>
      <c r="M66" t="s">
        <v>188</v>
      </c>
      <c r="N66" t="s">
        <v>189</v>
      </c>
    </row>
    <row r="67" spans="2:14" hidden="1">
      <c r="G67" s="2" t="s">
        <v>166</v>
      </c>
      <c r="H67" t="s">
        <v>63</v>
      </c>
      <c r="I67" t="s">
        <v>64</v>
      </c>
      <c r="J67" t="s">
        <v>65</v>
      </c>
      <c r="K67" s="2" t="s">
        <v>165</v>
      </c>
      <c r="L67" t="s">
        <v>63</v>
      </c>
      <c r="M67" t="s">
        <v>64</v>
      </c>
      <c r="N67" t="s">
        <v>65</v>
      </c>
    </row>
    <row r="68" spans="2:14" hidden="1">
      <c r="G68" t="s">
        <v>179</v>
      </c>
      <c r="H68" t="s">
        <v>196</v>
      </c>
      <c r="I68" t="s">
        <v>197</v>
      </c>
      <c r="J68" t="s">
        <v>198</v>
      </c>
      <c r="K68" t="s">
        <v>200</v>
      </c>
      <c r="L68" t="s">
        <v>193</v>
      </c>
      <c r="M68" t="s">
        <v>205</v>
      </c>
      <c r="N68" t="s">
        <v>195</v>
      </c>
    </row>
    <row r="69" spans="2:14" hidden="1">
      <c r="K69" s="2" t="s">
        <v>166</v>
      </c>
      <c r="L69" t="s">
        <v>63</v>
      </c>
      <c r="M69" t="s">
        <v>64</v>
      </c>
      <c r="N69" t="s">
        <v>65</v>
      </c>
    </row>
    <row r="70" spans="2:14" hidden="1">
      <c r="K70" t="s">
        <v>199</v>
      </c>
      <c r="L70" t="s">
        <v>206</v>
      </c>
      <c r="M70" t="s">
        <v>207</v>
      </c>
      <c r="N70" t="s">
        <v>208</v>
      </c>
    </row>
    <row r="71" spans="2:14" hidden="1">
      <c r="K71" s="2" t="s">
        <v>167</v>
      </c>
      <c r="L71" t="s">
        <v>63</v>
      </c>
      <c r="M71" t="s">
        <v>64</v>
      </c>
      <c r="N71" t="s">
        <v>65</v>
      </c>
    </row>
    <row r="72" spans="2:14" hidden="1">
      <c r="K72" t="s">
        <v>201</v>
      </c>
      <c r="L72" t="s">
        <v>202</v>
      </c>
      <c r="M72" t="s">
        <v>203</v>
      </c>
      <c r="N72" t="s">
        <v>204</v>
      </c>
    </row>
    <row r="73" spans="2:14" hidden="1">
      <c r="G73" s="2" t="s">
        <v>167</v>
      </c>
      <c r="H73" t="s">
        <v>63</v>
      </c>
      <c r="I73" t="s">
        <v>64</v>
      </c>
      <c r="J73" t="s">
        <v>65</v>
      </c>
      <c r="K73" s="2" t="s">
        <v>165</v>
      </c>
      <c r="L73" t="s">
        <v>63</v>
      </c>
      <c r="M73" t="s">
        <v>64</v>
      </c>
      <c r="N73" t="s">
        <v>65</v>
      </c>
    </row>
    <row r="74" spans="2:14" hidden="1">
      <c r="G74" t="s">
        <v>180</v>
      </c>
      <c r="H74" t="s">
        <v>209</v>
      </c>
      <c r="I74" t="s">
        <v>210</v>
      </c>
      <c r="J74" t="s">
        <v>211</v>
      </c>
      <c r="K74" t="s">
        <v>212</v>
      </c>
      <c r="L74" t="s">
        <v>215</v>
      </c>
      <c r="M74" t="s">
        <v>191</v>
      </c>
      <c r="N74" t="s">
        <v>192</v>
      </c>
    </row>
    <row r="75" spans="2:14" hidden="1">
      <c r="K75" s="2" t="s">
        <v>166</v>
      </c>
      <c r="L75" t="s">
        <v>63</v>
      </c>
      <c r="M75" t="s">
        <v>64</v>
      </c>
      <c r="N75" t="s">
        <v>65</v>
      </c>
    </row>
    <row r="76" spans="2:14" hidden="1">
      <c r="K76" t="s">
        <v>213</v>
      </c>
      <c r="L76" t="s">
        <v>215</v>
      </c>
      <c r="M76" t="s">
        <v>216</v>
      </c>
      <c r="N76" t="s">
        <v>204</v>
      </c>
    </row>
    <row r="77" spans="2:14" hidden="1">
      <c r="K77" s="2" t="s">
        <v>167</v>
      </c>
      <c r="L77" t="s">
        <v>63</v>
      </c>
      <c r="M77" t="s">
        <v>64</v>
      </c>
      <c r="N77" t="s">
        <v>65</v>
      </c>
    </row>
    <row r="78" spans="2:14" hidden="1">
      <c r="K78" t="s">
        <v>214</v>
      </c>
      <c r="L78" t="s">
        <v>193</v>
      </c>
      <c r="M78" t="s">
        <v>217</v>
      </c>
      <c r="N78" t="s">
        <v>195</v>
      </c>
    </row>
    <row r="79" spans="2:14" hidden="1"/>
    <row r="80" spans="2:14" hidden="1"/>
    <row r="81" spans="1:391" hidden="1">
      <c r="A81" s="6" t="s">
        <v>171</v>
      </c>
      <c r="B81" t="s">
        <v>66</v>
      </c>
      <c r="C81" s="2" t="s">
        <v>168</v>
      </c>
      <c r="D81" t="s">
        <v>63</v>
      </c>
      <c r="E81" t="s">
        <v>64</v>
      </c>
      <c r="F81" t="s">
        <v>65</v>
      </c>
      <c r="G81" s="2" t="s">
        <v>165</v>
      </c>
      <c r="H81" t="s">
        <v>63</v>
      </c>
      <c r="I81" t="s">
        <v>64</v>
      </c>
      <c r="J81" t="s">
        <v>65</v>
      </c>
      <c r="K81" s="2" t="s">
        <v>165</v>
      </c>
      <c r="L81" t="s">
        <v>63</v>
      </c>
      <c r="M81" t="s">
        <v>64</v>
      </c>
      <c r="N81" t="s">
        <v>65</v>
      </c>
    </row>
    <row r="82" spans="1:391" hidden="1">
      <c r="C82" t="s">
        <v>173</v>
      </c>
      <c r="D82" t="s">
        <v>218</v>
      </c>
      <c r="E82" t="s">
        <v>219</v>
      </c>
      <c r="F82" t="s">
        <v>177</v>
      </c>
      <c r="G82" t="s">
        <v>180</v>
      </c>
      <c r="H82" t="s">
        <v>209</v>
      </c>
      <c r="I82" t="s">
        <v>210</v>
      </c>
      <c r="J82" t="s">
        <v>211</v>
      </c>
      <c r="K82" t="s">
        <v>212</v>
      </c>
      <c r="L82" t="s">
        <v>215</v>
      </c>
      <c r="M82" t="s">
        <v>191</v>
      </c>
      <c r="N82" t="s">
        <v>192</v>
      </c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Z82" s="11"/>
      <c r="OA82" s="12"/>
    </row>
    <row r="83" spans="1:391" hidden="1">
      <c r="K83" s="2" t="s">
        <v>166</v>
      </c>
      <c r="L83" t="s">
        <v>63</v>
      </c>
      <c r="M83" t="s">
        <v>64</v>
      </c>
      <c r="N83" t="s">
        <v>65</v>
      </c>
      <c r="NZ83" s="11"/>
    </row>
    <row r="84" spans="1:391" ht="86" hidden="1" customHeight="1">
      <c r="B84" s="2">
        <v>2</v>
      </c>
      <c r="K84" t="s">
        <v>213</v>
      </c>
      <c r="L84" t="s">
        <v>215</v>
      </c>
      <c r="M84" t="s">
        <v>216</v>
      </c>
      <c r="N84" t="s">
        <v>204</v>
      </c>
      <c r="R84" s="1"/>
      <c r="T84" s="1"/>
      <c r="V84" s="1"/>
      <c r="X84" s="1"/>
      <c r="Z84" s="1"/>
      <c r="AB84" s="1"/>
      <c r="AD84" s="1"/>
      <c r="AF84" s="1"/>
      <c r="AH84" s="1"/>
      <c r="AJ84" s="1"/>
      <c r="AK84" s="1"/>
      <c r="AL84" s="1"/>
      <c r="AM84" s="1"/>
      <c r="AN84" s="1"/>
      <c r="AO84" s="1"/>
      <c r="AP84" s="1"/>
      <c r="AR84" s="1"/>
      <c r="AT84" s="1"/>
      <c r="AU84" s="1"/>
      <c r="AV84" s="1"/>
      <c r="AW84" s="1"/>
      <c r="AY84" s="1"/>
      <c r="AZ84" s="1"/>
      <c r="BA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O84" s="1"/>
      <c r="BQ84" s="1"/>
      <c r="BS84" s="1"/>
      <c r="BU84" s="1"/>
      <c r="BW84" s="1"/>
      <c r="BY84" s="1"/>
      <c r="CA84" s="1"/>
      <c r="CD84" s="1"/>
      <c r="CE84" s="1"/>
      <c r="CG84" s="1"/>
      <c r="CI84" s="1"/>
      <c r="CK84" s="1"/>
      <c r="CM84" s="1"/>
      <c r="CO84" s="1"/>
      <c r="CQ84" s="1"/>
      <c r="CS84" s="1"/>
      <c r="CT84" s="1"/>
      <c r="CU84" s="1"/>
      <c r="CW84" s="1"/>
      <c r="CY84" s="1"/>
      <c r="DA84" s="1"/>
      <c r="DC84" s="1"/>
      <c r="DE84" s="1"/>
      <c r="DG84" s="1"/>
      <c r="DI84" s="1"/>
      <c r="DK84" s="1"/>
      <c r="DL84" s="1"/>
      <c r="DM84" s="1"/>
      <c r="DO84" s="1"/>
      <c r="DP84" s="1"/>
      <c r="DQ84" s="1"/>
      <c r="DS84" s="1"/>
      <c r="DT84" s="1"/>
      <c r="DU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I84" s="1"/>
      <c r="EK84" s="1"/>
      <c r="EM84" s="1"/>
      <c r="EN84" s="1"/>
      <c r="EO84" s="1"/>
      <c r="EQ84" s="1"/>
      <c r="ES84" s="1"/>
      <c r="EU84" s="1"/>
      <c r="EW84" s="1"/>
      <c r="EY84" s="1"/>
      <c r="FA84" s="1"/>
      <c r="FC84" s="1"/>
      <c r="FE84" s="1"/>
      <c r="FG84" s="1"/>
      <c r="FI84" s="1"/>
      <c r="FK84" s="1"/>
      <c r="FM84" s="1"/>
      <c r="FO84" s="1"/>
      <c r="FQ84" s="1"/>
      <c r="FS84" s="1"/>
      <c r="FU84" s="1"/>
      <c r="FW84" s="1"/>
      <c r="FY84" s="1"/>
      <c r="GA84" s="1"/>
      <c r="GC84" s="1"/>
      <c r="GE84" s="1"/>
      <c r="GG84" s="1"/>
      <c r="GI84" s="1"/>
      <c r="GK84" s="1"/>
      <c r="GM84" s="1"/>
      <c r="GO84" s="1"/>
      <c r="GQ84" s="1"/>
      <c r="GS84" s="1"/>
      <c r="GU84" s="1"/>
      <c r="GW84" s="1"/>
      <c r="GY84" s="1"/>
      <c r="HA84" s="1"/>
      <c r="HC84" s="1"/>
      <c r="HE84" s="1"/>
      <c r="HG84" s="1"/>
      <c r="HI84" s="1"/>
      <c r="HK84" s="1"/>
      <c r="HM84" s="1"/>
      <c r="HO84" s="1"/>
      <c r="HQ84" s="1"/>
      <c r="HS84" s="1"/>
      <c r="HU84" s="1"/>
      <c r="HW84" s="1"/>
      <c r="HY84" s="1"/>
      <c r="IA84" s="1"/>
      <c r="IC84" s="1"/>
      <c r="IE84" s="1"/>
      <c r="IG84" s="1"/>
      <c r="II84" s="1"/>
      <c r="IK84" s="1"/>
      <c r="IL84" s="1"/>
      <c r="IM84" s="1"/>
      <c r="IO84" s="1"/>
      <c r="IP84" s="1"/>
      <c r="IQ84" s="1"/>
      <c r="IS84" s="1"/>
      <c r="IU84" s="1"/>
      <c r="IX84" s="1"/>
      <c r="NZ84" s="11"/>
    </row>
    <row r="85" spans="1:391" hidden="1">
      <c r="B85">
        <v>2</v>
      </c>
      <c r="K85" s="2" t="s">
        <v>167</v>
      </c>
      <c r="L85" t="s">
        <v>63</v>
      </c>
      <c r="M85" t="s">
        <v>64</v>
      </c>
      <c r="N85" t="s">
        <v>65</v>
      </c>
      <c r="NZ85" s="11"/>
    </row>
    <row r="86" spans="1:391" hidden="1">
      <c r="B86" s="2" t="s">
        <v>244</v>
      </c>
      <c r="K86" t="s">
        <v>214</v>
      </c>
      <c r="L86" t="s">
        <v>193</v>
      </c>
      <c r="M86" t="s">
        <v>217</v>
      </c>
      <c r="N86" t="s">
        <v>195</v>
      </c>
    </row>
    <row r="87" spans="1:391" hidden="1">
      <c r="G87" s="2" t="s">
        <v>166</v>
      </c>
      <c r="H87" t="s">
        <v>63</v>
      </c>
      <c r="I87" t="s">
        <v>64</v>
      </c>
      <c r="J87" t="s">
        <v>65</v>
      </c>
      <c r="K87" s="2" t="s">
        <v>165</v>
      </c>
      <c r="L87" t="s">
        <v>63</v>
      </c>
      <c r="M87" t="s">
        <v>64</v>
      </c>
      <c r="N87" t="s">
        <v>65</v>
      </c>
    </row>
    <row r="88" spans="1:391" ht="63" hidden="1">
      <c r="G88" t="s">
        <v>220</v>
      </c>
      <c r="H88" s="1" t="s">
        <v>222</v>
      </c>
      <c r="I88" s="1" t="s">
        <v>223</v>
      </c>
      <c r="J88" s="1" t="s">
        <v>224</v>
      </c>
      <c r="K88" s="1" t="s">
        <v>225</v>
      </c>
      <c r="L88" s="1" t="s">
        <v>228</v>
      </c>
      <c r="M88" s="1" t="s">
        <v>229</v>
      </c>
      <c r="N88" s="1" t="s">
        <v>230</v>
      </c>
      <c r="O88" s="1"/>
    </row>
    <row r="89" spans="1:391" hidden="1">
      <c r="K89" s="2" t="s">
        <v>166</v>
      </c>
      <c r="L89" t="s">
        <v>63</v>
      </c>
      <c r="M89" t="s">
        <v>64</v>
      </c>
      <c r="N89" t="s">
        <v>65</v>
      </c>
    </row>
    <row r="90" spans="1:391" ht="42" hidden="1">
      <c r="K90" s="1" t="s">
        <v>226</v>
      </c>
      <c r="L90" s="1" t="s">
        <v>231</v>
      </c>
      <c r="M90" s="1" t="s">
        <v>232</v>
      </c>
      <c r="N90" s="1" t="s">
        <v>233</v>
      </c>
      <c r="O90" s="1"/>
    </row>
    <row r="91" spans="1:391" hidden="1">
      <c r="K91" s="2" t="s">
        <v>167</v>
      </c>
      <c r="L91" t="s">
        <v>63</v>
      </c>
      <c r="M91" t="s">
        <v>64</v>
      </c>
      <c r="N91" t="s">
        <v>65</v>
      </c>
    </row>
    <row r="92" spans="1:391" ht="63" hidden="1">
      <c r="K92" s="1" t="s">
        <v>227</v>
      </c>
      <c r="L92" s="1" t="s">
        <v>234</v>
      </c>
      <c r="M92" s="1" t="s">
        <v>235</v>
      </c>
      <c r="N92" s="1" t="s">
        <v>236</v>
      </c>
      <c r="O92" s="1"/>
    </row>
    <row r="93" spans="1:391" hidden="1">
      <c r="G93" s="2" t="s">
        <v>167</v>
      </c>
      <c r="H93" t="s">
        <v>63</v>
      </c>
      <c r="I93" t="s">
        <v>64</v>
      </c>
      <c r="J93" t="s">
        <v>65</v>
      </c>
      <c r="K93" s="2" t="s">
        <v>165</v>
      </c>
      <c r="L93" t="s">
        <v>63</v>
      </c>
      <c r="M93" t="s">
        <v>64</v>
      </c>
      <c r="N93" t="s">
        <v>65</v>
      </c>
    </row>
    <row r="94" spans="1:391" ht="84" hidden="1">
      <c r="G94" t="s">
        <v>221</v>
      </c>
      <c r="H94" s="1" t="s">
        <v>237</v>
      </c>
      <c r="I94" s="1" t="s">
        <v>238</v>
      </c>
      <c r="J94" s="1" t="s">
        <v>239</v>
      </c>
      <c r="K94" s="1" t="s">
        <v>240</v>
      </c>
      <c r="L94" s="1" t="s">
        <v>234</v>
      </c>
      <c r="M94" s="1" t="s">
        <v>243</v>
      </c>
      <c r="N94" t="s">
        <v>205</v>
      </c>
    </row>
    <row r="95" spans="1:391" hidden="1">
      <c r="K95" s="2" t="s">
        <v>166</v>
      </c>
      <c r="L95" t="s">
        <v>63</v>
      </c>
      <c r="M95" t="s">
        <v>64</v>
      </c>
      <c r="N95" t="s">
        <v>65</v>
      </c>
    </row>
    <row r="96" spans="1:391" ht="63" hidden="1">
      <c r="K96" s="1" t="s">
        <v>241</v>
      </c>
      <c r="L96" t="s">
        <v>215</v>
      </c>
      <c r="M96" t="s">
        <v>216</v>
      </c>
      <c r="N96" t="s">
        <v>204</v>
      </c>
    </row>
    <row r="97" spans="1:258" hidden="1">
      <c r="K97" s="2" t="s">
        <v>167</v>
      </c>
      <c r="L97" t="s">
        <v>63</v>
      </c>
      <c r="M97" t="s">
        <v>64</v>
      </c>
      <c r="N97" t="s">
        <v>65</v>
      </c>
    </row>
    <row r="98" spans="1:258" ht="63" hidden="1">
      <c r="K98" s="1" t="s">
        <v>242</v>
      </c>
      <c r="L98" s="1" t="s">
        <v>234</v>
      </c>
      <c r="M98" s="1" t="s">
        <v>235</v>
      </c>
      <c r="N98" s="1" t="s">
        <v>236</v>
      </c>
      <c r="O98" s="1"/>
    </row>
    <row r="99" spans="1:258" hidden="1"/>
    <row r="100" spans="1:258" hidden="1"/>
    <row r="101" spans="1:258" hidden="1">
      <c r="A101" s="6" t="s">
        <v>171</v>
      </c>
      <c r="B101" t="s">
        <v>66</v>
      </c>
      <c r="C101" s="2" t="s">
        <v>167</v>
      </c>
      <c r="D101" t="s">
        <v>63</v>
      </c>
      <c r="E101" t="s">
        <v>64</v>
      </c>
      <c r="F101" t="s">
        <v>65</v>
      </c>
      <c r="G101" s="2" t="s">
        <v>165</v>
      </c>
      <c r="H101" t="s">
        <v>63</v>
      </c>
      <c r="I101" t="s">
        <v>64</v>
      </c>
      <c r="J101" t="s">
        <v>65</v>
      </c>
      <c r="K101" s="2" t="s">
        <v>165</v>
      </c>
      <c r="L101" t="s">
        <v>63</v>
      </c>
      <c r="M101" t="s">
        <v>64</v>
      </c>
      <c r="N101" t="s">
        <v>65</v>
      </c>
    </row>
    <row r="102" spans="1:258" ht="84" hidden="1">
      <c r="C102" t="s">
        <v>174</v>
      </c>
      <c r="D102" t="s">
        <v>218</v>
      </c>
      <c r="E102" t="s">
        <v>245</v>
      </c>
      <c r="F102" t="s">
        <v>246</v>
      </c>
      <c r="G102" s="7" t="s">
        <v>247</v>
      </c>
      <c r="H102" s="1" t="s">
        <v>250</v>
      </c>
      <c r="I102" s="1" t="s">
        <v>251</v>
      </c>
      <c r="J102" s="1" t="s">
        <v>252</v>
      </c>
      <c r="K102" s="1" t="s">
        <v>259</v>
      </c>
      <c r="L102" t="s">
        <v>215</v>
      </c>
      <c r="M102" t="s">
        <v>216</v>
      </c>
      <c r="N102" t="s">
        <v>204</v>
      </c>
    </row>
    <row r="103" spans="1:258" hidden="1">
      <c r="K103" s="2" t="s">
        <v>166</v>
      </c>
      <c r="L103" t="s">
        <v>63</v>
      </c>
      <c r="M103" t="s">
        <v>64</v>
      </c>
      <c r="N103" t="s">
        <v>65</v>
      </c>
    </row>
    <row r="104" spans="1:258" ht="86" hidden="1" customHeight="1">
      <c r="B104" s="2">
        <v>2</v>
      </c>
      <c r="K104" s="1" t="s">
        <v>260</v>
      </c>
      <c r="L104" s="1" t="s">
        <v>266</v>
      </c>
      <c r="M104" s="1" t="s">
        <v>267</v>
      </c>
      <c r="N104" s="1" t="s">
        <v>268</v>
      </c>
      <c r="O104" s="1"/>
      <c r="R104" s="1"/>
      <c r="T104" s="1"/>
      <c r="V104" s="1"/>
      <c r="X104" s="1"/>
      <c r="Z104" s="1"/>
      <c r="AB104" s="1"/>
      <c r="AD104" s="1"/>
      <c r="AF104" s="1"/>
      <c r="AH104" s="1"/>
      <c r="AJ104" s="1"/>
      <c r="AK104" s="1"/>
      <c r="AL104" s="1"/>
      <c r="AM104" s="1"/>
      <c r="AN104" s="1"/>
      <c r="AO104" s="1"/>
      <c r="AP104" s="1"/>
      <c r="AR104" s="1"/>
      <c r="AT104" s="1"/>
      <c r="AU104" s="1"/>
      <c r="AV104" s="1"/>
      <c r="AW104" s="1"/>
      <c r="AY104" s="1"/>
      <c r="AZ104" s="1"/>
      <c r="BA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O104" s="1"/>
      <c r="BQ104" s="1"/>
      <c r="BS104" s="1"/>
      <c r="BU104" s="1"/>
      <c r="BW104" s="1"/>
      <c r="BY104" s="1"/>
      <c r="CA104" s="1"/>
      <c r="CD104" s="1"/>
      <c r="CE104" s="1"/>
      <c r="CG104" s="1"/>
      <c r="CI104" s="1"/>
      <c r="CK104" s="1"/>
      <c r="CM104" s="1"/>
      <c r="CO104" s="1"/>
      <c r="CQ104" s="1"/>
      <c r="CS104" s="1"/>
      <c r="CT104" s="1"/>
      <c r="CU104" s="1"/>
      <c r="CW104" s="1"/>
      <c r="CY104" s="1"/>
      <c r="DA104" s="1"/>
      <c r="DC104" s="1"/>
      <c r="DE104" s="1"/>
      <c r="DG104" s="1"/>
      <c r="DI104" s="1"/>
      <c r="DK104" s="1"/>
      <c r="DL104" s="1"/>
      <c r="DM104" s="1"/>
      <c r="DO104" s="1"/>
      <c r="DP104" s="1"/>
      <c r="DQ104" s="1"/>
      <c r="DS104" s="1"/>
      <c r="DT104" s="1"/>
      <c r="DU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I104" s="1"/>
      <c r="EK104" s="1"/>
      <c r="EM104" s="1"/>
      <c r="EN104" s="1"/>
      <c r="EO104" s="1"/>
      <c r="EQ104" s="1"/>
      <c r="ES104" s="1"/>
      <c r="EU104" s="1"/>
      <c r="EW104" s="1"/>
      <c r="EY104" s="1"/>
      <c r="FA104" s="1"/>
      <c r="FC104" s="1"/>
      <c r="FE104" s="1"/>
      <c r="FG104" s="1"/>
      <c r="FI104" s="1"/>
      <c r="FK104" s="1"/>
      <c r="FM104" s="1"/>
      <c r="FO104" s="1"/>
      <c r="FQ104" s="1"/>
      <c r="FS104" s="1"/>
      <c r="FU104" s="1"/>
      <c r="FW104" s="1"/>
      <c r="FY104" s="1"/>
      <c r="GA104" s="1"/>
      <c r="GC104" s="1"/>
      <c r="GE104" s="1"/>
      <c r="GG104" s="1"/>
      <c r="GI104" s="1"/>
      <c r="GK104" s="1"/>
      <c r="GM104" s="1"/>
      <c r="GO104" s="1"/>
      <c r="GQ104" s="1"/>
      <c r="GS104" s="1"/>
      <c r="GU104" s="1"/>
      <c r="GW104" s="1"/>
      <c r="GY104" s="1"/>
      <c r="HA104" s="1"/>
      <c r="HC104" s="1"/>
      <c r="HE104" s="1"/>
      <c r="HG104" s="1"/>
      <c r="HI104" s="1"/>
      <c r="HK104" s="1"/>
      <c r="HM104" s="1"/>
      <c r="HO104" s="1"/>
      <c r="HQ104" s="1"/>
      <c r="HS104" s="1"/>
      <c r="HU104" s="1"/>
      <c r="HW104" s="1"/>
      <c r="HY104" s="1"/>
      <c r="IA104" s="1"/>
      <c r="IC104" s="1"/>
      <c r="IE104" s="1"/>
      <c r="IG104" s="1"/>
      <c r="II104" s="1"/>
      <c r="IK104" s="1"/>
      <c r="IL104" s="1"/>
      <c r="IM104" s="1"/>
      <c r="IO104" s="1"/>
      <c r="IP104" s="1"/>
      <c r="IQ104" s="1"/>
      <c r="IS104" s="1"/>
      <c r="IU104" s="1"/>
      <c r="IX104" s="1"/>
    </row>
    <row r="105" spans="1:258" hidden="1">
      <c r="B105">
        <v>3</v>
      </c>
      <c r="K105" s="2" t="s">
        <v>167</v>
      </c>
      <c r="L105" t="s">
        <v>63</v>
      </c>
      <c r="M105" t="s">
        <v>64</v>
      </c>
      <c r="N105" t="s">
        <v>65</v>
      </c>
    </row>
    <row r="106" spans="1:258" ht="63" hidden="1">
      <c r="B106" s="2" t="s">
        <v>244</v>
      </c>
      <c r="K106" s="1" t="s">
        <v>242</v>
      </c>
      <c r="L106" s="1" t="s">
        <v>269</v>
      </c>
      <c r="M106" s="1" t="s">
        <v>270</v>
      </c>
      <c r="N106" s="1" t="s">
        <v>271</v>
      </c>
      <c r="O106" s="1"/>
    </row>
    <row r="107" spans="1:258" hidden="1">
      <c r="G107" s="2" t="s">
        <v>166</v>
      </c>
      <c r="H107" t="s">
        <v>63</v>
      </c>
      <c r="I107" t="s">
        <v>64</v>
      </c>
      <c r="J107" t="s">
        <v>65</v>
      </c>
      <c r="K107" s="2" t="s">
        <v>165</v>
      </c>
      <c r="L107" t="s">
        <v>63</v>
      </c>
      <c r="M107" t="s">
        <v>64</v>
      </c>
      <c r="N107" t="s">
        <v>65</v>
      </c>
    </row>
    <row r="108" spans="1:258" ht="105" hidden="1">
      <c r="G108" t="s">
        <v>248</v>
      </c>
      <c r="H108" s="1" t="s">
        <v>253</v>
      </c>
      <c r="I108" s="1" t="s">
        <v>254</v>
      </c>
      <c r="J108" s="8" t="s">
        <v>255</v>
      </c>
      <c r="K108" s="1" t="s">
        <v>261</v>
      </c>
      <c r="L108" s="1" t="s">
        <v>272</v>
      </c>
      <c r="M108" s="1" t="s">
        <v>273</v>
      </c>
      <c r="N108" s="1" t="s">
        <v>274</v>
      </c>
      <c r="O108" s="1"/>
    </row>
    <row r="109" spans="1:258" hidden="1">
      <c r="K109" s="2" t="s">
        <v>166</v>
      </c>
      <c r="L109" t="s">
        <v>63</v>
      </c>
      <c r="M109" t="s">
        <v>64</v>
      </c>
      <c r="N109" t="s">
        <v>65</v>
      </c>
    </row>
    <row r="110" spans="1:258" ht="63" hidden="1">
      <c r="K110" s="1" t="s">
        <v>262</v>
      </c>
      <c r="L110" s="1" t="s">
        <v>275</v>
      </c>
      <c r="M110" s="1" t="s">
        <v>276</v>
      </c>
      <c r="N110" s="1" t="s">
        <v>277</v>
      </c>
      <c r="O110" s="1"/>
    </row>
    <row r="111" spans="1:258" hidden="1">
      <c r="K111" s="2" t="s">
        <v>167</v>
      </c>
      <c r="L111" t="s">
        <v>63</v>
      </c>
      <c r="M111" t="s">
        <v>64</v>
      </c>
      <c r="N111" t="s">
        <v>65</v>
      </c>
    </row>
    <row r="112" spans="1:258" ht="63" hidden="1">
      <c r="K112" s="1" t="s">
        <v>242</v>
      </c>
      <c r="L112" s="1" t="s">
        <v>269</v>
      </c>
      <c r="M112" s="1" t="s">
        <v>270</v>
      </c>
      <c r="N112" s="1" t="s">
        <v>271</v>
      </c>
      <c r="O112" s="1"/>
    </row>
    <row r="113" spans="1:258" hidden="1">
      <c r="G113" s="2" t="s">
        <v>167</v>
      </c>
      <c r="H113" t="s">
        <v>63</v>
      </c>
      <c r="I113" t="s">
        <v>64</v>
      </c>
      <c r="J113" t="s">
        <v>65</v>
      </c>
      <c r="K113" s="2" t="s">
        <v>165</v>
      </c>
      <c r="L113" t="s">
        <v>63</v>
      </c>
      <c r="M113" t="s">
        <v>64</v>
      </c>
      <c r="N113" t="s">
        <v>65</v>
      </c>
    </row>
    <row r="114" spans="1:258" ht="63" hidden="1">
      <c r="G114" t="s">
        <v>249</v>
      </c>
      <c r="H114" s="1" t="s">
        <v>256</v>
      </c>
      <c r="I114" s="1" t="s">
        <v>257</v>
      </c>
      <c r="J114" s="1" t="s">
        <v>258</v>
      </c>
      <c r="K114" s="1" t="s">
        <v>263</v>
      </c>
      <c r="L114" s="1" t="s">
        <v>278</v>
      </c>
      <c r="M114" s="1" t="s">
        <v>279</v>
      </c>
      <c r="N114" s="1" t="s">
        <v>280</v>
      </c>
      <c r="O114" s="1"/>
    </row>
    <row r="115" spans="1:258" hidden="1">
      <c r="K115" s="2" t="s">
        <v>166</v>
      </c>
      <c r="L115" t="s">
        <v>63</v>
      </c>
      <c r="M115" t="s">
        <v>64</v>
      </c>
      <c r="N115" t="s">
        <v>65</v>
      </c>
    </row>
    <row r="116" spans="1:258" ht="84" hidden="1">
      <c r="K116" s="1" t="s">
        <v>264</v>
      </c>
      <c r="L116" s="1" t="s">
        <v>281</v>
      </c>
      <c r="M116" s="1" t="s">
        <v>282</v>
      </c>
      <c r="N116" s="1" t="s">
        <v>283</v>
      </c>
      <c r="O116" s="1"/>
    </row>
    <row r="117" spans="1:258" hidden="1">
      <c r="K117" s="2" t="s">
        <v>167</v>
      </c>
      <c r="L117" t="s">
        <v>63</v>
      </c>
      <c r="M117" t="s">
        <v>64</v>
      </c>
      <c r="N117" t="s">
        <v>65</v>
      </c>
    </row>
    <row r="118" spans="1:258" ht="63" hidden="1">
      <c r="K118" s="1" t="s">
        <v>265</v>
      </c>
      <c r="L118" s="1" t="s">
        <v>269</v>
      </c>
      <c r="M118" s="1" t="s">
        <v>270</v>
      </c>
      <c r="N118" s="1" t="s">
        <v>271</v>
      </c>
      <c r="O118" s="1"/>
    </row>
    <row r="119" spans="1:258" hidden="1"/>
    <row r="120" spans="1:258" hidden="1"/>
    <row r="121" spans="1:258" hidden="1"/>
    <row r="122" spans="1:258" hidden="1"/>
    <row r="123" spans="1:258" hidden="1">
      <c r="A123" s="6" t="s">
        <v>171</v>
      </c>
      <c r="B123" t="s">
        <v>66</v>
      </c>
      <c r="C123" s="2" t="s">
        <v>165</v>
      </c>
      <c r="D123" t="s">
        <v>63</v>
      </c>
      <c r="E123" t="s">
        <v>64</v>
      </c>
      <c r="F123" t="s">
        <v>65</v>
      </c>
      <c r="G123" s="2" t="s">
        <v>165</v>
      </c>
      <c r="H123" t="s">
        <v>63</v>
      </c>
      <c r="I123" t="s">
        <v>64</v>
      </c>
      <c r="J123" t="s">
        <v>65</v>
      </c>
      <c r="K123" s="2" t="s">
        <v>165</v>
      </c>
      <c r="L123" t="s">
        <v>63</v>
      </c>
      <c r="M123" t="s">
        <v>64</v>
      </c>
      <c r="N123" t="s">
        <v>65</v>
      </c>
    </row>
    <row r="124" spans="1:258" hidden="1">
      <c r="C124" t="s">
        <v>172</v>
      </c>
      <c r="D124" t="s">
        <v>175</v>
      </c>
      <c r="E124" t="s">
        <v>176</v>
      </c>
      <c r="F124" t="s">
        <v>177</v>
      </c>
      <c r="G124" t="s">
        <v>178</v>
      </c>
      <c r="H124" t="s">
        <v>181</v>
      </c>
      <c r="I124" t="s">
        <v>182</v>
      </c>
      <c r="J124" t="s">
        <v>183</v>
      </c>
      <c r="K124" t="s">
        <v>184</v>
      </c>
      <c r="L124" t="s">
        <v>190</v>
      </c>
      <c r="M124" t="s">
        <v>191</v>
      </c>
      <c r="N124" t="s">
        <v>192</v>
      </c>
    </row>
    <row r="125" spans="1:258" hidden="1">
      <c r="K125" s="2" t="s">
        <v>166</v>
      </c>
      <c r="L125" t="s">
        <v>63</v>
      </c>
      <c r="M125" t="s">
        <v>64</v>
      </c>
      <c r="N125" t="s">
        <v>65</v>
      </c>
    </row>
    <row r="126" spans="1:258" ht="86" hidden="1" customHeight="1">
      <c r="B126" s="2">
        <v>2</v>
      </c>
      <c r="K126" t="s">
        <v>185</v>
      </c>
      <c r="L126" t="s">
        <v>193</v>
      </c>
      <c r="M126" t="s">
        <v>194</v>
      </c>
      <c r="N126" t="s">
        <v>195</v>
      </c>
      <c r="R126" s="1"/>
      <c r="T126" s="1"/>
      <c r="V126" s="1"/>
      <c r="X126" s="1"/>
      <c r="Z126" s="1"/>
      <c r="AB126" s="1"/>
      <c r="AD126" s="1"/>
      <c r="AF126" s="1"/>
      <c r="AH126" s="1"/>
      <c r="AJ126" s="1"/>
      <c r="AK126" s="1"/>
      <c r="AL126" s="1"/>
      <c r="AM126" s="1"/>
      <c r="AN126" s="1"/>
      <c r="AO126" s="1"/>
      <c r="AP126" s="1"/>
      <c r="AR126" s="1"/>
      <c r="AT126" s="1"/>
      <c r="AU126" s="1"/>
      <c r="AV126" s="1"/>
      <c r="AW126" s="1"/>
      <c r="AY126" s="1"/>
      <c r="AZ126" s="1"/>
      <c r="BA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O126" s="1"/>
      <c r="BQ126" s="1"/>
      <c r="BS126" s="1"/>
      <c r="BU126" s="1"/>
      <c r="BW126" s="1"/>
      <c r="BY126" s="1"/>
      <c r="CA126" s="1"/>
      <c r="CD126" s="1"/>
      <c r="CE126" s="1"/>
      <c r="CG126" s="1"/>
      <c r="CI126" s="1"/>
      <c r="CK126" s="1"/>
      <c r="CM126" s="1"/>
      <c r="CO126" s="1"/>
      <c r="CQ126" s="1"/>
      <c r="CS126" s="1"/>
      <c r="CT126" s="1"/>
      <c r="CU126" s="1"/>
      <c r="CW126" s="1"/>
      <c r="CY126" s="1"/>
      <c r="DA126" s="1"/>
      <c r="DC126" s="1"/>
      <c r="DE126" s="1"/>
      <c r="DG126" s="1"/>
      <c r="DI126" s="1"/>
      <c r="DK126" s="1"/>
      <c r="DL126" s="1"/>
      <c r="DM126" s="1"/>
      <c r="DO126" s="1"/>
      <c r="DP126" s="1"/>
      <c r="DQ126" s="1"/>
      <c r="DS126" s="1"/>
      <c r="DT126" s="1"/>
      <c r="DU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I126" s="1"/>
      <c r="EK126" s="1"/>
      <c r="EM126" s="1"/>
      <c r="EN126" s="1"/>
      <c r="EO126" s="1"/>
      <c r="EQ126" s="1"/>
      <c r="ES126" s="1"/>
      <c r="EU126" s="1"/>
      <c r="EW126" s="1"/>
      <c r="EY126" s="1"/>
      <c r="FA126" s="1"/>
      <c r="FC126" s="1"/>
      <c r="FE126" s="1"/>
      <c r="FG126" s="1"/>
      <c r="FI126" s="1"/>
      <c r="FK126" s="1"/>
      <c r="FM126" s="1"/>
      <c r="FO126" s="1"/>
      <c r="FQ126" s="1"/>
      <c r="FS126" s="1"/>
      <c r="FU126" s="1"/>
      <c r="FW126" s="1"/>
      <c r="FY126" s="1"/>
      <c r="GA126" s="1"/>
      <c r="GC126" s="1"/>
      <c r="GE126" s="1"/>
      <c r="GG126" s="1"/>
      <c r="GI126" s="1"/>
      <c r="GK126" s="1"/>
      <c r="GM126" s="1"/>
      <c r="GO126" s="1"/>
      <c r="GQ126" s="1"/>
      <c r="GS126" s="1"/>
      <c r="GU126" s="1"/>
      <c r="GW126" s="1"/>
      <c r="GY126" s="1"/>
      <c r="HA126" s="1"/>
      <c r="HC126" s="1"/>
      <c r="HE126" s="1"/>
      <c r="HG126" s="1"/>
      <c r="HI126" s="1"/>
      <c r="HK126" s="1"/>
      <c r="HM126" s="1"/>
      <c r="HO126" s="1"/>
      <c r="HQ126" s="1"/>
      <c r="HS126" s="1"/>
      <c r="HU126" s="1"/>
      <c r="HW126" s="1"/>
      <c r="HY126" s="1"/>
      <c r="IA126" s="1"/>
      <c r="IC126" s="1"/>
      <c r="IE126" s="1"/>
      <c r="IG126" s="1"/>
      <c r="II126" s="1"/>
      <c r="IK126" s="1"/>
      <c r="IL126" s="1"/>
      <c r="IM126" s="1"/>
      <c r="IO126" s="1"/>
      <c r="IP126" s="1"/>
      <c r="IQ126" s="1"/>
      <c r="IS126" s="1"/>
      <c r="IU126" s="1"/>
      <c r="IX126" s="1"/>
    </row>
    <row r="127" spans="1:258" hidden="1">
      <c r="B127">
        <v>1</v>
      </c>
      <c r="K127" s="2" t="s">
        <v>167</v>
      </c>
      <c r="L127" t="s">
        <v>63</v>
      </c>
      <c r="M127" t="s">
        <v>64</v>
      </c>
      <c r="N127" t="s">
        <v>65</v>
      </c>
    </row>
    <row r="128" spans="1:258" hidden="1">
      <c r="B128" s="2" t="s">
        <v>244</v>
      </c>
      <c r="K128" t="s">
        <v>186</v>
      </c>
      <c r="L128" t="s">
        <v>187</v>
      </c>
      <c r="M128" t="s">
        <v>188</v>
      </c>
      <c r="N128" t="s">
        <v>189</v>
      </c>
    </row>
    <row r="129" spans="1:14" hidden="1">
      <c r="G129" s="2" t="s">
        <v>166</v>
      </c>
      <c r="H129" t="s">
        <v>63</v>
      </c>
      <c r="I129" t="s">
        <v>64</v>
      </c>
      <c r="J129" t="s">
        <v>65</v>
      </c>
      <c r="K129" s="2" t="s">
        <v>165</v>
      </c>
      <c r="L129" t="s">
        <v>63</v>
      </c>
      <c r="M129" t="s">
        <v>64</v>
      </c>
      <c r="N129" t="s">
        <v>65</v>
      </c>
    </row>
    <row r="130" spans="1:14" hidden="1">
      <c r="G130" t="s">
        <v>179</v>
      </c>
      <c r="H130" t="s">
        <v>196</v>
      </c>
      <c r="I130" t="s">
        <v>197</v>
      </c>
      <c r="J130" t="s">
        <v>198</v>
      </c>
      <c r="K130" t="s">
        <v>200</v>
      </c>
      <c r="L130" t="s">
        <v>193</v>
      </c>
      <c r="M130" t="s">
        <v>205</v>
      </c>
      <c r="N130" t="s">
        <v>195</v>
      </c>
    </row>
    <row r="131" spans="1:14" hidden="1">
      <c r="K131" s="2" t="s">
        <v>166</v>
      </c>
      <c r="L131" t="s">
        <v>63</v>
      </c>
      <c r="M131" t="s">
        <v>64</v>
      </c>
      <c r="N131" t="s">
        <v>65</v>
      </c>
    </row>
    <row r="132" spans="1:14" hidden="1">
      <c r="K132" t="s">
        <v>199</v>
      </c>
      <c r="L132" t="s">
        <v>206</v>
      </c>
      <c r="M132" t="s">
        <v>207</v>
      </c>
      <c r="N132" t="s">
        <v>208</v>
      </c>
    </row>
    <row r="133" spans="1:14" hidden="1">
      <c r="K133" s="2" t="s">
        <v>167</v>
      </c>
      <c r="L133" t="s">
        <v>63</v>
      </c>
      <c r="M133" t="s">
        <v>64</v>
      </c>
      <c r="N133" t="s">
        <v>65</v>
      </c>
    </row>
    <row r="134" spans="1:14" hidden="1">
      <c r="K134" t="s">
        <v>201</v>
      </c>
      <c r="L134" t="s">
        <v>202</v>
      </c>
      <c r="M134" t="s">
        <v>203</v>
      </c>
      <c r="N134" t="s">
        <v>204</v>
      </c>
    </row>
    <row r="135" spans="1:14" hidden="1">
      <c r="G135" s="2" t="s">
        <v>167</v>
      </c>
      <c r="H135" t="s">
        <v>63</v>
      </c>
      <c r="I135" t="s">
        <v>64</v>
      </c>
      <c r="J135" t="s">
        <v>65</v>
      </c>
      <c r="K135" s="2" t="s">
        <v>165</v>
      </c>
      <c r="L135" t="s">
        <v>63</v>
      </c>
      <c r="M135" t="s">
        <v>64</v>
      </c>
      <c r="N135" t="s">
        <v>65</v>
      </c>
    </row>
    <row r="136" spans="1:14" hidden="1">
      <c r="G136" t="s">
        <v>180</v>
      </c>
      <c r="H136" t="s">
        <v>209</v>
      </c>
      <c r="I136" t="s">
        <v>210</v>
      </c>
      <c r="J136" t="s">
        <v>211</v>
      </c>
      <c r="K136" t="s">
        <v>212</v>
      </c>
      <c r="L136" t="s">
        <v>215</v>
      </c>
      <c r="M136" t="s">
        <v>191</v>
      </c>
      <c r="N136" t="s">
        <v>192</v>
      </c>
    </row>
    <row r="137" spans="1:14" hidden="1">
      <c r="K137" s="2" t="s">
        <v>166</v>
      </c>
      <c r="L137" t="s">
        <v>63</v>
      </c>
      <c r="M137" t="s">
        <v>64</v>
      </c>
      <c r="N137" t="s">
        <v>65</v>
      </c>
    </row>
    <row r="138" spans="1:14" hidden="1">
      <c r="K138" t="s">
        <v>213</v>
      </c>
      <c r="L138" t="s">
        <v>215</v>
      </c>
      <c r="M138" t="s">
        <v>216</v>
      </c>
      <c r="N138" t="s">
        <v>204</v>
      </c>
    </row>
    <row r="139" spans="1:14" hidden="1">
      <c r="K139" s="2" t="s">
        <v>167</v>
      </c>
      <c r="L139" t="s">
        <v>63</v>
      </c>
      <c r="M139" t="s">
        <v>64</v>
      </c>
      <c r="N139" t="s">
        <v>65</v>
      </c>
    </row>
    <row r="140" spans="1:14" hidden="1">
      <c r="K140" t="s">
        <v>214</v>
      </c>
      <c r="L140" t="s">
        <v>193</v>
      </c>
      <c r="M140" t="s">
        <v>217</v>
      </c>
      <c r="N140" t="s">
        <v>195</v>
      </c>
    </row>
    <row r="141" spans="1:14" hidden="1"/>
    <row r="142" spans="1:14" hidden="1"/>
    <row r="143" spans="1:14" hidden="1">
      <c r="A143" s="6" t="s">
        <v>171</v>
      </c>
      <c r="B143" t="s">
        <v>66</v>
      </c>
      <c r="C143" s="2" t="s">
        <v>168</v>
      </c>
      <c r="D143" t="s">
        <v>63</v>
      </c>
      <c r="E143" t="s">
        <v>64</v>
      </c>
      <c r="F143" t="s">
        <v>65</v>
      </c>
      <c r="G143" s="2" t="s">
        <v>165</v>
      </c>
      <c r="H143" t="s">
        <v>63</v>
      </c>
      <c r="I143" t="s">
        <v>64</v>
      </c>
      <c r="J143" t="s">
        <v>65</v>
      </c>
      <c r="K143" s="2" t="s">
        <v>165</v>
      </c>
      <c r="L143" t="s">
        <v>63</v>
      </c>
      <c r="M143" t="s">
        <v>64</v>
      </c>
      <c r="N143" t="s">
        <v>65</v>
      </c>
    </row>
    <row r="144" spans="1:14" hidden="1">
      <c r="C144" t="s">
        <v>173</v>
      </c>
      <c r="D144" t="s">
        <v>218</v>
      </c>
      <c r="E144" t="s">
        <v>219</v>
      </c>
      <c r="F144" t="s">
        <v>177</v>
      </c>
      <c r="G144" t="s">
        <v>180</v>
      </c>
      <c r="H144" t="s">
        <v>209</v>
      </c>
      <c r="I144" t="s">
        <v>210</v>
      </c>
      <c r="J144" t="s">
        <v>211</v>
      </c>
      <c r="K144" t="s">
        <v>212</v>
      </c>
      <c r="L144" t="s">
        <v>215</v>
      </c>
      <c r="M144" t="s">
        <v>191</v>
      </c>
      <c r="N144" t="s">
        <v>192</v>
      </c>
    </row>
    <row r="145" spans="2:258" hidden="1">
      <c r="K145" s="2" t="s">
        <v>166</v>
      </c>
      <c r="L145" t="s">
        <v>63</v>
      </c>
      <c r="M145" t="s">
        <v>64</v>
      </c>
      <c r="N145" t="s">
        <v>65</v>
      </c>
    </row>
    <row r="146" spans="2:258" ht="86" hidden="1" customHeight="1">
      <c r="B146" s="2">
        <v>2</v>
      </c>
      <c r="K146" t="s">
        <v>213</v>
      </c>
      <c r="L146" t="s">
        <v>215</v>
      </c>
      <c r="M146" t="s">
        <v>216</v>
      </c>
      <c r="N146" t="s">
        <v>204</v>
      </c>
      <c r="R146" s="1"/>
      <c r="T146" s="1"/>
      <c r="V146" s="1"/>
      <c r="X146" s="1"/>
      <c r="Z146" s="1"/>
      <c r="AB146" s="1"/>
      <c r="AD146" s="1"/>
      <c r="AF146" s="1"/>
      <c r="AH146" s="1"/>
      <c r="AJ146" s="1"/>
      <c r="AK146" s="1"/>
      <c r="AL146" s="1"/>
      <c r="AM146" s="1"/>
      <c r="AN146" s="1"/>
      <c r="AO146" s="1"/>
      <c r="AP146" s="1"/>
      <c r="AR146" s="1"/>
      <c r="AT146" s="1"/>
      <c r="AU146" s="1"/>
      <c r="AV146" s="1"/>
      <c r="AW146" s="1"/>
      <c r="AY146" s="1"/>
      <c r="AZ146" s="1"/>
      <c r="BA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O146" s="1"/>
      <c r="BQ146" s="1"/>
      <c r="BS146" s="1"/>
      <c r="BU146" s="1"/>
      <c r="BW146" s="1"/>
      <c r="BY146" s="1"/>
      <c r="CA146" s="1"/>
      <c r="CD146" s="1"/>
      <c r="CE146" s="1"/>
      <c r="CG146" s="1"/>
      <c r="CI146" s="1"/>
      <c r="CK146" s="1"/>
      <c r="CM146" s="1"/>
      <c r="CO146" s="1"/>
      <c r="CQ146" s="1"/>
      <c r="CS146" s="1"/>
      <c r="CT146" s="1"/>
      <c r="CU146" s="1"/>
      <c r="CW146" s="1"/>
      <c r="CY146" s="1"/>
      <c r="DA146" s="1"/>
      <c r="DC146" s="1"/>
      <c r="DE146" s="1"/>
      <c r="DG146" s="1"/>
      <c r="DI146" s="1"/>
      <c r="DK146" s="1"/>
      <c r="DL146" s="1"/>
      <c r="DM146" s="1"/>
      <c r="DO146" s="1"/>
      <c r="DP146" s="1"/>
      <c r="DQ146" s="1"/>
      <c r="DS146" s="1"/>
      <c r="DT146" s="1"/>
      <c r="DU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I146" s="1"/>
      <c r="EK146" s="1"/>
      <c r="EM146" s="1"/>
      <c r="EN146" s="1"/>
      <c r="EO146" s="1"/>
      <c r="EQ146" s="1"/>
      <c r="ES146" s="1"/>
      <c r="EU146" s="1"/>
      <c r="EW146" s="1"/>
      <c r="EY146" s="1"/>
      <c r="FA146" s="1"/>
      <c r="FC146" s="1"/>
      <c r="FE146" s="1"/>
      <c r="FG146" s="1"/>
      <c r="FI146" s="1"/>
      <c r="FK146" s="1"/>
      <c r="FM146" s="1"/>
      <c r="FO146" s="1"/>
      <c r="FQ146" s="1"/>
      <c r="FS146" s="1"/>
      <c r="FU146" s="1"/>
      <c r="FW146" s="1"/>
      <c r="FY146" s="1"/>
      <c r="GA146" s="1"/>
      <c r="GC146" s="1"/>
      <c r="GE146" s="1"/>
      <c r="GG146" s="1"/>
      <c r="GI146" s="1"/>
      <c r="GK146" s="1"/>
      <c r="GM146" s="1"/>
      <c r="GO146" s="1"/>
      <c r="GQ146" s="1"/>
      <c r="GS146" s="1"/>
      <c r="GU146" s="1"/>
      <c r="GW146" s="1"/>
      <c r="GY146" s="1"/>
      <c r="HA146" s="1"/>
      <c r="HC146" s="1"/>
      <c r="HE146" s="1"/>
      <c r="HG146" s="1"/>
      <c r="HI146" s="1"/>
      <c r="HK146" s="1"/>
      <c r="HM146" s="1"/>
      <c r="HO146" s="1"/>
      <c r="HQ146" s="1"/>
      <c r="HS146" s="1"/>
      <c r="HU146" s="1"/>
      <c r="HW146" s="1"/>
      <c r="HY146" s="1"/>
      <c r="IA146" s="1"/>
      <c r="IC146" s="1"/>
      <c r="IE146" s="1"/>
      <c r="IG146" s="1"/>
      <c r="II146" s="1"/>
      <c r="IK146" s="1"/>
      <c r="IL146" s="1"/>
      <c r="IM146" s="1"/>
      <c r="IO146" s="1"/>
      <c r="IP146" s="1"/>
      <c r="IQ146" s="1"/>
      <c r="IS146" s="1"/>
      <c r="IU146" s="1"/>
      <c r="IX146" s="1"/>
    </row>
    <row r="147" spans="2:258" hidden="1">
      <c r="B147">
        <v>2</v>
      </c>
      <c r="K147" s="2" t="s">
        <v>167</v>
      </c>
      <c r="L147" t="s">
        <v>63</v>
      </c>
      <c r="M147" t="s">
        <v>64</v>
      </c>
      <c r="N147" t="s">
        <v>65</v>
      </c>
    </row>
    <row r="148" spans="2:258" hidden="1">
      <c r="B148" s="2" t="s">
        <v>244</v>
      </c>
      <c r="K148" t="s">
        <v>214</v>
      </c>
      <c r="L148" t="s">
        <v>193</v>
      </c>
      <c r="M148" t="s">
        <v>217</v>
      </c>
      <c r="N148" t="s">
        <v>195</v>
      </c>
    </row>
    <row r="149" spans="2:258" hidden="1">
      <c r="G149" s="2" t="s">
        <v>166</v>
      </c>
      <c r="H149" t="s">
        <v>63</v>
      </c>
      <c r="I149" t="s">
        <v>64</v>
      </c>
      <c r="J149" t="s">
        <v>65</v>
      </c>
      <c r="K149" s="2" t="s">
        <v>165</v>
      </c>
      <c r="L149" t="s">
        <v>63</v>
      </c>
      <c r="M149" t="s">
        <v>64</v>
      </c>
      <c r="N149" t="s">
        <v>65</v>
      </c>
    </row>
    <row r="150" spans="2:258" ht="63" hidden="1">
      <c r="G150" t="s">
        <v>220</v>
      </c>
      <c r="H150" s="1" t="s">
        <v>222</v>
      </c>
      <c r="I150" s="1" t="s">
        <v>223</v>
      </c>
      <c r="J150" s="1" t="s">
        <v>224</v>
      </c>
      <c r="K150" s="1" t="s">
        <v>225</v>
      </c>
      <c r="L150" s="1" t="s">
        <v>228</v>
      </c>
      <c r="M150" s="1" t="s">
        <v>229</v>
      </c>
      <c r="N150" s="1" t="s">
        <v>230</v>
      </c>
      <c r="O150" s="1"/>
    </row>
    <row r="151" spans="2:258" hidden="1">
      <c r="K151" s="2" t="s">
        <v>166</v>
      </c>
      <c r="L151" t="s">
        <v>63</v>
      </c>
      <c r="M151" t="s">
        <v>64</v>
      </c>
      <c r="N151" t="s">
        <v>65</v>
      </c>
    </row>
    <row r="152" spans="2:258" ht="42" hidden="1">
      <c r="K152" s="1" t="s">
        <v>226</v>
      </c>
      <c r="L152" s="1" t="s">
        <v>231</v>
      </c>
      <c r="M152" s="1" t="s">
        <v>232</v>
      </c>
      <c r="N152" s="1" t="s">
        <v>233</v>
      </c>
      <c r="O152" s="1"/>
    </row>
    <row r="153" spans="2:258" hidden="1">
      <c r="K153" s="2" t="s">
        <v>167</v>
      </c>
      <c r="L153" t="s">
        <v>63</v>
      </c>
      <c r="M153" t="s">
        <v>64</v>
      </c>
      <c r="N153" t="s">
        <v>65</v>
      </c>
    </row>
    <row r="154" spans="2:258" ht="63" hidden="1">
      <c r="K154" s="1" t="s">
        <v>227</v>
      </c>
      <c r="L154" s="1" t="s">
        <v>234</v>
      </c>
      <c r="M154" s="1" t="s">
        <v>235</v>
      </c>
      <c r="N154" s="1" t="s">
        <v>236</v>
      </c>
      <c r="O154" s="1"/>
    </row>
    <row r="155" spans="2:258" hidden="1">
      <c r="G155" s="2" t="s">
        <v>167</v>
      </c>
      <c r="H155" t="s">
        <v>63</v>
      </c>
      <c r="I155" t="s">
        <v>64</v>
      </c>
      <c r="J155" t="s">
        <v>65</v>
      </c>
      <c r="K155" s="2" t="s">
        <v>165</v>
      </c>
      <c r="L155" t="s">
        <v>63</v>
      </c>
      <c r="M155" t="s">
        <v>64</v>
      </c>
      <c r="N155" t="s">
        <v>65</v>
      </c>
    </row>
    <row r="156" spans="2:258" ht="84" hidden="1">
      <c r="G156" t="s">
        <v>221</v>
      </c>
      <c r="H156" s="1" t="s">
        <v>237</v>
      </c>
      <c r="I156" s="1" t="s">
        <v>238</v>
      </c>
      <c r="J156" s="1" t="s">
        <v>239</v>
      </c>
      <c r="K156" s="1" t="s">
        <v>240</v>
      </c>
      <c r="L156" s="1" t="s">
        <v>234</v>
      </c>
      <c r="M156" s="1" t="s">
        <v>243</v>
      </c>
      <c r="N156" t="s">
        <v>205</v>
      </c>
    </row>
    <row r="157" spans="2:258" hidden="1">
      <c r="K157" s="2" t="s">
        <v>166</v>
      </c>
      <c r="L157" t="s">
        <v>63</v>
      </c>
      <c r="M157" t="s">
        <v>64</v>
      </c>
      <c r="N157" t="s">
        <v>65</v>
      </c>
    </row>
    <row r="158" spans="2:258" ht="63" hidden="1">
      <c r="K158" s="1" t="s">
        <v>241</v>
      </c>
      <c r="L158" t="s">
        <v>215</v>
      </c>
      <c r="M158" t="s">
        <v>216</v>
      </c>
      <c r="N158" t="s">
        <v>204</v>
      </c>
    </row>
    <row r="159" spans="2:258" hidden="1">
      <c r="K159" s="2" t="s">
        <v>167</v>
      </c>
      <c r="L159" t="s">
        <v>63</v>
      </c>
      <c r="M159" t="s">
        <v>64</v>
      </c>
      <c r="N159" t="s">
        <v>65</v>
      </c>
    </row>
    <row r="160" spans="2:258" ht="63" hidden="1">
      <c r="K160" s="1" t="s">
        <v>242</v>
      </c>
      <c r="L160" s="1" t="s">
        <v>234</v>
      </c>
      <c r="M160" s="1" t="s">
        <v>235</v>
      </c>
      <c r="N160" s="1" t="s">
        <v>236</v>
      </c>
      <c r="O160" s="1"/>
    </row>
    <row r="161" spans="1:258" hidden="1"/>
    <row r="162" spans="1:258" hidden="1"/>
    <row r="163" spans="1:258" hidden="1">
      <c r="A163" s="6" t="s">
        <v>171</v>
      </c>
      <c r="B163" t="s">
        <v>66</v>
      </c>
      <c r="C163" s="2" t="s">
        <v>167</v>
      </c>
      <c r="D163" t="s">
        <v>63</v>
      </c>
      <c r="E163" t="s">
        <v>64</v>
      </c>
      <c r="F163" t="s">
        <v>65</v>
      </c>
      <c r="G163" s="2" t="s">
        <v>165</v>
      </c>
      <c r="H163" t="s">
        <v>63</v>
      </c>
      <c r="I163" t="s">
        <v>64</v>
      </c>
      <c r="J163" t="s">
        <v>65</v>
      </c>
      <c r="K163" s="2" t="s">
        <v>165</v>
      </c>
      <c r="L163" t="s">
        <v>63</v>
      </c>
      <c r="M163" t="s">
        <v>64</v>
      </c>
      <c r="N163" t="s">
        <v>65</v>
      </c>
    </row>
    <row r="164" spans="1:258" ht="84" hidden="1">
      <c r="C164" t="s">
        <v>174</v>
      </c>
      <c r="D164" t="s">
        <v>218</v>
      </c>
      <c r="E164" t="s">
        <v>245</v>
      </c>
      <c r="F164" t="s">
        <v>246</v>
      </c>
      <c r="G164" s="7" t="s">
        <v>247</v>
      </c>
      <c r="H164" s="1" t="s">
        <v>250</v>
      </c>
      <c r="I164" s="1" t="s">
        <v>251</v>
      </c>
      <c r="J164" s="1" t="s">
        <v>252</v>
      </c>
      <c r="K164" s="1" t="s">
        <v>259</v>
      </c>
      <c r="L164" t="s">
        <v>215</v>
      </c>
      <c r="M164" t="s">
        <v>216</v>
      </c>
      <c r="N164" t="s">
        <v>204</v>
      </c>
    </row>
    <row r="165" spans="1:258" hidden="1">
      <c r="K165" s="2" t="s">
        <v>166</v>
      </c>
      <c r="L165" t="s">
        <v>63</v>
      </c>
      <c r="M165" t="s">
        <v>64</v>
      </c>
      <c r="N165" t="s">
        <v>65</v>
      </c>
    </row>
    <row r="166" spans="1:258" ht="86" hidden="1" customHeight="1">
      <c r="B166" s="2">
        <v>2</v>
      </c>
      <c r="K166" s="1" t="s">
        <v>260</v>
      </c>
      <c r="L166" s="1" t="s">
        <v>266</v>
      </c>
      <c r="M166" s="1" t="s">
        <v>267</v>
      </c>
      <c r="N166" s="1" t="s">
        <v>268</v>
      </c>
      <c r="O166" s="1"/>
      <c r="R166" s="1"/>
      <c r="T166" s="1"/>
      <c r="V166" s="1"/>
      <c r="X166" s="1"/>
      <c r="Z166" s="1"/>
      <c r="AB166" s="1"/>
      <c r="AD166" s="1"/>
      <c r="AF166" s="1"/>
      <c r="AH166" s="1"/>
      <c r="AJ166" s="1"/>
      <c r="AK166" s="1"/>
      <c r="AL166" s="1"/>
      <c r="AM166" s="1"/>
      <c r="AN166" s="1"/>
      <c r="AO166" s="1"/>
      <c r="AP166" s="1"/>
      <c r="AR166" s="1"/>
      <c r="AT166" s="1"/>
      <c r="AU166" s="1"/>
      <c r="AV166" s="1"/>
      <c r="AW166" s="1"/>
      <c r="AY166" s="1"/>
      <c r="AZ166" s="1"/>
      <c r="BA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O166" s="1"/>
      <c r="BQ166" s="1"/>
      <c r="BS166" s="1"/>
      <c r="BU166" s="1"/>
      <c r="BW166" s="1"/>
      <c r="BY166" s="1"/>
      <c r="CA166" s="1"/>
      <c r="CD166" s="1"/>
      <c r="CE166" s="1"/>
      <c r="CG166" s="1"/>
      <c r="CI166" s="1"/>
      <c r="CK166" s="1"/>
      <c r="CM166" s="1"/>
      <c r="CO166" s="1"/>
      <c r="CQ166" s="1"/>
      <c r="CS166" s="1"/>
      <c r="CT166" s="1"/>
      <c r="CU166" s="1"/>
      <c r="CW166" s="1"/>
      <c r="CY166" s="1"/>
      <c r="DA166" s="1"/>
      <c r="DC166" s="1"/>
      <c r="DE166" s="1"/>
      <c r="DG166" s="1"/>
      <c r="DI166" s="1"/>
      <c r="DK166" s="1"/>
      <c r="DL166" s="1"/>
      <c r="DM166" s="1"/>
      <c r="DO166" s="1"/>
      <c r="DP166" s="1"/>
      <c r="DQ166" s="1"/>
      <c r="DS166" s="1"/>
      <c r="DT166" s="1"/>
      <c r="DU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I166" s="1"/>
      <c r="EK166" s="1"/>
      <c r="EM166" s="1"/>
      <c r="EN166" s="1"/>
      <c r="EO166" s="1"/>
      <c r="EQ166" s="1"/>
      <c r="ES166" s="1"/>
      <c r="EU166" s="1"/>
      <c r="EW166" s="1"/>
      <c r="EY166" s="1"/>
      <c r="FA166" s="1"/>
      <c r="FC166" s="1"/>
      <c r="FE166" s="1"/>
      <c r="FG166" s="1"/>
      <c r="FI166" s="1"/>
      <c r="FK166" s="1"/>
      <c r="FM166" s="1"/>
      <c r="FO166" s="1"/>
      <c r="FQ166" s="1"/>
      <c r="FS166" s="1"/>
      <c r="FU166" s="1"/>
      <c r="FW166" s="1"/>
      <c r="FY166" s="1"/>
      <c r="GA166" s="1"/>
      <c r="GC166" s="1"/>
      <c r="GE166" s="1"/>
      <c r="GG166" s="1"/>
      <c r="GI166" s="1"/>
      <c r="GK166" s="1"/>
      <c r="GM166" s="1"/>
      <c r="GO166" s="1"/>
      <c r="GQ166" s="1"/>
      <c r="GS166" s="1"/>
      <c r="GU166" s="1"/>
      <c r="GW166" s="1"/>
      <c r="GY166" s="1"/>
      <c r="HA166" s="1"/>
      <c r="HC166" s="1"/>
      <c r="HE166" s="1"/>
      <c r="HG166" s="1"/>
      <c r="HI166" s="1"/>
      <c r="HK166" s="1"/>
      <c r="HM166" s="1"/>
      <c r="HO166" s="1"/>
      <c r="HQ166" s="1"/>
      <c r="HS166" s="1"/>
      <c r="HU166" s="1"/>
      <c r="HW166" s="1"/>
      <c r="HY166" s="1"/>
      <c r="IA166" s="1"/>
      <c r="IC166" s="1"/>
      <c r="IE166" s="1"/>
      <c r="IG166" s="1"/>
      <c r="II166" s="1"/>
      <c r="IK166" s="1"/>
      <c r="IL166" s="1"/>
      <c r="IM166" s="1"/>
      <c r="IO166" s="1"/>
      <c r="IP166" s="1"/>
      <c r="IQ166" s="1"/>
      <c r="IS166" s="1"/>
      <c r="IU166" s="1"/>
      <c r="IX166" s="1"/>
    </row>
    <row r="167" spans="1:258" hidden="1">
      <c r="B167">
        <v>3</v>
      </c>
      <c r="K167" s="2" t="s">
        <v>167</v>
      </c>
      <c r="L167" t="s">
        <v>63</v>
      </c>
      <c r="M167" t="s">
        <v>64</v>
      </c>
      <c r="N167" t="s">
        <v>65</v>
      </c>
    </row>
    <row r="168" spans="1:258" ht="63" hidden="1">
      <c r="B168" s="2" t="s">
        <v>244</v>
      </c>
      <c r="K168" s="1" t="s">
        <v>242</v>
      </c>
      <c r="L168" s="1" t="s">
        <v>269</v>
      </c>
      <c r="M168" s="1" t="s">
        <v>270</v>
      </c>
      <c r="N168" s="1" t="s">
        <v>271</v>
      </c>
      <c r="O168" s="1"/>
    </row>
    <row r="169" spans="1:258" hidden="1">
      <c r="G169" s="2" t="s">
        <v>166</v>
      </c>
      <c r="H169" t="s">
        <v>63</v>
      </c>
      <c r="I169" t="s">
        <v>64</v>
      </c>
      <c r="J169" t="s">
        <v>65</v>
      </c>
      <c r="K169" s="2" t="s">
        <v>165</v>
      </c>
      <c r="L169" t="s">
        <v>63</v>
      </c>
      <c r="M169" t="s">
        <v>64</v>
      </c>
      <c r="N169" t="s">
        <v>65</v>
      </c>
    </row>
    <row r="170" spans="1:258" ht="105" hidden="1">
      <c r="G170" t="s">
        <v>248</v>
      </c>
      <c r="H170" s="1" t="s">
        <v>253</v>
      </c>
      <c r="I170" s="1" t="s">
        <v>254</v>
      </c>
      <c r="J170" s="8" t="s">
        <v>255</v>
      </c>
      <c r="K170" s="1" t="s">
        <v>261</v>
      </c>
      <c r="L170" s="1" t="s">
        <v>272</v>
      </c>
      <c r="M170" s="1" t="s">
        <v>273</v>
      </c>
      <c r="N170" s="1" t="s">
        <v>274</v>
      </c>
      <c r="O170" s="1"/>
    </row>
    <row r="171" spans="1:258" hidden="1">
      <c r="K171" s="2" t="s">
        <v>166</v>
      </c>
      <c r="L171" t="s">
        <v>63</v>
      </c>
      <c r="M171" t="s">
        <v>64</v>
      </c>
      <c r="N171" t="s">
        <v>65</v>
      </c>
    </row>
    <row r="172" spans="1:258" ht="63" hidden="1">
      <c r="K172" s="1" t="s">
        <v>262</v>
      </c>
      <c r="L172" s="1" t="s">
        <v>275</v>
      </c>
      <c r="M172" s="1" t="s">
        <v>276</v>
      </c>
      <c r="N172" s="1" t="s">
        <v>277</v>
      </c>
      <c r="O172" s="1"/>
    </row>
    <row r="173" spans="1:258" hidden="1">
      <c r="K173" s="2" t="s">
        <v>167</v>
      </c>
      <c r="L173" t="s">
        <v>63</v>
      </c>
      <c r="M173" t="s">
        <v>64</v>
      </c>
      <c r="N173" t="s">
        <v>65</v>
      </c>
    </row>
    <row r="174" spans="1:258" ht="63" hidden="1">
      <c r="K174" s="1" t="s">
        <v>242</v>
      </c>
      <c r="L174" s="1" t="s">
        <v>269</v>
      </c>
      <c r="M174" s="1" t="s">
        <v>270</v>
      </c>
      <c r="N174" s="1" t="s">
        <v>271</v>
      </c>
      <c r="O174" s="1"/>
    </row>
    <row r="175" spans="1:258" hidden="1">
      <c r="G175" s="2" t="s">
        <v>167</v>
      </c>
      <c r="H175" t="s">
        <v>63</v>
      </c>
      <c r="I175" t="s">
        <v>64</v>
      </c>
      <c r="J175" t="s">
        <v>65</v>
      </c>
      <c r="K175" s="2" t="s">
        <v>165</v>
      </c>
      <c r="L175" t="s">
        <v>63</v>
      </c>
      <c r="M175" t="s">
        <v>64</v>
      </c>
      <c r="N175" t="s">
        <v>65</v>
      </c>
    </row>
    <row r="176" spans="1:258" ht="63" hidden="1">
      <c r="G176" t="s">
        <v>249</v>
      </c>
      <c r="H176" s="1" t="s">
        <v>256</v>
      </c>
      <c r="I176" s="1" t="s">
        <v>257</v>
      </c>
      <c r="J176" s="1" t="s">
        <v>258</v>
      </c>
      <c r="K176" s="1" t="s">
        <v>263</v>
      </c>
      <c r="L176" s="1" t="s">
        <v>278</v>
      </c>
      <c r="M176" s="1" t="s">
        <v>279</v>
      </c>
      <c r="N176" s="1" t="s">
        <v>280</v>
      </c>
      <c r="O176" s="1"/>
    </row>
    <row r="177" spans="11:15" hidden="1">
      <c r="K177" s="2" t="s">
        <v>166</v>
      </c>
      <c r="L177" t="s">
        <v>63</v>
      </c>
      <c r="M177" t="s">
        <v>64</v>
      </c>
      <c r="N177" t="s">
        <v>65</v>
      </c>
    </row>
    <row r="178" spans="11:15" ht="84" hidden="1">
      <c r="K178" s="1" t="s">
        <v>264</v>
      </c>
      <c r="L178" s="1" t="s">
        <v>281</v>
      </c>
      <c r="M178" s="1" t="s">
        <v>282</v>
      </c>
      <c r="N178" s="1" t="s">
        <v>283</v>
      </c>
      <c r="O178" s="1"/>
    </row>
    <row r="179" spans="11:15" hidden="1">
      <c r="K179" s="2" t="s">
        <v>167</v>
      </c>
      <c r="L179" t="s">
        <v>63</v>
      </c>
      <c r="M179" t="s">
        <v>64</v>
      </c>
      <c r="N179" t="s">
        <v>65</v>
      </c>
    </row>
    <row r="180" spans="11:15" ht="63" hidden="1">
      <c r="K180" s="1" t="s">
        <v>265</v>
      </c>
      <c r="L180" s="1" t="s">
        <v>269</v>
      </c>
      <c r="M180" s="1" t="s">
        <v>270</v>
      </c>
      <c r="N180" s="1" t="s">
        <v>271</v>
      </c>
      <c r="O180" s="1"/>
    </row>
    <row r="181" spans="11:15" hidden="1"/>
    <row r="182" spans="11:15" hidden="1"/>
    <row r="183" spans="11:15" hidden="1"/>
    <row r="184" spans="11:15" hidden="1"/>
    <row r="185" spans="11:15" hidden="1"/>
    <row r="186" spans="11:15" hidden="1"/>
    <row r="187" spans="11:15" hidden="1"/>
    <row r="188" spans="11:15" hidden="1"/>
    <row r="189" spans="11:15" hidden="1"/>
    <row r="190" spans="11:15" hidden="1"/>
    <row r="191" spans="11:15" hidden="1"/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8749-FC84-1949-BE00-3BED42765E7D}">
  <dimension ref="A1:OA191"/>
  <sheetViews>
    <sheetView zoomScale="50" zoomScaleNormal="92" workbookViewId="0">
      <pane xSplit="14" topLeftCell="O1" activePane="topRight" state="frozen"/>
      <selection pane="topRight"/>
    </sheetView>
  </sheetViews>
  <sheetFormatPr baseColWidth="10" defaultRowHeight="20"/>
  <cols>
    <col min="1" max="388" width="10.7109375" customWidth="1"/>
  </cols>
  <sheetData>
    <row r="1" spans="1:258">
      <c r="A1" s="6" t="s">
        <v>171</v>
      </c>
      <c r="B1" t="s">
        <v>66</v>
      </c>
      <c r="C1" s="2" t="s">
        <v>165</v>
      </c>
      <c r="D1" t="s">
        <v>63</v>
      </c>
      <c r="E1" t="s">
        <v>64</v>
      </c>
      <c r="F1" t="s">
        <v>65</v>
      </c>
      <c r="G1" s="2" t="s">
        <v>165</v>
      </c>
      <c r="H1" t="s">
        <v>63</v>
      </c>
      <c r="I1" t="s">
        <v>64</v>
      </c>
      <c r="J1" t="s">
        <v>65</v>
      </c>
      <c r="K1" s="2" t="s">
        <v>165</v>
      </c>
      <c r="L1" t="s">
        <v>63</v>
      </c>
      <c r="M1" t="s">
        <v>64</v>
      </c>
      <c r="N1" t="s">
        <v>65</v>
      </c>
    </row>
    <row r="2" spans="1:258">
      <c r="C2" t="s">
        <v>469</v>
      </c>
      <c r="D2" t="s">
        <v>472</v>
      </c>
      <c r="E2" t="s">
        <v>473</v>
      </c>
      <c r="F2" t="s">
        <v>474</v>
      </c>
      <c r="G2" t="s">
        <v>475</v>
      </c>
      <c r="H2" t="s">
        <v>481</v>
      </c>
      <c r="I2" t="s">
        <v>482</v>
      </c>
      <c r="J2" t="s">
        <v>483</v>
      </c>
      <c r="K2" t="s">
        <v>489</v>
      </c>
      <c r="L2" t="s">
        <v>497</v>
      </c>
      <c r="M2" t="s">
        <v>498</v>
      </c>
    </row>
    <row r="3" spans="1:258">
      <c r="K3" s="2" t="s">
        <v>166</v>
      </c>
      <c r="L3" t="s">
        <v>63</v>
      </c>
      <c r="M3" t="s">
        <v>64</v>
      </c>
      <c r="N3" t="s">
        <v>65</v>
      </c>
    </row>
    <row r="4" spans="1:258" ht="86" customHeight="1">
      <c r="B4" s="2">
        <v>2</v>
      </c>
      <c r="K4" t="s">
        <v>490</v>
      </c>
      <c r="L4" t="s">
        <v>499</v>
      </c>
      <c r="M4" t="s">
        <v>118</v>
      </c>
      <c r="N4" t="s">
        <v>500</v>
      </c>
      <c r="P4" s="1"/>
      <c r="Q4" s="2"/>
      <c r="R4" s="1"/>
      <c r="S4" s="2"/>
      <c r="T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I4" s="1"/>
      <c r="EK4" s="1"/>
      <c r="EM4" s="1"/>
      <c r="EN4" s="1"/>
      <c r="EO4" s="1"/>
      <c r="EQ4" s="1"/>
      <c r="ES4" s="1"/>
      <c r="EU4" s="1"/>
      <c r="EW4" s="1"/>
      <c r="EY4" s="1"/>
      <c r="FA4" s="1"/>
      <c r="FC4" s="1"/>
      <c r="FE4" s="1"/>
      <c r="FG4" s="1"/>
      <c r="FI4" s="1"/>
      <c r="FK4" s="1"/>
      <c r="FM4" s="1"/>
      <c r="FO4" s="1"/>
      <c r="FQ4" s="1"/>
      <c r="FS4" s="1"/>
      <c r="FU4" s="1"/>
      <c r="FW4" s="1"/>
      <c r="FY4" s="1"/>
      <c r="GA4" s="1"/>
      <c r="GC4" s="1"/>
      <c r="GE4" s="1"/>
      <c r="GG4" s="1"/>
      <c r="GI4" s="1"/>
      <c r="GK4" s="1"/>
      <c r="GM4" s="1"/>
      <c r="GO4" s="1"/>
      <c r="GQ4" s="1"/>
      <c r="GS4" s="1"/>
      <c r="GU4" s="1"/>
      <c r="GW4" s="1"/>
      <c r="GY4" s="1"/>
      <c r="HA4" s="1"/>
      <c r="HC4" s="1"/>
      <c r="HE4" s="1"/>
      <c r="HG4" s="1"/>
      <c r="HI4" s="1"/>
      <c r="HK4" s="1"/>
      <c r="HM4" s="1"/>
      <c r="HO4" s="1"/>
      <c r="HQ4" s="1"/>
      <c r="HS4" s="1"/>
      <c r="HU4" s="1"/>
      <c r="HW4" s="1"/>
      <c r="HY4" s="1"/>
      <c r="IA4" s="1"/>
      <c r="IC4" s="1"/>
      <c r="IE4" s="1"/>
      <c r="IG4" s="1"/>
      <c r="II4" s="1"/>
      <c r="IK4" s="1"/>
      <c r="IL4" s="1"/>
      <c r="IM4" s="1"/>
      <c r="IO4" s="1"/>
      <c r="IP4" s="1"/>
      <c r="IQ4" s="1"/>
      <c r="IS4" s="1"/>
      <c r="IU4" s="1"/>
      <c r="IX4" s="1"/>
    </row>
    <row r="5" spans="1:258">
      <c r="B5">
        <v>1</v>
      </c>
      <c r="K5" s="2" t="s">
        <v>167</v>
      </c>
      <c r="L5" t="s">
        <v>63</v>
      </c>
      <c r="M5" t="s">
        <v>64</v>
      </c>
      <c r="N5" t="s">
        <v>65</v>
      </c>
    </row>
    <row r="6" spans="1:258">
      <c r="B6" s="2" t="s">
        <v>244</v>
      </c>
      <c r="K6" t="s">
        <v>491</v>
      </c>
      <c r="L6" t="s">
        <v>501</v>
      </c>
      <c r="M6" t="s">
        <v>502</v>
      </c>
      <c r="N6" t="s">
        <v>503</v>
      </c>
    </row>
    <row r="7" spans="1:258">
      <c r="G7" s="2" t="s">
        <v>166</v>
      </c>
      <c r="H7" t="s">
        <v>63</v>
      </c>
      <c r="I7" t="s">
        <v>64</v>
      </c>
      <c r="J7" t="s">
        <v>65</v>
      </c>
      <c r="K7" s="2" t="s">
        <v>165</v>
      </c>
      <c r="L7" t="s">
        <v>63</v>
      </c>
      <c r="M7" t="s">
        <v>64</v>
      </c>
      <c r="N7" t="s">
        <v>65</v>
      </c>
    </row>
    <row r="8" spans="1:258">
      <c r="G8" t="s">
        <v>476</v>
      </c>
      <c r="H8" t="s">
        <v>484</v>
      </c>
      <c r="I8" t="s">
        <v>118</v>
      </c>
      <c r="J8" t="s">
        <v>485</v>
      </c>
      <c r="K8" t="s">
        <v>492</v>
      </c>
      <c r="L8" t="s">
        <v>504</v>
      </c>
      <c r="M8" t="s">
        <v>505</v>
      </c>
      <c r="N8" t="s">
        <v>506</v>
      </c>
    </row>
    <row r="9" spans="1:258">
      <c r="K9" s="2" t="s">
        <v>166</v>
      </c>
      <c r="L9" t="s">
        <v>63</v>
      </c>
      <c r="M9" t="s">
        <v>64</v>
      </c>
      <c r="N9" t="s">
        <v>65</v>
      </c>
    </row>
    <row r="10" spans="1:258">
      <c r="K10" t="s">
        <v>493</v>
      </c>
      <c r="L10" t="s">
        <v>507</v>
      </c>
      <c r="M10" t="s">
        <v>118</v>
      </c>
      <c r="N10" t="s">
        <v>500</v>
      </c>
    </row>
    <row r="11" spans="1:258">
      <c r="K11" s="2" t="s">
        <v>167</v>
      </c>
      <c r="L11" t="s">
        <v>63</v>
      </c>
      <c r="M11" t="s">
        <v>64</v>
      </c>
      <c r="N11" t="s">
        <v>65</v>
      </c>
    </row>
    <row r="12" spans="1:258">
      <c r="K12" t="s">
        <v>494</v>
      </c>
      <c r="L12" t="s">
        <v>507</v>
      </c>
      <c r="M12" t="s">
        <v>118</v>
      </c>
      <c r="N12" t="s">
        <v>500</v>
      </c>
    </row>
    <row r="13" spans="1:258">
      <c r="G13" s="2" t="s">
        <v>167</v>
      </c>
      <c r="H13" t="s">
        <v>63</v>
      </c>
      <c r="I13" t="s">
        <v>64</v>
      </c>
      <c r="J13" t="s">
        <v>65</v>
      </c>
      <c r="K13" s="2" t="s">
        <v>165</v>
      </c>
      <c r="L13" t="s">
        <v>63</v>
      </c>
      <c r="M13" t="s">
        <v>64</v>
      </c>
      <c r="N13" t="s">
        <v>65</v>
      </c>
    </row>
    <row r="14" spans="1:258">
      <c r="G14" t="s">
        <v>477</v>
      </c>
      <c r="H14" t="s">
        <v>486</v>
      </c>
      <c r="I14" t="s">
        <v>487</v>
      </c>
      <c r="J14" t="s">
        <v>488</v>
      </c>
      <c r="K14" t="s">
        <v>492</v>
      </c>
      <c r="L14" t="s">
        <v>504</v>
      </c>
      <c r="M14" t="s">
        <v>505</v>
      </c>
      <c r="N14" t="s">
        <v>506</v>
      </c>
    </row>
    <row r="15" spans="1:258">
      <c r="K15" s="2" t="s">
        <v>166</v>
      </c>
      <c r="L15" t="s">
        <v>63</v>
      </c>
      <c r="M15" t="s">
        <v>64</v>
      </c>
      <c r="N15" t="s">
        <v>65</v>
      </c>
    </row>
    <row r="16" spans="1:258">
      <c r="K16" t="s">
        <v>495</v>
      </c>
      <c r="L16" t="s">
        <v>507</v>
      </c>
      <c r="M16" t="s">
        <v>118</v>
      </c>
      <c r="N16" t="s">
        <v>500</v>
      </c>
    </row>
    <row r="17" spans="1:391">
      <c r="K17" s="2" t="s">
        <v>167</v>
      </c>
      <c r="L17" t="s">
        <v>63</v>
      </c>
      <c r="M17" t="s">
        <v>64</v>
      </c>
      <c r="N17" t="s">
        <v>65</v>
      </c>
    </row>
    <row r="18" spans="1:391">
      <c r="K18" t="s">
        <v>496</v>
      </c>
      <c r="L18" t="s">
        <v>508</v>
      </c>
      <c r="M18" t="s">
        <v>118</v>
      </c>
      <c r="N18" t="s">
        <v>500</v>
      </c>
    </row>
    <row r="21" spans="1:391">
      <c r="A21" s="6" t="s">
        <v>171</v>
      </c>
      <c r="B21" t="s">
        <v>66</v>
      </c>
      <c r="C21" s="2" t="s">
        <v>168</v>
      </c>
      <c r="D21" t="s">
        <v>63</v>
      </c>
      <c r="E21" t="s">
        <v>64</v>
      </c>
      <c r="F21" t="s">
        <v>65</v>
      </c>
      <c r="G21" s="2" t="s">
        <v>165</v>
      </c>
      <c r="H21" t="s">
        <v>63</v>
      </c>
      <c r="I21" t="s">
        <v>64</v>
      </c>
      <c r="J21" t="s">
        <v>65</v>
      </c>
      <c r="K21" s="2" t="s">
        <v>165</v>
      </c>
      <c r="L21" t="s">
        <v>63</v>
      </c>
      <c r="M21" t="s">
        <v>64</v>
      </c>
      <c r="N21" t="s">
        <v>65</v>
      </c>
      <c r="OA21" t="s">
        <v>373</v>
      </c>
    </row>
    <row r="22" spans="1:391" ht="75" customHeight="1">
      <c r="C22" t="s">
        <v>470</v>
      </c>
      <c r="D22" t="s">
        <v>472</v>
      </c>
      <c r="E22" t="s">
        <v>473</v>
      </c>
      <c r="F22" t="s">
        <v>474</v>
      </c>
      <c r="G22" t="s">
        <v>478</v>
      </c>
      <c r="H22" t="s">
        <v>481</v>
      </c>
      <c r="I22" t="s">
        <v>482</v>
      </c>
      <c r="J22" t="s">
        <v>483</v>
      </c>
      <c r="K22" t="s">
        <v>492</v>
      </c>
      <c r="L22" t="s">
        <v>504</v>
      </c>
      <c r="M22" t="s">
        <v>505</v>
      </c>
      <c r="N22" t="s">
        <v>506</v>
      </c>
      <c r="O22" s="10"/>
      <c r="P22" s="1" t="s">
        <v>292</v>
      </c>
      <c r="Q22" s="1" t="str">
        <f>C2</f>
        <v>うわ〜！！！本物のノブだ！！</v>
      </c>
      <c r="R22" s="1" t="s">
        <v>293</v>
      </c>
      <c r="S22" s="1" t="str">
        <f>D2</f>
        <v>あの芸能人のノブですよ〜！！</v>
      </c>
      <c r="T22" s="1" t="s">
        <v>294</v>
      </c>
      <c r="U22" s="1" t="str">
        <f>E2</f>
        <v>ははは、本物ですよ〜！！</v>
      </c>
      <c r="V22" s="1" t="s">
        <v>284</v>
      </c>
      <c r="W22" s="1" t="str">
        <f>F2</f>
        <v>嬉しいだろ？？芸能人だぞ？</v>
      </c>
      <c r="X22" s="1" t="s">
        <v>285</v>
      </c>
      <c r="Y22" s="1" t="str">
        <f>G2</f>
        <v>調子乗んな笑</v>
      </c>
      <c r="Z22" s="1" t="s">
        <v>286</v>
      </c>
      <c r="AA22" s="1" t="str">
        <f>G8</f>
        <v>お前のことなんか知らん！</v>
      </c>
      <c r="AB22" s="1" t="s">
        <v>287</v>
      </c>
      <c r="AC22" s="1" t="str">
        <f>G14</f>
        <v>好きだわそのくだり笑</v>
      </c>
      <c r="AD22" s="1" t="s">
        <v>295</v>
      </c>
      <c r="AE22" t="str">
        <f>G2</f>
        <v>調子乗んな笑</v>
      </c>
      <c r="AF22" s="1" t="s">
        <v>296</v>
      </c>
      <c r="AG22" s="1" t="str">
        <f>H2</f>
        <v>うっせぇ！！</v>
      </c>
      <c r="AH22" s="1" t="s">
        <v>297</v>
      </c>
      <c r="AI22" s="1" t="str">
        <f>I2</f>
        <v>お前、フォロワー何人？</v>
      </c>
      <c r="AJ22" s="1" t="s">
        <v>288</v>
      </c>
      <c r="AK22" s="1" t="str">
        <f>J2</f>
        <v>フォロワーの数で勝負しようぜ</v>
      </c>
      <c r="AL22" s="1" t="s">
        <v>289</v>
      </c>
      <c r="AM22" s="1" t="str">
        <f>K2</f>
        <v>誰がそんなやつ好きなん笑</v>
      </c>
      <c r="AN22" s="1" t="s">
        <v>290</v>
      </c>
      <c r="AO22" s="1" t="str">
        <f>K4</f>
        <v>ちなみに、私はフォロワー１００人くらいです。。</v>
      </c>
      <c r="AP22" s="1" t="s">
        <v>291</v>
      </c>
      <c r="AQ22" s="1" t="str">
        <f>K6</f>
        <v>どうして好感度高いの？</v>
      </c>
      <c r="AR22" s="1" t="s">
        <v>298</v>
      </c>
      <c r="AS22" t="str">
        <f>K2</f>
        <v>誰がそんなやつ好きなん笑</v>
      </c>
      <c r="AT22" s="1" t="s">
        <v>299</v>
      </c>
      <c r="AU22" s="1" t="str">
        <f>L2</f>
        <v>お前もな！！</v>
      </c>
      <c r="AV22" s="1" t="s">
        <v>300</v>
      </c>
      <c r="AW22" s="1" t="str">
        <f>M2</f>
        <v>俺はお前のことちょっと好きだよ！！</v>
      </c>
      <c r="AX22" s="1" t="s">
        <v>301</v>
      </c>
      <c r="AY22" s="1">
        <f>N2</f>
        <v>0</v>
      </c>
      <c r="AZ22" s="1" t="s">
        <v>302</v>
      </c>
      <c r="BA22" s="1" t="str">
        <f>K4</f>
        <v>ちなみに、私はフォロワー１００人くらいです。。</v>
      </c>
      <c r="BB22" s="1" t="s">
        <v>303</v>
      </c>
      <c r="BC22" s="1" t="str">
        <f>L4</f>
        <v>すくなwwww　一生連絡してくんな！！</v>
      </c>
      <c r="BD22" s="1" t="s">
        <v>304</v>
      </c>
      <c r="BE22" s="1" t="str">
        <f>M4</f>
        <v>どっか行け！！</v>
      </c>
      <c r="BF22" s="1" t="s">
        <v>305</v>
      </c>
      <c r="BG22" s="1" t="str">
        <f>N4</f>
        <v>また来世で会おうな</v>
      </c>
      <c r="BH22" s="1" t="s">
        <v>374</v>
      </c>
      <c r="BI22" s="1" t="str">
        <f>K6</f>
        <v>どうして好感度高いの？</v>
      </c>
      <c r="BJ22" s="1" t="s">
        <v>299</v>
      </c>
      <c r="BK22" s="1" t="str">
        <f>L6</f>
        <v>スター性があるからな。また会おう</v>
      </c>
      <c r="BL22" s="1" t="s">
        <v>304</v>
      </c>
      <c r="BM22" s="1" t="str">
        <f>M6</f>
        <v>俺が俺だから？</v>
      </c>
      <c r="BN22" s="1" t="s">
        <v>305</v>
      </c>
      <c r="BO22" s="1" t="str">
        <f>N6</f>
        <v>芸能人だからかな</v>
      </c>
      <c r="BP22" s="1" t="s">
        <v>306</v>
      </c>
      <c r="BQ22" s="1" t="str">
        <f>G8</f>
        <v>お前のことなんか知らん！</v>
      </c>
      <c r="BR22" s="1" t="s">
        <v>307</v>
      </c>
      <c r="BS22" s="1" t="str">
        <f>H8</f>
        <v>俺もお前のこと知らん！</v>
      </c>
      <c r="BT22" s="1" t="s">
        <v>308</v>
      </c>
      <c r="BU22" s="1" t="str">
        <f>I8</f>
        <v>どっか行け！！</v>
      </c>
      <c r="BV22" s="1" t="s">
        <v>288</v>
      </c>
      <c r="BW22" s="1" t="str">
        <f>J8</f>
        <v>お前はマジでどっか行け！！</v>
      </c>
      <c r="BX22" s="1" t="s">
        <v>289</v>
      </c>
      <c r="BY22" s="1" t="str">
        <f>K8</f>
        <v>飲みに行こうぜ〜おいノブ〜</v>
      </c>
      <c r="BZ22" s="1" t="s">
        <v>290</v>
      </c>
      <c r="CA22" s="1" t="str">
        <f>K10</f>
        <v>お前のこと誰が好きなん？</v>
      </c>
      <c r="CB22" s="1" t="s">
        <v>291</v>
      </c>
      <c r="CC22" s="1" t="str">
        <f>K12</f>
        <v>お前もな！！</v>
      </c>
      <c r="CD22" s="1" t="s">
        <v>309</v>
      </c>
      <c r="CE22" s="1" t="str">
        <f>K8</f>
        <v>飲みに行こうぜ〜おいノブ〜</v>
      </c>
      <c r="CF22" s="1" t="s">
        <v>310</v>
      </c>
      <c r="CG22" s="1" t="str">
        <f>L8</f>
        <v>絶対無理！！</v>
      </c>
      <c r="CH22" s="1" t="s">
        <v>311</v>
      </c>
      <c r="CI22" s="1" t="str">
        <f>M8</f>
        <v>いいよ！！女連れてきてね！！</v>
      </c>
      <c r="CJ22" s="1" t="s">
        <v>301</v>
      </c>
      <c r="CK22" s="1" t="str">
        <f>N8</f>
        <v>いつでも行こう〜！！</v>
      </c>
      <c r="CL22" s="1" t="s">
        <v>312</v>
      </c>
      <c r="CM22" s="1" t="str">
        <f>K10</f>
        <v>お前のこと誰が好きなん？</v>
      </c>
      <c r="CN22" s="1" t="s">
        <v>313</v>
      </c>
      <c r="CO22" s="1" t="str">
        <f>L10</f>
        <v>だまれ！！！ぼけ！！</v>
      </c>
      <c r="CP22" s="1" t="s">
        <v>311</v>
      </c>
      <c r="CQ22" s="1" t="str">
        <f>M10</f>
        <v>どっか行け！！</v>
      </c>
      <c r="CR22" s="1" t="s">
        <v>301</v>
      </c>
      <c r="CS22" s="1" t="str">
        <f>N10</f>
        <v>また来世で会おうな</v>
      </c>
      <c r="CT22" s="1" t="s">
        <v>314</v>
      </c>
      <c r="CU22" s="1" t="str">
        <f>K12</f>
        <v>お前もな！！</v>
      </c>
      <c r="CV22" s="1" t="s">
        <v>315</v>
      </c>
      <c r="CW22" s="1" t="str">
        <f>L12</f>
        <v>だまれ！！！ぼけ！！</v>
      </c>
      <c r="CX22" s="1" t="s">
        <v>311</v>
      </c>
      <c r="CY22" s="1" t="str">
        <f>M12</f>
        <v>どっか行け！！</v>
      </c>
      <c r="CZ22" s="1" t="s">
        <v>301</v>
      </c>
      <c r="DA22" s="1" t="str">
        <f>N12</f>
        <v>また来世で会おうな</v>
      </c>
      <c r="DB22" s="1" t="s">
        <v>375</v>
      </c>
      <c r="DC22" s="1" t="str">
        <f>G14</f>
        <v>好きだわそのくだり笑</v>
      </c>
      <c r="DD22" s="1" t="s">
        <v>316</v>
      </c>
      <c r="DE22" s="1" t="str">
        <f>H14</f>
        <v>嬉しいわぁ</v>
      </c>
      <c r="DF22" s="1" t="s">
        <v>297</v>
      </c>
      <c r="DG22" s="1" t="str">
        <f>I14</f>
        <v>いつまでも応援しろよ</v>
      </c>
      <c r="DH22" s="1" t="s">
        <v>288</v>
      </c>
      <c r="DI22" s="1" t="str">
        <f>J14</f>
        <v>ロレックスの時計つけてるよ</v>
      </c>
      <c r="DJ22" s="1" t="s">
        <v>317</v>
      </c>
      <c r="DK22" s="1" t="str">
        <f>K14</f>
        <v>飲みに行こうぜ〜おいノブ〜</v>
      </c>
      <c r="DL22" s="1" t="s">
        <v>290</v>
      </c>
      <c r="DM22" s="1" t="str">
        <f>K16</f>
        <v>ロレックスの時計ちょうだい！！</v>
      </c>
      <c r="DN22" s="1" t="s">
        <v>291</v>
      </c>
      <c r="DO22" s="1" t="str">
        <f>K18</f>
        <v>これからも一生ついていきます！！</v>
      </c>
      <c r="DP22" s="1" t="s">
        <v>318</v>
      </c>
      <c r="DQ22" s="1" t="str">
        <f>K14</f>
        <v>飲みに行こうぜ〜おいノブ〜</v>
      </c>
      <c r="DR22" s="1" t="s">
        <v>299</v>
      </c>
      <c r="DS22" s="1" t="str">
        <f>L14</f>
        <v>絶対無理！！</v>
      </c>
      <c r="DT22" s="1" t="s">
        <v>311</v>
      </c>
      <c r="DU22" s="1" t="str">
        <f>M14</f>
        <v>いいよ！！女連れてきてね！！</v>
      </c>
      <c r="DV22" s="1" t="s">
        <v>301</v>
      </c>
      <c r="DW22" s="1" t="str">
        <f>N14</f>
        <v>いつでも行こう〜！！</v>
      </c>
      <c r="DX22" s="1" t="s">
        <v>319</v>
      </c>
      <c r="DY22" s="1" t="str">
        <f>K16</f>
        <v>ロレックスの時計ちょうだい！！</v>
      </c>
      <c r="DZ22" s="1" t="s">
        <v>310</v>
      </c>
      <c r="EA22" s="1" t="str">
        <f>L16</f>
        <v>だまれ！！！ぼけ！！</v>
      </c>
      <c r="EB22" s="1" t="s">
        <v>311</v>
      </c>
      <c r="EC22" s="1" t="str">
        <f>M16</f>
        <v>どっか行け！！</v>
      </c>
      <c r="ED22" s="1" t="s">
        <v>301</v>
      </c>
      <c r="EE22" s="1" t="str">
        <f>N16</f>
        <v>また来世で会おうな</v>
      </c>
      <c r="EF22" s="1" t="s">
        <v>320</v>
      </c>
      <c r="EG22" s="1" t="str">
        <f>K18</f>
        <v>これからも一生ついていきます！！</v>
      </c>
      <c r="EH22" s="1" t="s">
        <v>321</v>
      </c>
      <c r="EI22" s="1" t="str">
        <f>L18</f>
        <v>かかってこい！！</v>
      </c>
      <c r="EJ22" s="1" t="s">
        <v>311</v>
      </c>
      <c r="EK22" s="1" t="str">
        <f>M18</f>
        <v>どっか行け！！</v>
      </c>
      <c r="EL22" s="1" t="s">
        <v>301</v>
      </c>
      <c r="EM22" s="1" t="str">
        <f>N18</f>
        <v>また来世で会おうな</v>
      </c>
      <c r="EN22" s="1" t="s">
        <v>322</v>
      </c>
      <c r="EO22" s="1" t="str">
        <f>C22</f>
        <v>本物のノブさんですか？</v>
      </c>
      <c r="EP22" s="1" t="s">
        <v>323</v>
      </c>
      <c r="EQ22" s="1" t="str">
        <f>D22</f>
        <v>あの芸能人のノブですよ〜！！</v>
      </c>
      <c r="ER22" s="1" t="s">
        <v>324</v>
      </c>
      <c r="ES22" s="1" t="str">
        <f>E22</f>
        <v>ははは、本物ですよ〜！！</v>
      </c>
      <c r="ET22" s="1" t="s">
        <v>325</v>
      </c>
      <c r="EU22" s="1" t="str">
        <f>F22</f>
        <v>嬉しいだろ？？芸能人だぞ？</v>
      </c>
      <c r="EV22" s="1" t="s">
        <v>326</v>
      </c>
      <c r="EW22" s="1" t="str">
        <f>G22</f>
        <v>信じません！笑</v>
      </c>
      <c r="EX22" s="1" t="s">
        <v>327</v>
      </c>
      <c r="EY22" s="1" t="str">
        <f>G28</f>
        <v>嫌いだわ〜笑</v>
      </c>
      <c r="EZ22" s="1" t="s">
        <v>328</v>
      </c>
      <c r="FA22" s="1" t="str">
        <f>G34</f>
        <v>面白い面白い</v>
      </c>
      <c r="FB22" s="1" t="s">
        <v>329</v>
      </c>
      <c r="FC22" s="1" t="str">
        <f>G22</f>
        <v>信じません！笑</v>
      </c>
      <c r="FD22" s="1" t="s">
        <v>316</v>
      </c>
      <c r="FE22" s="1" t="str">
        <f>H22</f>
        <v>うっせぇ！！</v>
      </c>
      <c r="FF22" s="1" t="s">
        <v>297</v>
      </c>
      <c r="FG22" s="1" t="str">
        <f>I22</f>
        <v>お前、フォロワー何人？</v>
      </c>
      <c r="FH22" s="1" t="s">
        <v>288</v>
      </c>
      <c r="FI22" s="1" t="str">
        <f>J22</f>
        <v>フォロワーの数で勝負しようぜ</v>
      </c>
      <c r="FJ22" s="1" t="s">
        <v>317</v>
      </c>
      <c r="FK22" s="1" t="str">
        <f>K22</f>
        <v>飲みに行こうぜ〜おいノブ〜</v>
      </c>
      <c r="FL22" s="1" t="s">
        <v>290</v>
      </c>
      <c r="FM22" s="1" t="str">
        <f>K24</f>
        <v>お前のこと誰が好きなん？</v>
      </c>
      <c r="FN22" s="1" t="s">
        <v>291</v>
      </c>
      <c r="FO22" s="1" t="str">
        <f>K26</f>
        <v>お前もな！！</v>
      </c>
      <c r="FP22" s="1" t="s">
        <v>330</v>
      </c>
      <c r="FQ22" s="1" t="str">
        <f>K22</f>
        <v>飲みに行こうぜ〜おいノブ〜</v>
      </c>
      <c r="FR22" s="1" t="s">
        <v>313</v>
      </c>
      <c r="FS22" s="1" t="str">
        <f>L22</f>
        <v>絶対無理！！</v>
      </c>
      <c r="FT22" s="1" t="s">
        <v>331</v>
      </c>
      <c r="FU22" s="1" t="str">
        <f>M22</f>
        <v>いいよ！！女連れてきてね！！</v>
      </c>
      <c r="FV22" s="1" t="s">
        <v>301</v>
      </c>
      <c r="FW22" s="1" t="str">
        <f>N22</f>
        <v>いつでも行こう〜！！</v>
      </c>
      <c r="FX22" s="1" t="s">
        <v>332</v>
      </c>
      <c r="FY22" s="1" t="str">
        <f>K24</f>
        <v>お前のこと誰が好きなん？</v>
      </c>
      <c r="FZ22" s="1" t="s">
        <v>313</v>
      </c>
      <c r="GA22" s="1" t="str">
        <f>L24</f>
        <v>だまれ！！！ぼけ！！</v>
      </c>
      <c r="GB22" s="1" t="s">
        <v>331</v>
      </c>
      <c r="GC22" s="1" t="str">
        <f>M24</f>
        <v>どっか行け！！</v>
      </c>
      <c r="GD22" s="1" t="s">
        <v>301</v>
      </c>
      <c r="GE22" s="1" t="str">
        <f>N24</f>
        <v>また来世で会おうな</v>
      </c>
      <c r="GF22" s="1" t="s">
        <v>333</v>
      </c>
      <c r="GG22" s="1" t="str">
        <f>K26</f>
        <v>お前もな！！</v>
      </c>
      <c r="GH22" s="1" t="s">
        <v>313</v>
      </c>
      <c r="GI22" s="1" t="str">
        <f>L26</f>
        <v>だまれ！！！ぼけ！！</v>
      </c>
      <c r="GJ22" s="1" t="s">
        <v>331</v>
      </c>
      <c r="GK22" s="1" t="str">
        <f>M26</f>
        <v>どっか行け！！</v>
      </c>
      <c r="GL22" s="1" t="s">
        <v>301</v>
      </c>
      <c r="GM22" s="1" t="str">
        <f>N26</f>
        <v>また来世で会おうな</v>
      </c>
      <c r="GN22" s="1" t="s">
        <v>334</v>
      </c>
      <c r="GO22" s="1" t="str">
        <f>G28</f>
        <v>嫌いだわ〜笑</v>
      </c>
      <c r="GP22" s="1" t="s">
        <v>335</v>
      </c>
      <c r="GQ22" s="1" t="str">
        <f>H28</f>
        <v>うっせぇ！！</v>
      </c>
      <c r="GR22" s="1" t="s">
        <v>297</v>
      </c>
      <c r="GS22" s="1" t="str">
        <f>I28</f>
        <v>お前、フォロワー何人？</v>
      </c>
      <c r="GT22" s="1" t="s">
        <v>288</v>
      </c>
      <c r="GU22" s="1" t="str">
        <f>J28</f>
        <v>フォロワーの数で勝負しようぜ</v>
      </c>
      <c r="GV22" s="1" t="s">
        <v>336</v>
      </c>
      <c r="GW22" s="1" t="str">
        <f>K28</f>
        <v>飲みに行こうぜ〜おいノブ〜</v>
      </c>
      <c r="GX22" s="1" t="s">
        <v>337</v>
      </c>
      <c r="GY22" s="1" t="str">
        <f>L28</f>
        <v>絶対無理！！</v>
      </c>
      <c r="GZ22" s="1" t="s">
        <v>331</v>
      </c>
      <c r="HA22" s="1" t="str">
        <f>M28</f>
        <v>いいよ！！女連れてきてね！！</v>
      </c>
      <c r="HB22" s="1" t="s">
        <v>301</v>
      </c>
      <c r="HC22" s="1" t="str">
        <f>N28</f>
        <v>いつでも行こう〜！！</v>
      </c>
      <c r="HD22" s="1" t="s">
        <v>338</v>
      </c>
      <c r="HE22" s="1" t="str">
        <f>K30</f>
        <v>ロレックスの時計ちょうだい！！</v>
      </c>
      <c r="HF22" s="1" t="s">
        <v>339</v>
      </c>
      <c r="HG22" s="1" t="str">
        <f>L30</f>
        <v>だまれ！！！ぼけ！！</v>
      </c>
      <c r="HH22" s="1" t="s">
        <v>331</v>
      </c>
      <c r="HI22" s="1" t="str">
        <f>M30</f>
        <v>どっか行け！！</v>
      </c>
      <c r="HJ22" s="1" t="s">
        <v>301</v>
      </c>
      <c r="HK22" s="1" t="str">
        <f>N30</f>
        <v>また来世で会おうな</v>
      </c>
      <c r="HL22" s="1" t="s">
        <v>340</v>
      </c>
      <c r="HM22" s="1" t="str">
        <f>K32</f>
        <v>これからも一生ついていきます！！</v>
      </c>
      <c r="HN22" s="1" t="s">
        <v>341</v>
      </c>
      <c r="HO22" s="1" t="str">
        <f>L32</f>
        <v>かかってこい！！</v>
      </c>
      <c r="HP22" s="1" t="s">
        <v>331</v>
      </c>
      <c r="HQ22" s="1" t="str">
        <f>M32</f>
        <v>どっか行け！！</v>
      </c>
      <c r="HR22" s="1" t="s">
        <v>301</v>
      </c>
      <c r="HS22" s="1" t="str">
        <f>N32</f>
        <v>また来世で会おうな</v>
      </c>
      <c r="HT22" s="1" t="s">
        <v>342</v>
      </c>
      <c r="HU22" s="1" t="str">
        <f>G34</f>
        <v>面白い面白い</v>
      </c>
      <c r="HV22" s="1" t="s">
        <v>343</v>
      </c>
      <c r="HW22" s="1" t="str">
        <f>H34</f>
        <v>うっせぇ！！</v>
      </c>
      <c r="HX22" s="1" t="s">
        <v>297</v>
      </c>
      <c r="HY22" s="1" t="str">
        <f>I34</f>
        <v>お前、フォロワー何人？</v>
      </c>
      <c r="HZ22" s="1" t="s">
        <v>288</v>
      </c>
      <c r="IA22" s="1" t="str">
        <f>J34</f>
        <v>フォロワーの数で勝負しようぜ</v>
      </c>
      <c r="IB22" s="1" t="s">
        <v>317</v>
      </c>
      <c r="IC22" s="1" t="str">
        <f>K34</f>
        <v>飲みに行こうぜ〜おいノブ〜</v>
      </c>
      <c r="ID22" s="1" t="s">
        <v>290</v>
      </c>
      <c r="IE22" s="1" t="str">
        <f>K36</f>
        <v>ちなみに、私はフォロワー１００人くらいです。。</v>
      </c>
      <c r="IF22" s="1" t="s">
        <v>291</v>
      </c>
      <c r="IG22" s="1" t="str">
        <f>K38</f>
        <v>どうして好感度高いの？</v>
      </c>
      <c r="IH22" s="1" t="s">
        <v>344</v>
      </c>
      <c r="II22" s="1" t="str">
        <f>K34</f>
        <v>飲みに行こうぜ〜おいノブ〜</v>
      </c>
      <c r="IJ22" s="1" t="s">
        <v>345</v>
      </c>
      <c r="IK22" s="1" t="str">
        <f>L34</f>
        <v>絶対無理！！</v>
      </c>
      <c r="IL22" s="1" t="s">
        <v>331</v>
      </c>
      <c r="IM22" s="1" t="str">
        <f>M34</f>
        <v>いいよ！！女連れてきてね！！</v>
      </c>
      <c r="IN22" s="1" t="s">
        <v>301</v>
      </c>
      <c r="IO22" s="1" t="str">
        <f>N34</f>
        <v>いつでも行こう〜！！</v>
      </c>
      <c r="IP22" s="1" t="s">
        <v>346</v>
      </c>
      <c r="IQ22" s="1" t="str">
        <f>K36</f>
        <v>ちなみに、私はフォロワー１００人くらいです。。</v>
      </c>
      <c r="IR22" s="1" t="s">
        <v>313</v>
      </c>
      <c r="IS22" s="1" t="str">
        <f>L36</f>
        <v>すくなwwww　一生連絡してくんな！！</v>
      </c>
      <c r="IT22" s="1" t="s">
        <v>347</v>
      </c>
      <c r="IU22" s="1" t="str">
        <f>M36</f>
        <v>どっか行け！！</v>
      </c>
      <c r="IV22" s="1" t="s">
        <v>305</v>
      </c>
      <c r="IW22" s="1" t="str">
        <f>N36</f>
        <v>また来世で会おうな</v>
      </c>
      <c r="IX22" s="1" t="s">
        <v>348</v>
      </c>
      <c r="IY22" s="1" t="str">
        <f>K38</f>
        <v>どうして好感度高いの？</v>
      </c>
      <c r="IZ22" s="1" t="s">
        <v>313</v>
      </c>
      <c r="JA22" s="1" t="str">
        <f>L38</f>
        <v>スター性があるからな。また会おう</v>
      </c>
      <c r="JB22" s="1" t="s">
        <v>347</v>
      </c>
      <c r="JC22" s="1" t="str">
        <f>M38</f>
        <v>俺が俺だから？</v>
      </c>
      <c r="JD22" s="1" t="s">
        <v>305</v>
      </c>
      <c r="JE22" s="1" t="str">
        <f>N38</f>
        <v>芸能人だからかな</v>
      </c>
      <c r="JF22" s="1" t="s">
        <v>376</v>
      </c>
      <c r="JG22" s="1" t="str">
        <f>C42</f>
        <v>お会いできて光栄です！！</v>
      </c>
      <c r="JH22" s="1" t="s">
        <v>349</v>
      </c>
      <c r="JI22" s="1" t="str">
        <f>D42</f>
        <v>あの芸能人のノブですよ〜！！</v>
      </c>
      <c r="JJ22" s="1" t="s">
        <v>350</v>
      </c>
      <c r="JK22" s="1" t="str">
        <f>E42</f>
        <v>ははは、本物ですよ〜！！</v>
      </c>
      <c r="JL22" s="1" t="s">
        <v>351</v>
      </c>
      <c r="JM22" s="1" t="str">
        <f>F42</f>
        <v>嬉しいだろ？？芸能人だぞ？</v>
      </c>
      <c r="JN22" s="1" t="s">
        <v>352</v>
      </c>
      <c r="JO22" s="1" t="str">
        <f>G42</f>
        <v>好きだわそのくだり笑</v>
      </c>
      <c r="JP22" s="1" t="s">
        <v>327</v>
      </c>
      <c r="JQ22" s="1" t="str">
        <f>G48</f>
        <v>お前のことなんか知らん！</v>
      </c>
      <c r="JR22" s="1" t="s">
        <v>328</v>
      </c>
      <c r="JS22" s="1" t="str">
        <f>G54</f>
        <v>面白い面白い</v>
      </c>
      <c r="JT22" s="1" t="s">
        <v>353</v>
      </c>
      <c r="JU22" s="1" t="str">
        <f>G42</f>
        <v>好きだわそのくだり笑</v>
      </c>
      <c r="JV22" s="1" t="s">
        <v>354</v>
      </c>
      <c r="JW22" s="1" t="str">
        <f>H42</f>
        <v>嬉しいわぁ</v>
      </c>
      <c r="JX22" s="1" t="s">
        <v>308</v>
      </c>
      <c r="JY22" s="1" t="str">
        <f>I42</f>
        <v>いつまでも応援しろよ</v>
      </c>
      <c r="JZ22" s="1" t="s">
        <v>355</v>
      </c>
      <c r="KA22" s="1" t="str">
        <f>J42</f>
        <v>ロレックスの時計つけてるよ</v>
      </c>
      <c r="KB22" s="1" t="s">
        <v>356</v>
      </c>
      <c r="KC22" s="1" t="str">
        <f>K42</f>
        <v>飲みに行こうぜ〜おいノブ〜</v>
      </c>
      <c r="KD22" s="1" t="s">
        <v>357</v>
      </c>
      <c r="KE22" s="1" t="str">
        <f>L42</f>
        <v>絶対無理！！</v>
      </c>
      <c r="KF22" s="1" t="s">
        <v>347</v>
      </c>
      <c r="KG22" s="1" t="str">
        <f>M42</f>
        <v>いいよ！！女連れてきてね！！</v>
      </c>
      <c r="KH22" s="1" t="s">
        <v>301</v>
      </c>
      <c r="KI22" s="1" t="str">
        <f>N42</f>
        <v>いつでも行こう〜！！</v>
      </c>
      <c r="KJ22" s="1" t="s">
        <v>358</v>
      </c>
      <c r="KK22" s="1" t="str">
        <f>K44</f>
        <v>ロレックスの時計ちょうだい！！</v>
      </c>
      <c r="KL22" s="1" t="s">
        <v>357</v>
      </c>
      <c r="KM22" s="1" t="str">
        <f>L44</f>
        <v>だまれ！！！ぼけ！！</v>
      </c>
      <c r="KN22" s="1" t="s">
        <v>331</v>
      </c>
      <c r="KO22" s="1" t="str">
        <f>M44</f>
        <v>どっか行け！！</v>
      </c>
      <c r="KP22" s="1" t="s">
        <v>301</v>
      </c>
      <c r="KQ22" s="1" t="str">
        <f>N44</f>
        <v>また来世で会おうな</v>
      </c>
      <c r="KR22" s="1" t="s">
        <v>320</v>
      </c>
      <c r="KS22" s="1" t="str">
        <f>K46</f>
        <v>これからも一生ついていきます！！</v>
      </c>
      <c r="KT22" s="1" t="s">
        <v>357</v>
      </c>
      <c r="KU22" s="1" t="str">
        <f>L46</f>
        <v>かかってこい！！</v>
      </c>
      <c r="KV22" s="1" t="s">
        <v>347</v>
      </c>
      <c r="KW22" s="1" t="str">
        <f>M46</f>
        <v>どっか行け！！</v>
      </c>
      <c r="KX22" s="1" t="s">
        <v>305</v>
      </c>
      <c r="KY22" s="1" t="str">
        <f>N46</f>
        <v>また来世で会おうな</v>
      </c>
      <c r="KZ22" s="1" t="s">
        <v>359</v>
      </c>
      <c r="LA22" s="1" t="str">
        <f>G48</f>
        <v>お前のことなんか知らん！</v>
      </c>
      <c r="LB22" s="1" t="s">
        <v>360</v>
      </c>
      <c r="LC22" s="1" t="str">
        <f>H48</f>
        <v>俺もお前のこと知らん！</v>
      </c>
      <c r="LD22" s="1" t="s">
        <v>308</v>
      </c>
      <c r="LE22" s="1" t="str">
        <f>I48</f>
        <v>どっか行け！！</v>
      </c>
      <c r="LF22" s="1" t="s">
        <v>361</v>
      </c>
      <c r="LG22" s="1" t="str">
        <f>J48</f>
        <v>お前はマジでどっか行け！！</v>
      </c>
      <c r="LH22" s="1" t="s">
        <v>362</v>
      </c>
      <c r="LI22" s="1" t="s">
        <v>363</v>
      </c>
      <c r="LJ22" s="1" t="s">
        <v>290</v>
      </c>
      <c r="LK22" s="1" t="str">
        <f>K50</f>
        <v>お前のこと誰が好きなん？</v>
      </c>
      <c r="LL22" s="1" t="s">
        <v>291</v>
      </c>
      <c r="LM22" s="1" t="str">
        <f>K52</f>
        <v>お前もな！！</v>
      </c>
      <c r="LN22" s="1" t="s">
        <v>309</v>
      </c>
      <c r="LO22" s="1" t="str">
        <f>K48</f>
        <v>飲みに行こうぜ〜おいノブ〜</v>
      </c>
      <c r="LP22" s="1" t="s">
        <v>357</v>
      </c>
      <c r="LQ22" s="1" t="str">
        <f>L48</f>
        <v>絶対無理！！</v>
      </c>
      <c r="LR22" s="1" t="s">
        <v>347</v>
      </c>
      <c r="LS22" s="1" t="str">
        <f>M48</f>
        <v>いいよ！！女連れてきてね！！</v>
      </c>
      <c r="LT22" s="1" t="s">
        <v>301</v>
      </c>
      <c r="LU22" s="1" t="str">
        <f>N48</f>
        <v>いつでも行こう〜！！</v>
      </c>
      <c r="LV22" s="1" t="s">
        <v>377</v>
      </c>
      <c r="LW22" s="1" t="str">
        <f>K50</f>
        <v>お前のこと誰が好きなん？</v>
      </c>
      <c r="LX22" s="1" t="s">
        <v>371</v>
      </c>
      <c r="LY22" s="1" t="str">
        <f>L50</f>
        <v>だまれ！！！ぼけ！！</v>
      </c>
      <c r="LZ22" s="1" t="s">
        <v>347</v>
      </c>
      <c r="MA22" s="1" t="str">
        <f>M50</f>
        <v>どっか行け！！</v>
      </c>
      <c r="MB22" s="1" t="s">
        <v>305</v>
      </c>
      <c r="MC22" s="1" t="str">
        <f>N50</f>
        <v>また来世で会おうな</v>
      </c>
      <c r="MD22" s="1" t="s">
        <v>378</v>
      </c>
      <c r="ME22" s="1" t="str">
        <f>K52</f>
        <v>お前もな！！</v>
      </c>
      <c r="MF22" s="1" t="s">
        <v>364</v>
      </c>
      <c r="MG22" s="1" t="str">
        <f>L52</f>
        <v>だまれ！！！ぼけ！！</v>
      </c>
      <c r="MH22" s="1" t="s">
        <v>347</v>
      </c>
      <c r="MI22" s="1" t="str">
        <f>M52</f>
        <v>どっか行け！！</v>
      </c>
      <c r="MJ22" s="1" t="s">
        <v>305</v>
      </c>
      <c r="MK22" s="1" t="str">
        <f>N52</f>
        <v>また来世で会おうな</v>
      </c>
      <c r="ML22" s="1" t="s">
        <v>379</v>
      </c>
      <c r="MM22" s="1" t="str">
        <f>G54</f>
        <v>面白い面白い</v>
      </c>
      <c r="MN22" s="1" t="s">
        <v>365</v>
      </c>
      <c r="MO22" s="1" t="str">
        <f>H54</f>
        <v>うっせぇ！！</v>
      </c>
      <c r="MP22" s="1" t="s">
        <v>308</v>
      </c>
      <c r="MQ22" s="1" t="str">
        <f>I54</f>
        <v>お前、フォロワー何人？</v>
      </c>
      <c r="MR22" s="1" t="s">
        <v>355</v>
      </c>
      <c r="MS22" s="1" t="str">
        <f>J54</f>
        <v>フォロワーの数で勝負しようぜ</v>
      </c>
      <c r="MT22" s="1" t="s">
        <v>366</v>
      </c>
      <c r="MU22" s="1" t="str">
        <f>K54</f>
        <v>飲みに行こうぜ〜おいノブ〜</v>
      </c>
      <c r="MV22" s="1" t="s">
        <v>290</v>
      </c>
      <c r="MW22" s="1" t="str">
        <f>K56</f>
        <v>ちなみに、私はフォロワー１００人くらいです。。</v>
      </c>
      <c r="MX22" s="1" t="s">
        <v>291</v>
      </c>
      <c r="MY22" s="1" t="str">
        <f>K58</f>
        <v>どうして好感度高いの？</v>
      </c>
      <c r="MZ22" s="1" t="s">
        <v>367</v>
      </c>
      <c r="NA22" s="1" t="str">
        <f>K54</f>
        <v>飲みに行こうぜ〜おいノブ〜</v>
      </c>
      <c r="NB22" s="1" t="s">
        <v>357</v>
      </c>
      <c r="NC22" s="1" t="str">
        <f>L54</f>
        <v>絶対無理！！</v>
      </c>
      <c r="ND22" s="1" t="s">
        <v>347</v>
      </c>
      <c r="NE22" s="1" t="str">
        <f>M54</f>
        <v>いいよ！！女連れてきてね！！</v>
      </c>
      <c r="NF22" s="1" t="s">
        <v>305</v>
      </c>
      <c r="NG22" s="1" t="str">
        <f>N54</f>
        <v>いつでも行こう〜！！</v>
      </c>
      <c r="NH22" s="1" t="s">
        <v>368</v>
      </c>
      <c r="NI22" s="1" t="str">
        <f>K56</f>
        <v>ちなみに、私はフォロワー１００人くらいです。。</v>
      </c>
      <c r="NJ22" s="1" t="s">
        <v>357</v>
      </c>
      <c r="NK22" s="1" t="str">
        <f>L56</f>
        <v>すくなwwww　一生連絡してくんな！！</v>
      </c>
      <c r="NL22" s="1" t="s">
        <v>347</v>
      </c>
      <c r="NM22" s="1" t="str">
        <f>M56</f>
        <v>どっか行け！！</v>
      </c>
      <c r="NN22" s="1" t="s">
        <v>305</v>
      </c>
      <c r="NO22" s="1" t="str">
        <f>N56</f>
        <v>また来世で会おうな</v>
      </c>
      <c r="NP22" s="1" t="s">
        <v>369</v>
      </c>
      <c r="NQ22" s="1" t="str">
        <f>K58</f>
        <v>どうして好感度高いの？</v>
      </c>
      <c r="NR22" s="1" t="s">
        <v>313</v>
      </c>
      <c r="NS22" s="1" t="str">
        <f>L58</f>
        <v>スター性があるからな。また会おう</v>
      </c>
      <c r="NT22" s="1" t="s">
        <v>347</v>
      </c>
      <c r="NU22" s="1" t="str">
        <f>M58</f>
        <v>俺が俺だから？</v>
      </c>
      <c r="NV22" s="1" t="s">
        <v>305</v>
      </c>
      <c r="NW22" s="1" t="str">
        <f>N58</f>
        <v>芸能人だからかな</v>
      </c>
      <c r="NX22" s="1" t="s">
        <v>370</v>
      </c>
      <c r="NZ22" s="11" t="str">
        <f>_xlfn.CONCAT(P22:DK22)</f>
        <v xml:space="preserve">      $(".first-choice1").on("click",function(){
            if(w === 1){
                   let soshina_q = Math.ceil(Math.random()*3);
                  $(".answer1").html("うわ〜！！！本物のノブだ！！");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$(".question2").html("あの芸能人のノブですよ〜！！")
                              $(".question2").css("background-color", "#DDDDDD");
                        }else if(soshina_q === 2){
                              $(".question2").html("ははは、本物ですよ〜！！")
                              $(".question2").css("background-color", "#DDDDDD");
                        }else {
                              $(".question2").html("嬉しいだろ？？芸能人だぞ？")
                              $(".question2").css("background-color", "#DDDDDD");
                        }
                        $(".second-choice1").html('&lt;button class="test" style="width: 250px;"&gt;調子乗んな笑&lt;/button&gt;');
                        $(".second-choice2").html('&lt;button class="test" style="width: 250px;"&gt;お前のことなんか知らん！&lt;/button&gt;');
                        $(".second-choice3").html('&lt;button class="test" style="width: 250px;"&gt;好きだわそのくだり笑&lt;/button&gt;');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$(".answer2").html("調子乗んな笑");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$(".question3").html("うっせぇ！！")
                        $(".question3").css("background-color", "#DDDDDD");
                  }else if(soshina_q2 === 2){
                        $(".question3").html("お前、フォロワー何人？")
                        $(".question3").css("background-color", "#DDDDDD");
                  }else {
                        $(".question3").html("フォロワーの数で勝負しようぜ")
                        $(".question3").css("background-color", "#DDDDDD");
                  }
                  $(".third-choice1").html('&lt;button class="test" style="width: 250px;"&gt;誰がそんなやつ好きなん笑&lt;/button&gt;');
                  $(".third-choice2").html('&lt;button class="test" style="width: 250px;"&gt;ちなみに、私はフォロワー１００人くらいです。。&lt;/button&gt;');
                  $(".third-choice3").html('&lt;button class="test" style="width: 250px;"&gt;どうして好感度高いの？&lt;/button&gt;');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$(".answer3").html("誰がそんなやつ好きなん笑");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$(".question4").html("俺はお前のことちょっと好きだよ！！")
                        $(".question4").css("background-color", "#DDDDDD");
                        $(".woman").html('&lt;img src="./img/soshina/lose.jpeg" alt="success"&gt;');
                  }else {
                        $(".question4").html("0")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$(".answer3").html("ちなみに、私はフォロワー１００人くらいです。。");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$(".question4").html("すくなwwww　一生連絡してくんな！！")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$(".answer3").html("どうして好感度高いの？");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$(".question4").html("スター性があるからな。また会おう")
                        $(".question4").css("background-color", "#DDDDDD");
                        $(".woman").html('&lt;img src="./img/soshina/success.jpeg" alt="success"&gt;');
                  }else if(soshina_q3 === 2){
                        $(".question4").html("俺が俺だから？")
                        $(".question4").css("background-color", "#DDDDDD");
                        $(".woman").html('&lt;img src="./img/soshina/lose.jpeg" alt="success"&gt;');
                  }else {
                        $(".question4").html("芸能人だからかな")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$(".answer2").html("お前のことなんか知らん！");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$(".question3").html("俺もお前のこと知らん！")
                        $(".question3").css("background-color", "#DDDDDD");
                  }else if(soshina_q2 === 2){
                        $(".question3").html("どっか行け！！")
                        $(".question3").css("background-color", "#DDDDDD");
                  }else {
                        $(".question3").html("お前はマジでどっか行け！！")
                        $(".question3").css("background-color", "#DDDDDD");
                  }
                  $(".third-choice1").html('&lt;button class="test" style="width: 250px;"&gt;飲みに行こうぜ〜おいノブ〜&lt;/button&gt;');
                  $(".third-choice2").html('&lt;button class="test" style="width: 250px;"&gt;お前のこと誰が好きなん？&lt;/button&gt;');
                  $(".third-choice3").html('&lt;button class="test" style="width: 250px;"&gt;お前もな！！&lt;/button&gt;');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$(".answer3").html("お前のこと誰が好きなん？");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$(".answer3").html("お前もな！！");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$(".answer2").html("好きだわそのくだり笑");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$(".question3").html("嬉しいわぁ")
                        $(".question3").css("background-color", "#DDDDDD");
                  }else if(soshina_q2 === 2){
                        $(".question3").html("いつまでも応援しろよ")
                        $(".question3").css("background-color", "#DDDDDD");
                  }else {
                        $(".question3").html("ロレックスの時計つけてるよ")
                        $(".question3").css("background-color", "#DDDDDD");
                  }
                  $(".third-choice1").html('&lt;button class="test" style="width: 250px;"&gt;飲みに行こうぜ〜おいノブ〜</v>
      </c>
      <c r="OA22" s="12" t="s">
        <v>383</v>
      </c>
    </row>
    <row r="23" spans="1:391">
      <c r="K23" s="2" t="s">
        <v>166</v>
      </c>
      <c r="L23" t="s">
        <v>63</v>
      </c>
      <c r="M23" t="s">
        <v>64</v>
      </c>
      <c r="N23" t="s">
        <v>65</v>
      </c>
      <c r="NZ23" s="11" t="str">
        <f>_xlfn.CONCAT(DL22:HG22)</f>
        <v>&lt;/button&gt;');
                  $(".third-choice2").html('&lt;button class="test" style="width: 250px;"&gt;ロレックスの時計ちょうだい！！&lt;/button&gt;');
                  $(".third-choice3").html('&lt;button class="test" style="width: 250px;"&gt;これからも一生ついていきます！！&lt;/button&gt;');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$(".answer3").html("ロレックスの時計ちょうだい！！");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$(".answer3").html("これからも一生ついていきます！！");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$(".question4").html("かかってこい！！")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$(".answer1").html("本物のノブさんですか？");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$(".question2").html("あの芸能人のノブですよ〜！！")
                        $(".question2").css("background-color", "#DDDDDD");
                  }else if(soshina_q === 2){
                        $(".question2").html("ははは、本物ですよ〜！！")
                        $(".question2").css("background-color", "#DDDDDD");
                  }else {
                        $(".question2").html("嬉しいだろ？？芸能人だぞ？")
                        $(".question2").css("background-color", "#DDDDDD");
                  }
                  $(".second-choice1").html('&lt;button class="test" style="width: 250px;"&gt;信じません！笑&lt;/button&gt;');
                  $(".second-choice2").html('&lt;button class="test" style="width: 250px;"&gt;嫌いだわ〜笑&lt;/button&gt;');
                  $(".second-choice3").html('&lt;button class="test" style="width: 250px;"&gt;面白い面白い&lt;/button&gt;');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$(".answer2").html("信じません！笑");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$(".question3").html("うっせぇ！！")
                        $(".question3").css("background-color", "#DDDDDD");
                  }else if(soshina_q2 === 2){
                        $(".question3").html("お前、フォロワー何人？")
                        $(".question3").css("background-color", "#DDDDDD");
                  }else {
                        $(".question3").html("フォロワーの数で勝負しようぜ")
                        $(".question3").css("background-color", "#DDDDDD");
                  }
                  $(".third-choice1").html('&lt;button class="test" style="width: 250px;"&gt;飲みに行こうぜ〜おいノブ〜&lt;/button&gt;');
                  $(".third-choice2").html('&lt;button class="test" style="width: 250px;"&gt;お前のこと誰が好きなん？&lt;/button&gt;');
                  $(".third-choice3").html('&lt;button class="test" style="width: 250px;"&gt;お前もな！！&lt;/button&gt;');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$(".answer3").html("お前のこと誰が好きなん？");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$(".answer3").html("お前もな！！");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$(".answer2").html("嫌いだわ〜笑");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$(".question3").html("うっせぇ！！")
                        $(".question3").css("background-color", "#DDDDDD");
                  }else if(soshina_q2 === 2){
                        $(".question3").html("お前、フォロワー何人？")
                        $(".question3").css("background-color", "#DDDDDD");
                  }else {
                        $(".question3").html("フォロワーの数で勝負しようぜ")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$(".answer3").html("ロレックスの時計ちょうだい！！");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$(".question4").html("1だまれ！！！ぼけ！！</v>
      </c>
      <c r="OA23" s="11" t="s">
        <v>384</v>
      </c>
    </row>
    <row r="24" spans="1:391" ht="86" customHeight="1">
      <c r="B24" s="2">
        <v>2</v>
      </c>
      <c r="K24" t="s">
        <v>493</v>
      </c>
      <c r="L24" t="s">
        <v>507</v>
      </c>
      <c r="M24" t="s">
        <v>118</v>
      </c>
      <c r="N24" t="s">
        <v>500</v>
      </c>
      <c r="O24" s="10"/>
      <c r="R24" s="1"/>
      <c r="T24" s="1"/>
      <c r="V24" s="1"/>
      <c r="X24" s="1"/>
      <c r="Z24" s="1"/>
      <c r="AB24" s="1"/>
      <c r="AD24" s="1"/>
      <c r="AF24" s="1"/>
      <c r="AH24" s="1"/>
      <c r="AJ24" s="1"/>
      <c r="AK24" s="1"/>
      <c r="AL24" s="1"/>
      <c r="AM24" s="1"/>
      <c r="AN24" s="1"/>
      <c r="AO24" s="1"/>
      <c r="AP24" s="1"/>
      <c r="AR24" s="1"/>
      <c r="AT24" s="1"/>
      <c r="AU24" s="1"/>
      <c r="AV24" s="1"/>
      <c r="AW24" s="1"/>
      <c r="AY24" s="1"/>
      <c r="AZ24" s="1"/>
      <c r="BA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O24" s="1"/>
      <c r="BQ24" s="1"/>
      <c r="BS24" s="1"/>
      <c r="BU24" s="1"/>
      <c r="BW24" s="1"/>
      <c r="BY24" s="1"/>
      <c r="CA24" s="1"/>
      <c r="CD24" s="1"/>
      <c r="CE24" s="1"/>
      <c r="CG24" s="1"/>
      <c r="CI24" s="1"/>
      <c r="CK24" s="1"/>
      <c r="CM24" s="1"/>
      <c r="CO24" s="1"/>
      <c r="CQ24" s="1"/>
      <c r="CS24" s="1"/>
      <c r="CT24" s="1"/>
      <c r="CU24" s="1"/>
      <c r="CW24" s="1"/>
      <c r="CY24" s="1"/>
      <c r="DA24" s="1"/>
      <c r="DC24" s="1"/>
      <c r="DE24" s="1"/>
      <c r="DG24" s="1"/>
      <c r="DI24" s="1"/>
      <c r="DK24" s="1"/>
      <c r="DL24" s="1"/>
      <c r="DM24" s="1"/>
      <c r="DO24" s="1"/>
      <c r="DP24" s="1"/>
      <c r="DQ24" s="1"/>
      <c r="DS24" s="1"/>
      <c r="DT24" s="1"/>
      <c r="DU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I24" s="1"/>
      <c r="EK24" s="1"/>
      <c r="EM24" s="1"/>
      <c r="EN24" s="1"/>
      <c r="EO24" s="1"/>
      <c r="EQ24" s="1"/>
      <c r="ES24" s="1"/>
      <c r="EU24" s="1"/>
      <c r="EW24" s="1"/>
      <c r="EY24" s="1"/>
      <c r="FA24" s="1"/>
      <c r="FC24" s="1"/>
      <c r="FE24" s="1"/>
      <c r="FG24" s="1"/>
      <c r="FI24" s="1"/>
      <c r="FK24" s="1"/>
      <c r="FM24" s="1"/>
      <c r="FO24" s="1"/>
      <c r="FQ24" s="1"/>
      <c r="FS24" s="1"/>
      <c r="FU24" s="1"/>
      <c r="FW24" s="1"/>
      <c r="FY24" s="1"/>
      <c r="GA24" s="1"/>
      <c r="GC24" s="1"/>
      <c r="GE24" s="1"/>
      <c r="GG24" s="1"/>
      <c r="GI24" s="1"/>
      <c r="GK24" s="1"/>
      <c r="GM24" s="1"/>
      <c r="GO24" s="1"/>
      <c r="GQ24" s="1"/>
      <c r="GS24" s="1"/>
      <c r="GU24" s="1"/>
      <c r="GW24" s="1"/>
      <c r="GY24" s="1"/>
      <c r="HA24" s="1"/>
      <c r="HC24" s="1"/>
      <c r="HE24" s="1"/>
      <c r="HG24" s="1"/>
      <c r="HI24" s="1"/>
      <c r="HK24" s="1"/>
      <c r="HM24" s="1"/>
      <c r="HO24" s="1"/>
      <c r="HQ24" s="1"/>
      <c r="HS24" s="1"/>
      <c r="HU24" s="1"/>
      <c r="HW24" s="1"/>
      <c r="HY24" s="1"/>
      <c r="IA24" s="1"/>
      <c r="IC24" s="1"/>
      <c r="IE24" s="1"/>
      <c r="IG24" s="1"/>
      <c r="II24" s="1"/>
      <c r="IK24" s="1"/>
      <c r="IL24" s="1"/>
      <c r="IM24" s="1"/>
      <c r="IO24" s="1"/>
      <c r="IP24" s="1"/>
      <c r="IQ24" s="1"/>
      <c r="IS24" s="1"/>
      <c r="IU24" s="1"/>
      <c r="IX24" s="1"/>
      <c r="NZ24" s="11" t="str">
        <f>_xlfn.CONCAT(HH22:LC22)</f>
        <v>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$(".answer3").html("これからも一生ついていきます！！");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$(".question4").html("かかってこい！！")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$(".answer2").html("面白い面白い");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$(".question3").html("うっせぇ！！")
                        $(".question3").css("background-color", "#DDDDDD");
                  }else if(soshina_q2 === 2){
                        $(".question3").html("お前、フォロワー何人？")
                        $(".question3").css("background-color", "#DDDDDD");
                  }else {
                        $(".question3").html("フォロワーの数で勝負しようぜ")
                        $(".question3").css("background-color", "#DDDDDD");
                  }
                  $(".third-choice1").html('&lt;button class="test" style="width: 250px;"&gt;飲みに行こうぜ〜おいノブ〜&lt;/button&gt;');
                  $(".third-choice2").html('&lt;button class="test" style="width: 250px;"&gt;ちなみに、私はフォロワー１００人くらいです。。&lt;/button&gt;');
                  $(".third-choice3").html('&lt;button class="test" style="width: 250px;"&gt;どうして好感度高いの？&lt;/button&gt;');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$(".answer3").html("ちなみに、私はフォロワー１００人くらいです。。");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$(".question4").html("すくなwwww　一生連絡してくんな！！")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$(".answer3").html("どうして好感度高いの？");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$(".question4").html("スター性があるからな。また会おう")
                        $(".question4").css("background-color", "#DDDDDD");
                        $(".woman").html('&lt;img src="./img/soshina/lose.jpeg" alt="success"&gt;');
                  }else if(soshina_q3 === 2){
                        $(".question4").html("俺が俺だから？")
                        $(".question4").css("background-color", "#DDDDDD");
                        $(".woman").html('&lt;img src="./img/soshina/lose.jpeg" alt="success"&gt;');
                  }else {
                        $(".question4").html("芸能人だからかな")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$(".answer1").html("お会いできて光栄です！！");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$(".question2").html("あの芸能人のノブですよ〜！！")
                        $(".question2").css("background-color", "#DDDDDD");
                  }else if(soshina_q === 2){
                        $(".question2").html("ははは、本物ですよ〜！！")
                        $(".question2").css("background-color", "#DDDDDD");
                  }else {
                        $(".question2").html("嬉しいだろ？？芸能人だぞ？")
                        $(".question2").css("background-color", "#DDDDDD");
                  }
                  $(".second-choice1").html('&lt;button class="test" style="width: 250px;"&gt;好きだわそのくだり笑&lt;/button&gt;');
                  $(".second-choice2").html('&lt;button class="test" style="width: 250px;"&gt;お前のことなんか知らん！&lt;/button&gt;');
                  $(".second-choice3").html('&lt;button class="test" style="width: 250px;"&gt;面白い面白い&lt;/button&gt;');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$(".answer2").html("好きだわそのくだり笑");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$(".question3").html("嬉しいわぁ")
                        $(".question3").css("background-color", "#DDDDDD");
                  }else if(soshina_q2 === 2){
                        $(".question3").html("いつまでも応援しろよ")
                        $(".question3").css("background-color", "#DDDDDD");
                  }else {
                        $(".question3").html("ロレックスの時計つけてるよ")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$(".answer3").html("ロレックスの時計ちょうだい！！");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$(".answer3").html("これからも一生ついていきます！！");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$(".question4").html("かかってこい！！")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$(".answer2").html("お前のことなんか知らん！");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$(".question3").html("俺もお前のこと知らん！</v>
      </c>
      <c r="OA24" s="11"/>
    </row>
    <row r="25" spans="1:391">
      <c r="B25">
        <v>2</v>
      </c>
      <c r="K25" s="2" t="s">
        <v>167</v>
      </c>
      <c r="L25" t="s">
        <v>63</v>
      </c>
      <c r="M25" t="s">
        <v>64</v>
      </c>
      <c r="N25" t="s">
        <v>65</v>
      </c>
      <c r="NZ25" s="11" t="str">
        <f>_xlfn.CONCAT(LD22:NX22)</f>
        <v>")
                        $(".question3").css("background-color", "#DDDDDD");
                  }else if(soshina_q2 === 2){
                        $(".question3").html("どっか行け！！")
                        $(".question4").css("background-color", "#DDDDDD");
                  }else {
                        $(".question3").html("お前はマジでどっか行け！！")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250px;"&gt;お前のこと誰が好きなん？&lt;/button&gt;');
                  $(".third-choice3").html('&lt;button class="test" style="width: 250px;"&gt;お前もな！！&lt;/button&gt;');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$(".answer3").html("お前のこと誰が好きなん？");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$(".answer3").html("お前もな！！");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$(".answer2").html("面白い面白い");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$(".question3").html("うっせぇ！！")
                        $(".question3").css("background-color", "#DDDDDD");
                  }else if(soshina_q2 === 2){
                        $(".question3").html("お前、フォロワー何人？")
                        $(".question3").css("background-color", "#DDDDDD");
                  }else {
                        $(".question3").html("フォロワーの数で勝負しようぜ")
                        $(".question3").css("background-color", "#DDDDDD");
                  }
                  $(".third-choice1").html('&lt;button class="test" style="width: 250px;"&gt;飲みに行こうぜ〜おいノブ〜&lt;/button&gt;');
                  $(".third-choice2").html('&lt;button class="test" style="width: 250px;"&gt;ちなみに、私はフォロワー１００人くらいです。。&lt;/button&gt;');
                  $(".third-choice3").html('&lt;button class="test" style="width: 250px;"&gt;どうして好感度高いの？&lt;/button&gt;');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$(".answer3").html("ちなみに、私はフォロワー１００人くらいです。。");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$(".question4").html("すくなwwww　一生連絡してくんな！！")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$(".answer3").html("どうして好感度高いの？");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$(".question4").html("スター性があるからな。また会おう")
                        $(".question4").css("background-color", "#DDDDDD");
                        $(".woman").html('&lt;img src="./img/soshina/lose.jpeg" alt="success"&gt;');
                  }else if(soshina_q3 === 2){
                        $(".question4").html("俺が俺だから？")
                        $(".question4").css("background-color", "#DDDDDD");
                        $(".woman").html('&lt;img src="./img/soshina/lose.jpeg" alt="success"&gt;');
                  }else {
                        $(".question4").html("芸能人だからかな")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v>
      </c>
      <c r="OA25" s="11"/>
    </row>
    <row r="26" spans="1:391">
      <c r="B26" s="2" t="s">
        <v>244</v>
      </c>
      <c r="K26" t="s">
        <v>494</v>
      </c>
      <c r="L26" t="s">
        <v>507</v>
      </c>
      <c r="M26" t="s">
        <v>118</v>
      </c>
      <c r="N26" t="s">
        <v>500</v>
      </c>
      <c r="O26" s="10"/>
      <c r="NZ26" s="11"/>
      <c r="OA26" s="11"/>
    </row>
    <row r="27" spans="1:391">
      <c r="G27" s="2" t="s">
        <v>166</v>
      </c>
      <c r="H27" t="s">
        <v>63</v>
      </c>
      <c r="I27" t="s">
        <v>64</v>
      </c>
      <c r="J27" t="s">
        <v>65</v>
      </c>
      <c r="K27" s="2" t="s">
        <v>165</v>
      </c>
      <c r="L27" t="s">
        <v>63</v>
      </c>
      <c r="M27" t="s">
        <v>64</v>
      </c>
      <c r="N27" t="s">
        <v>65</v>
      </c>
      <c r="NZ27" s="11"/>
      <c r="OA27" s="11"/>
    </row>
    <row r="28" spans="1:391">
      <c r="G28" t="s">
        <v>479</v>
      </c>
      <c r="H28" t="s">
        <v>481</v>
      </c>
      <c r="I28" t="s">
        <v>482</v>
      </c>
      <c r="J28" t="s">
        <v>483</v>
      </c>
      <c r="K28" t="s">
        <v>492</v>
      </c>
      <c r="L28" t="s">
        <v>504</v>
      </c>
      <c r="M28" t="s">
        <v>505</v>
      </c>
      <c r="N28" t="s">
        <v>506</v>
      </c>
      <c r="O28" s="10"/>
      <c r="NZ28" s="11"/>
      <c r="OA28" s="11"/>
    </row>
    <row r="29" spans="1:391">
      <c r="K29" s="2" t="s">
        <v>166</v>
      </c>
      <c r="L29" t="s">
        <v>63</v>
      </c>
      <c r="M29" t="s">
        <v>64</v>
      </c>
      <c r="N29" t="s">
        <v>65</v>
      </c>
      <c r="NZ29" s="11"/>
      <c r="OA29" s="11"/>
    </row>
    <row r="30" spans="1:391">
      <c r="K30" t="s">
        <v>495</v>
      </c>
      <c r="L30" t="s">
        <v>507</v>
      </c>
      <c r="M30" t="s">
        <v>118</v>
      </c>
      <c r="N30" t="s">
        <v>500</v>
      </c>
      <c r="O30" s="10"/>
      <c r="NZ30" s="11"/>
      <c r="OA30" s="11"/>
    </row>
    <row r="31" spans="1:391">
      <c r="K31" s="2" t="s">
        <v>167</v>
      </c>
      <c r="L31" t="s">
        <v>63</v>
      </c>
      <c r="M31" t="s">
        <v>64</v>
      </c>
      <c r="N31" t="s">
        <v>65</v>
      </c>
      <c r="NZ31" s="11"/>
      <c r="OA31" s="11"/>
    </row>
    <row r="32" spans="1:391">
      <c r="K32" t="s">
        <v>496</v>
      </c>
      <c r="L32" t="s">
        <v>508</v>
      </c>
      <c r="M32" t="s">
        <v>118</v>
      </c>
      <c r="N32" t="s">
        <v>500</v>
      </c>
      <c r="O32" s="10"/>
      <c r="NZ32" s="11"/>
      <c r="OA32" s="11"/>
    </row>
    <row r="33" spans="1:391">
      <c r="G33" s="2" t="s">
        <v>167</v>
      </c>
      <c r="H33" t="s">
        <v>63</v>
      </c>
      <c r="I33" t="s">
        <v>64</v>
      </c>
      <c r="J33" t="s">
        <v>65</v>
      </c>
      <c r="K33" s="2" t="s">
        <v>165</v>
      </c>
      <c r="L33" t="s">
        <v>63</v>
      </c>
      <c r="M33" t="s">
        <v>64</v>
      </c>
      <c r="N33" t="s">
        <v>65</v>
      </c>
      <c r="NZ33" s="11"/>
      <c r="OA33" s="11"/>
    </row>
    <row r="34" spans="1:391">
      <c r="G34" t="s">
        <v>480</v>
      </c>
      <c r="H34" t="s">
        <v>481</v>
      </c>
      <c r="I34" t="s">
        <v>482</v>
      </c>
      <c r="J34" t="s">
        <v>483</v>
      </c>
      <c r="K34" t="s">
        <v>492</v>
      </c>
      <c r="L34" t="s">
        <v>504</v>
      </c>
      <c r="M34" t="s">
        <v>505</v>
      </c>
      <c r="N34" t="s">
        <v>506</v>
      </c>
      <c r="O34" s="10"/>
      <c r="NZ34" s="11"/>
      <c r="OA34" s="11"/>
    </row>
    <row r="35" spans="1:391">
      <c r="K35" s="2" t="s">
        <v>166</v>
      </c>
      <c r="L35" t="s">
        <v>63</v>
      </c>
      <c r="M35" t="s">
        <v>64</v>
      </c>
      <c r="N35" t="s">
        <v>65</v>
      </c>
      <c r="NZ35" s="11"/>
      <c r="OA35" s="11"/>
    </row>
    <row r="36" spans="1:391">
      <c r="K36" t="s">
        <v>490</v>
      </c>
      <c r="L36" t="s">
        <v>499</v>
      </c>
      <c r="M36" t="s">
        <v>118</v>
      </c>
      <c r="N36" t="s">
        <v>500</v>
      </c>
      <c r="O36" s="10"/>
      <c r="NZ36" s="11"/>
      <c r="OA36" s="11"/>
    </row>
    <row r="37" spans="1:391">
      <c r="K37" s="2" t="s">
        <v>167</v>
      </c>
      <c r="L37" t="s">
        <v>63</v>
      </c>
      <c r="M37" t="s">
        <v>64</v>
      </c>
      <c r="N37" t="s">
        <v>65</v>
      </c>
      <c r="NZ37" s="11"/>
      <c r="OA37" s="11"/>
    </row>
    <row r="38" spans="1:391">
      <c r="K38" t="s">
        <v>491</v>
      </c>
      <c r="L38" t="s">
        <v>501</v>
      </c>
      <c r="M38" t="s">
        <v>502</v>
      </c>
      <c r="N38" t="s">
        <v>503</v>
      </c>
      <c r="O38" s="10"/>
      <c r="NZ38" s="11"/>
      <c r="OA38" s="11"/>
    </row>
    <row r="39" spans="1:391">
      <c r="NZ39" s="11"/>
      <c r="OA39" s="11"/>
    </row>
    <row r="40" spans="1:391">
      <c r="NZ40" s="11"/>
      <c r="OA40" s="11"/>
    </row>
    <row r="41" spans="1:391">
      <c r="A41" s="6" t="s">
        <v>171</v>
      </c>
      <c r="B41" t="s">
        <v>66</v>
      </c>
      <c r="C41" s="2" t="s">
        <v>167</v>
      </c>
      <c r="D41" t="s">
        <v>63</v>
      </c>
      <c r="E41" t="s">
        <v>64</v>
      </c>
      <c r="F41" t="s">
        <v>65</v>
      </c>
      <c r="G41" s="2" t="s">
        <v>165</v>
      </c>
      <c r="H41" t="s">
        <v>63</v>
      </c>
      <c r="I41" t="s">
        <v>64</v>
      </c>
      <c r="J41" t="s">
        <v>65</v>
      </c>
      <c r="K41" s="2" t="s">
        <v>165</v>
      </c>
      <c r="L41" t="s">
        <v>63</v>
      </c>
      <c r="M41" t="s">
        <v>64</v>
      </c>
      <c r="N41" t="s">
        <v>65</v>
      </c>
      <c r="NZ41" s="11" t="str">
        <f>_xlfn.CONCAT(HH22:LC22)</f>
        <v>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$(".answer3").html("これからも一生ついていきます！！");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$(".question4").html("かかってこい！！")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$(".answer2").html("面白い面白い");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$(".question3").html("うっせぇ！！")
                        $(".question3").css("background-color", "#DDDDDD");
                  }else if(soshina_q2 === 2){
                        $(".question3").html("お前、フォロワー何人？")
                        $(".question3").css("background-color", "#DDDDDD");
                  }else {
                        $(".question3").html("フォロワーの数で勝負しようぜ")
                        $(".question3").css("background-color", "#DDDDDD");
                  }
                  $(".third-choice1").html('&lt;button class="test" style="width: 250px;"&gt;飲みに行こうぜ〜おいノブ〜&lt;/button&gt;');
                  $(".third-choice2").html('&lt;button class="test" style="width: 250px;"&gt;ちなみに、私はフォロワー１００人くらいです。。&lt;/button&gt;');
                  $(".third-choice3").html('&lt;button class="test" style="width: 250px;"&gt;どうして好感度高いの？&lt;/button&gt;');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$(".answer3").html("ちなみに、私はフォロワー１００人くらいです。。");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$(".question4").html("すくなwwww　一生連絡してくんな！！")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$(".answer3").html("どうして好感度高いの？");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$(".question4").html("スター性があるからな。また会おう")
                        $(".question4").css("background-color", "#DDDDDD");
                        $(".woman").html('&lt;img src="./img/soshina/lose.jpeg" alt="success"&gt;');
                  }else if(soshina_q3 === 2){
                        $(".question4").html("俺が俺だから？")
                        $(".question4").css("background-color", "#DDDDDD");
                        $(".woman").html('&lt;img src="./img/soshina/lose.jpeg" alt="success"&gt;');
                  }else {
                        $(".question4").html("芸能人だからかな")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$(".answer1").html("お会いできて光栄です！！");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$(".question2").html("あの芸能人のノブですよ〜！！")
                        $(".question2").css("background-color", "#DDDDDD");
                  }else if(soshina_q === 2){
                        $(".question2").html("ははは、本物ですよ〜！！")
                        $(".question2").css("background-color", "#DDDDDD");
                  }else {
                        $(".question2").html("嬉しいだろ？？芸能人だぞ？")
                        $(".question2").css("background-color", "#DDDDDD");
                  }
                  $(".second-choice1").html('&lt;button class="test" style="width: 250px;"&gt;好きだわそのくだり笑&lt;/button&gt;');
                  $(".second-choice2").html('&lt;button class="test" style="width: 250px;"&gt;お前のことなんか知らん！&lt;/button&gt;');
                  $(".second-choice3").html('&lt;button class="test" style="width: 250px;"&gt;面白い面白い&lt;/button&gt;');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$(".answer2").html("好きだわそのくだり笑");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$(".question3").html("嬉しいわぁ")
                        $(".question3").css("background-color", "#DDDDDD");
                  }else if(soshina_q2 === 2){
                        $(".question3").html("いつまでも応援しろよ")
                        $(".question3").css("background-color", "#DDDDDD");
                  }else {
                        $(".question3").html("ロレックスの時計つけてるよ")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$(".answer3").html("ロレックスの時計ちょうだい！！");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$(".answer3").html("これからも一生ついていきます！！");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$(".question4").html("かかってこい！！")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$(".answer2").html("お前のことなんか知らん！");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$(".question3").html("俺もお前のこと知らん！</v>
      </c>
      <c r="OA41" s="11" t="s">
        <v>385</v>
      </c>
    </row>
    <row r="42" spans="1:391" ht="73" customHeight="1">
      <c r="C42" t="s">
        <v>471</v>
      </c>
      <c r="D42" t="s">
        <v>472</v>
      </c>
      <c r="E42" t="s">
        <v>473</v>
      </c>
      <c r="F42" t="s">
        <v>474</v>
      </c>
      <c r="G42" t="s">
        <v>477</v>
      </c>
      <c r="H42" t="s">
        <v>486</v>
      </c>
      <c r="I42" t="s">
        <v>487</v>
      </c>
      <c r="J42" t="s">
        <v>488</v>
      </c>
      <c r="K42" t="s">
        <v>492</v>
      </c>
      <c r="L42" t="s">
        <v>504</v>
      </c>
      <c r="M42" t="s">
        <v>505</v>
      </c>
      <c r="N42" t="s">
        <v>506</v>
      </c>
      <c r="O42" s="1"/>
      <c r="NZ42" s="11" t="str">
        <f>_xlfn.CONCAT(LD22:NX22)</f>
        <v>")
                        $(".question3").css("background-color", "#DDDDDD");
                  }else if(soshina_q2 === 2){
                        $(".question3").html("どっか行け！！")
                        $(".question4").css("background-color", "#DDDDDD");
                  }else {
                        $(".question3").html("お前はマジでどっか行け！！")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250px;"&gt;お前のこと誰が好きなん？&lt;/button&gt;');
                  $(".third-choice3").html('&lt;button class="test" style="width: 250px;"&gt;お前もな！！&lt;/button&gt;');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$(".answer3").html("お前のこと誰が好きなん？");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$(".answer3").html("お前もな！！");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$(".question4").html("だまれ！！！ぼけ！！")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$(".answer2").html("面白い面白い");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$(".question3").html("うっせぇ！！")
                        $(".question3").css("background-color", "#DDDDDD");
                  }else if(soshina_q2 === 2){
                        $(".question3").html("お前、フォロワー何人？")
                        $(".question3").css("background-color", "#DDDDDD");
                  }else {
                        $(".question3").html("フォロワーの数で勝負しようぜ")
                        $(".question3").css("background-color", "#DDDDDD");
                  }
                  $(".third-choice1").html('&lt;button class="test" style="width: 250px;"&gt;飲みに行こうぜ〜おいノブ〜&lt;/button&gt;');
                  $(".third-choice2").html('&lt;button class="test" style="width: 250px;"&gt;ちなみに、私はフォロワー１００人くらいです。。&lt;/button&gt;');
                  $(".third-choice3").html('&lt;button class="test" style="width: 250px;"&gt;どうして好感度高いの？&lt;/button&gt;');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$(".answer3").html("飲みに行こうぜ〜おいノブ〜");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$(".question4").html("絶対無理！！")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$(".question4").html("いいよ！！女連れてきてね！！")
                        $(".question4").css("background-color", "#DDDDDD");
                        $(".woman").html('&lt;img src="./img/soshina/lose.jpeg" alt="success"&gt;');
                  }else {
                        $(".question4").html("いつでも行こう〜！！")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$(".answer3").html("ちなみに、私はフォロワー１００人くらいです。。");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$(".question4").html("すくなwwww　一生連絡してくんな！！")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$(".question4").html("どっか行け！！")
                        $(".question4").css("background-color", "#DDDDDD");
                        $(".woman").html('&lt;img src="./img/soshina/lose.jpeg" alt="success"&gt;');
                  }else {
                        $(".question4").html("また来世で会おうな")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$(".answer3").html("どうして好感度高いの？");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$(".question4").html("スター性があるからな。また会おう")
                        $(".question4").css("background-color", "#DDDDDD");
                        $(".woman").html('&lt;img src="./img/soshina/lose.jpeg" alt="success"&gt;');
                  }else if(soshina_q3 === 2){
                        $(".question4").html("俺が俺だから？")
                        $(".question4").css("background-color", "#DDDDDD");
                        $(".woman").html('&lt;img src="./img/soshina/lose.jpeg" alt="success"&gt;');
                  }else {
                        $(".question4").html("芸能人だからかな")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v>
      </c>
      <c r="OA42" s="12" t="s">
        <v>386</v>
      </c>
    </row>
    <row r="43" spans="1:391">
      <c r="K43" s="2" t="s">
        <v>166</v>
      </c>
      <c r="L43" t="s">
        <v>63</v>
      </c>
      <c r="M43" t="s">
        <v>64</v>
      </c>
      <c r="N43" t="s">
        <v>65</v>
      </c>
    </row>
    <row r="44" spans="1:391" ht="86" customHeight="1">
      <c r="B44" s="2">
        <v>2</v>
      </c>
      <c r="K44" t="s">
        <v>495</v>
      </c>
      <c r="L44" t="s">
        <v>507</v>
      </c>
      <c r="M44" t="s">
        <v>118</v>
      </c>
      <c r="N44" t="s">
        <v>500</v>
      </c>
      <c r="O44" s="1"/>
      <c r="R44" s="1"/>
      <c r="T44" s="1"/>
      <c r="V44" s="1"/>
      <c r="X44" s="1"/>
      <c r="Z44" s="1"/>
      <c r="AB44" s="1"/>
      <c r="AD44" s="1"/>
      <c r="AF44" s="1"/>
      <c r="AH44" s="1"/>
      <c r="AJ44" s="1"/>
      <c r="AK44" s="1"/>
      <c r="AL44" s="1"/>
      <c r="AM44" s="1"/>
      <c r="AN44" s="1"/>
      <c r="AO44" s="1"/>
      <c r="AP44" s="1"/>
      <c r="AR44" s="1"/>
      <c r="AT44" s="1"/>
      <c r="AU44" s="1"/>
      <c r="AV44" s="1"/>
      <c r="AW44" s="1"/>
      <c r="AY44" s="1"/>
      <c r="AZ44" s="1"/>
      <c r="BA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O44" s="1"/>
      <c r="BQ44" s="1"/>
      <c r="BS44" s="1"/>
      <c r="BU44" s="1"/>
      <c r="BW44" s="1"/>
      <c r="BY44" s="1"/>
      <c r="CA44" s="1"/>
      <c r="CD44" s="1"/>
      <c r="CE44" s="1"/>
      <c r="CG44" s="1"/>
      <c r="CI44" s="1"/>
      <c r="CK44" s="1"/>
      <c r="CM44" s="1"/>
      <c r="CO44" s="1"/>
      <c r="CQ44" s="1"/>
      <c r="CS44" s="1"/>
      <c r="CT44" s="1"/>
      <c r="CU44" s="1"/>
      <c r="CW44" s="1"/>
      <c r="CY44" s="1"/>
      <c r="DA44" s="1"/>
      <c r="DC44" s="1"/>
      <c r="DE44" s="1"/>
      <c r="DG44" s="1"/>
      <c r="DI44" s="1"/>
      <c r="DK44" s="1"/>
      <c r="DL44" s="1"/>
      <c r="DM44" s="1"/>
      <c r="DO44" s="1"/>
      <c r="DP44" s="1"/>
      <c r="DQ44" s="1"/>
      <c r="DS44" s="1"/>
      <c r="DT44" s="1"/>
      <c r="DU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I44" s="1"/>
      <c r="EK44" s="1"/>
      <c r="EM44" s="1"/>
      <c r="EN44" s="1"/>
      <c r="EO44" s="1"/>
      <c r="EQ44" s="1"/>
      <c r="ES44" s="1"/>
      <c r="EU44" s="1"/>
      <c r="EW44" s="1"/>
      <c r="EY44" s="1"/>
      <c r="FA44" s="1"/>
      <c r="FC44" s="1"/>
      <c r="FE44" s="1"/>
      <c r="FG44" s="1"/>
      <c r="FI44" s="1"/>
      <c r="FK44" s="1"/>
      <c r="FM44" s="1"/>
      <c r="FO44" s="1"/>
      <c r="FQ44" s="1"/>
      <c r="FS44" s="1"/>
      <c r="FU44" s="1"/>
      <c r="FW44" s="1"/>
      <c r="FY44" s="1"/>
      <c r="GA44" s="1"/>
      <c r="GC44" s="1"/>
      <c r="GE44" s="1"/>
      <c r="GG44" s="1"/>
      <c r="GI44" s="1"/>
      <c r="GK44" s="1"/>
      <c r="GM44" s="1"/>
      <c r="GO44" s="1"/>
      <c r="GQ44" s="1"/>
      <c r="GS44" s="1"/>
      <c r="GU44" s="1"/>
      <c r="GW44" s="1"/>
      <c r="GY44" s="1"/>
      <c r="HA44" s="1"/>
      <c r="HC44" s="1"/>
      <c r="HE44" s="1"/>
      <c r="HG44" s="1"/>
      <c r="HI44" s="1"/>
      <c r="HK44" s="1"/>
      <c r="HM44" s="1"/>
      <c r="HO44" s="1"/>
      <c r="HQ44" s="1"/>
      <c r="HS44" s="1"/>
      <c r="HU44" s="1"/>
      <c r="HW44" s="1"/>
      <c r="HY44" s="1"/>
      <c r="IA44" s="1"/>
      <c r="IC44" s="1"/>
      <c r="IE44" s="1"/>
      <c r="IG44" s="1"/>
      <c r="II44" s="1"/>
      <c r="IK44" s="1"/>
      <c r="IL44" s="1"/>
      <c r="IM44" s="1"/>
      <c r="IO44" s="1"/>
      <c r="IP44" s="1"/>
      <c r="IQ44" s="1"/>
      <c r="IS44" s="1"/>
      <c r="IU44" s="1"/>
      <c r="IX44" s="1"/>
    </row>
    <row r="45" spans="1:391">
      <c r="B45">
        <v>3</v>
      </c>
      <c r="K45" s="2" t="s">
        <v>167</v>
      </c>
      <c r="L45" t="s">
        <v>63</v>
      </c>
      <c r="M45" t="s">
        <v>64</v>
      </c>
      <c r="N45" t="s">
        <v>65</v>
      </c>
    </row>
    <row r="46" spans="1:391">
      <c r="B46" s="2" t="s">
        <v>244</v>
      </c>
      <c r="K46" t="s">
        <v>496</v>
      </c>
      <c r="L46" t="s">
        <v>508</v>
      </c>
      <c r="M46" t="s">
        <v>118</v>
      </c>
      <c r="N46" t="s">
        <v>500</v>
      </c>
      <c r="O46" s="1"/>
    </row>
    <row r="47" spans="1:391">
      <c r="G47" s="2" t="s">
        <v>166</v>
      </c>
      <c r="H47" t="s">
        <v>63</v>
      </c>
      <c r="I47" t="s">
        <v>64</v>
      </c>
      <c r="J47" t="s">
        <v>65</v>
      </c>
      <c r="K47" s="2" t="s">
        <v>165</v>
      </c>
      <c r="L47" t="s">
        <v>63</v>
      </c>
      <c r="M47" t="s">
        <v>64</v>
      </c>
      <c r="N47" t="s">
        <v>65</v>
      </c>
    </row>
    <row r="48" spans="1:391">
      <c r="G48" t="s">
        <v>476</v>
      </c>
      <c r="H48" t="s">
        <v>484</v>
      </c>
      <c r="I48" t="s">
        <v>118</v>
      </c>
      <c r="J48" t="s">
        <v>485</v>
      </c>
      <c r="K48" t="s">
        <v>492</v>
      </c>
      <c r="L48" t="s">
        <v>504</v>
      </c>
      <c r="M48" t="s">
        <v>505</v>
      </c>
      <c r="N48" t="s">
        <v>506</v>
      </c>
      <c r="O48" s="1"/>
    </row>
    <row r="49" spans="1:258">
      <c r="K49" s="2" t="s">
        <v>166</v>
      </c>
      <c r="L49" t="s">
        <v>63</v>
      </c>
      <c r="M49" t="s">
        <v>64</v>
      </c>
      <c r="N49" t="s">
        <v>65</v>
      </c>
    </row>
    <row r="50" spans="1:258">
      <c r="K50" t="s">
        <v>493</v>
      </c>
      <c r="L50" t="s">
        <v>507</v>
      </c>
      <c r="M50" t="s">
        <v>118</v>
      </c>
      <c r="N50" t="s">
        <v>500</v>
      </c>
      <c r="O50" s="1"/>
    </row>
    <row r="51" spans="1:258">
      <c r="K51" s="2" t="s">
        <v>167</v>
      </c>
      <c r="L51" t="s">
        <v>63</v>
      </c>
      <c r="M51" t="s">
        <v>64</v>
      </c>
      <c r="N51" t="s">
        <v>65</v>
      </c>
    </row>
    <row r="52" spans="1:258">
      <c r="K52" t="s">
        <v>494</v>
      </c>
      <c r="L52" t="s">
        <v>507</v>
      </c>
      <c r="M52" t="s">
        <v>118</v>
      </c>
      <c r="N52" t="s">
        <v>500</v>
      </c>
      <c r="O52" s="1"/>
    </row>
    <row r="53" spans="1:258">
      <c r="G53" s="2" t="s">
        <v>167</v>
      </c>
      <c r="H53" t="s">
        <v>63</v>
      </c>
      <c r="I53" t="s">
        <v>64</v>
      </c>
      <c r="J53" t="s">
        <v>65</v>
      </c>
      <c r="K53" s="2" t="s">
        <v>165</v>
      </c>
      <c r="L53" t="s">
        <v>63</v>
      </c>
      <c r="M53" t="s">
        <v>64</v>
      </c>
      <c r="N53" t="s">
        <v>65</v>
      </c>
    </row>
    <row r="54" spans="1:258">
      <c r="G54" t="s">
        <v>480</v>
      </c>
      <c r="H54" t="s">
        <v>481</v>
      </c>
      <c r="I54" t="s">
        <v>482</v>
      </c>
      <c r="J54" t="s">
        <v>483</v>
      </c>
      <c r="K54" t="s">
        <v>492</v>
      </c>
      <c r="L54" t="s">
        <v>504</v>
      </c>
      <c r="M54" t="s">
        <v>505</v>
      </c>
      <c r="N54" t="s">
        <v>506</v>
      </c>
      <c r="O54" s="1"/>
    </row>
    <row r="55" spans="1:258">
      <c r="K55" s="2" t="s">
        <v>166</v>
      </c>
      <c r="L55" t="s">
        <v>63</v>
      </c>
      <c r="M55" t="s">
        <v>64</v>
      </c>
      <c r="N55" t="s">
        <v>65</v>
      </c>
    </row>
    <row r="56" spans="1:258">
      <c r="K56" t="s">
        <v>490</v>
      </c>
      <c r="L56" t="s">
        <v>499</v>
      </c>
      <c r="M56" t="s">
        <v>118</v>
      </c>
      <c r="N56" t="s">
        <v>500</v>
      </c>
      <c r="O56" s="1"/>
    </row>
    <row r="57" spans="1:258">
      <c r="K57" s="2" t="s">
        <v>167</v>
      </c>
      <c r="L57" t="s">
        <v>63</v>
      </c>
      <c r="M57" t="s">
        <v>64</v>
      </c>
      <c r="N57" t="s">
        <v>65</v>
      </c>
    </row>
    <row r="58" spans="1:258">
      <c r="K58" t="s">
        <v>491</v>
      </c>
      <c r="L58" t="s">
        <v>501</v>
      </c>
      <c r="M58" t="s">
        <v>502</v>
      </c>
      <c r="N58" t="s">
        <v>503</v>
      </c>
      <c r="O58" s="1"/>
    </row>
    <row r="59" spans="1:258" hidden="1"/>
    <row r="60" spans="1:258" hidden="1"/>
    <row r="61" spans="1:258" hidden="1">
      <c r="A61" s="6" t="s">
        <v>171</v>
      </c>
      <c r="B61" t="s">
        <v>66</v>
      </c>
      <c r="C61" s="2" t="s">
        <v>165</v>
      </c>
      <c r="D61" t="s">
        <v>63</v>
      </c>
      <c r="E61" t="s">
        <v>64</v>
      </c>
      <c r="F61" t="s">
        <v>65</v>
      </c>
      <c r="G61" s="2" t="s">
        <v>165</v>
      </c>
      <c r="H61" t="s">
        <v>63</v>
      </c>
      <c r="I61" t="s">
        <v>64</v>
      </c>
      <c r="J61" t="s">
        <v>65</v>
      </c>
      <c r="K61" s="2" t="s">
        <v>165</v>
      </c>
      <c r="L61" t="s">
        <v>63</v>
      </c>
      <c r="M61" t="s">
        <v>64</v>
      </c>
      <c r="N61" t="s">
        <v>65</v>
      </c>
    </row>
    <row r="62" spans="1:258" hidden="1">
      <c r="C62" t="s">
        <v>172</v>
      </c>
      <c r="D62" t="s">
        <v>175</v>
      </c>
      <c r="E62" t="s">
        <v>176</v>
      </c>
      <c r="F62" t="s">
        <v>177</v>
      </c>
      <c r="G62" t="s">
        <v>178</v>
      </c>
      <c r="H62" t="s">
        <v>181</v>
      </c>
      <c r="I62" t="s">
        <v>182</v>
      </c>
      <c r="J62" t="s">
        <v>183</v>
      </c>
      <c r="K62" t="s">
        <v>184</v>
      </c>
      <c r="L62" t="s">
        <v>190</v>
      </c>
      <c r="M62" t="s">
        <v>191</v>
      </c>
      <c r="N62" t="s">
        <v>192</v>
      </c>
    </row>
    <row r="63" spans="1:258" hidden="1">
      <c r="K63" s="2" t="s">
        <v>166</v>
      </c>
      <c r="L63" t="s">
        <v>63</v>
      </c>
      <c r="M63" t="s">
        <v>64</v>
      </c>
      <c r="N63" t="s">
        <v>65</v>
      </c>
    </row>
    <row r="64" spans="1:258" ht="86" hidden="1" customHeight="1">
      <c r="B64" s="2">
        <v>2</v>
      </c>
      <c r="K64" t="s">
        <v>185</v>
      </c>
      <c r="L64" t="s">
        <v>193</v>
      </c>
      <c r="M64" t="s">
        <v>194</v>
      </c>
      <c r="N64" t="s">
        <v>195</v>
      </c>
      <c r="R64" s="1"/>
      <c r="T64" s="1"/>
      <c r="V64" s="1"/>
      <c r="X64" s="1"/>
      <c r="Z64" s="1"/>
      <c r="AB64" s="1"/>
      <c r="AD64" s="1"/>
      <c r="AF64" s="1"/>
      <c r="AH64" s="1"/>
      <c r="AJ64" s="1"/>
      <c r="AK64" s="1"/>
      <c r="AL64" s="1"/>
      <c r="AM64" s="1"/>
      <c r="AN64" s="1"/>
      <c r="AO64" s="1"/>
      <c r="AP64" s="1"/>
      <c r="AR64" s="1"/>
      <c r="AT64" s="1"/>
      <c r="AU64" s="1"/>
      <c r="AV64" s="1"/>
      <c r="AW64" s="1"/>
      <c r="AY64" s="1"/>
      <c r="AZ64" s="1"/>
      <c r="BA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O64" s="1"/>
      <c r="BQ64" s="1"/>
      <c r="BS64" s="1"/>
      <c r="BU64" s="1"/>
      <c r="BW64" s="1"/>
      <c r="BY64" s="1"/>
      <c r="CA64" s="1"/>
      <c r="CD64" s="1"/>
      <c r="CE64" s="1"/>
      <c r="CG64" s="1"/>
      <c r="CI64" s="1"/>
      <c r="CK64" s="1"/>
      <c r="CM64" s="1"/>
      <c r="CO64" s="1"/>
      <c r="CQ64" s="1"/>
      <c r="CS64" s="1"/>
      <c r="CT64" s="1"/>
      <c r="CU64" s="1"/>
      <c r="CW64" s="1"/>
      <c r="CY64" s="1"/>
      <c r="DA64" s="1"/>
      <c r="DC64" s="1"/>
      <c r="DE64" s="1"/>
      <c r="DG64" s="1"/>
      <c r="DI64" s="1"/>
      <c r="DK64" s="1"/>
      <c r="DL64" s="1"/>
      <c r="DM64" s="1"/>
      <c r="DO64" s="1"/>
      <c r="DP64" s="1"/>
      <c r="DQ64" s="1"/>
      <c r="DS64" s="1"/>
      <c r="DT64" s="1"/>
      <c r="DU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I64" s="1"/>
      <c r="EK64" s="1"/>
      <c r="EM64" s="1"/>
      <c r="EN64" s="1"/>
      <c r="EO64" s="1"/>
      <c r="EQ64" s="1"/>
      <c r="ES64" s="1"/>
      <c r="EU64" s="1"/>
      <c r="EW64" s="1"/>
      <c r="EY64" s="1"/>
      <c r="FA64" s="1"/>
      <c r="FC64" s="1"/>
      <c r="FE64" s="1"/>
      <c r="FG64" s="1"/>
      <c r="FI64" s="1"/>
      <c r="FK64" s="1"/>
      <c r="FM64" s="1"/>
      <c r="FO64" s="1"/>
      <c r="FQ64" s="1"/>
      <c r="FS64" s="1"/>
      <c r="FU64" s="1"/>
      <c r="FW64" s="1"/>
      <c r="FY64" s="1"/>
      <c r="GA64" s="1"/>
      <c r="GC64" s="1"/>
      <c r="GE64" s="1"/>
      <c r="GG64" s="1"/>
      <c r="GI64" s="1"/>
      <c r="GK64" s="1"/>
      <c r="GM64" s="1"/>
      <c r="GO64" s="1"/>
      <c r="GQ64" s="1"/>
      <c r="GS64" s="1"/>
      <c r="GU64" s="1"/>
      <c r="GW64" s="1"/>
      <c r="GY64" s="1"/>
      <c r="HA64" s="1"/>
      <c r="HC64" s="1"/>
      <c r="HE64" s="1"/>
      <c r="HG64" s="1"/>
      <c r="HI64" s="1"/>
      <c r="HK64" s="1"/>
      <c r="HM64" s="1"/>
      <c r="HO64" s="1"/>
      <c r="HQ64" s="1"/>
      <c r="HS64" s="1"/>
      <c r="HU64" s="1"/>
      <c r="HW64" s="1"/>
      <c r="HY64" s="1"/>
      <c r="IA64" s="1"/>
      <c r="IC64" s="1"/>
      <c r="IE64" s="1"/>
      <c r="IG64" s="1"/>
      <c r="II64" s="1"/>
      <c r="IK64" s="1"/>
      <c r="IL64" s="1"/>
      <c r="IM64" s="1"/>
      <c r="IO64" s="1"/>
      <c r="IP64" s="1"/>
      <c r="IQ64" s="1"/>
      <c r="IS64" s="1"/>
      <c r="IU64" s="1"/>
      <c r="IX64" s="1"/>
    </row>
    <row r="65" spans="2:14" hidden="1">
      <c r="B65">
        <v>1</v>
      </c>
      <c r="K65" s="2" t="s">
        <v>167</v>
      </c>
      <c r="L65" t="s">
        <v>63</v>
      </c>
      <c r="M65" t="s">
        <v>64</v>
      </c>
      <c r="N65" t="s">
        <v>65</v>
      </c>
    </row>
    <row r="66" spans="2:14" hidden="1">
      <c r="B66" s="2" t="s">
        <v>244</v>
      </c>
      <c r="K66" t="s">
        <v>186</v>
      </c>
      <c r="L66" t="s">
        <v>187</v>
      </c>
      <c r="M66" t="s">
        <v>188</v>
      </c>
      <c r="N66" t="s">
        <v>189</v>
      </c>
    </row>
    <row r="67" spans="2:14" hidden="1">
      <c r="G67" s="2" t="s">
        <v>166</v>
      </c>
      <c r="H67" t="s">
        <v>63</v>
      </c>
      <c r="I67" t="s">
        <v>64</v>
      </c>
      <c r="J67" t="s">
        <v>65</v>
      </c>
      <c r="K67" s="2" t="s">
        <v>165</v>
      </c>
      <c r="L67" t="s">
        <v>63</v>
      </c>
      <c r="M67" t="s">
        <v>64</v>
      </c>
      <c r="N67" t="s">
        <v>65</v>
      </c>
    </row>
    <row r="68" spans="2:14" hidden="1">
      <c r="G68" t="s">
        <v>179</v>
      </c>
      <c r="H68" t="s">
        <v>196</v>
      </c>
      <c r="I68" t="s">
        <v>197</v>
      </c>
      <c r="J68" t="s">
        <v>198</v>
      </c>
      <c r="K68" t="s">
        <v>200</v>
      </c>
      <c r="L68" t="s">
        <v>193</v>
      </c>
      <c r="M68" t="s">
        <v>205</v>
      </c>
      <c r="N68" t="s">
        <v>195</v>
      </c>
    </row>
    <row r="69" spans="2:14" hidden="1">
      <c r="K69" s="2" t="s">
        <v>166</v>
      </c>
      <c r="L69" t="s">
        <v>63</v>
      </c>
      <c r="M69" t="s">
        <v>64</v>
      </c>
      <c r="N69" t="s">
        <v>65</v>
      </c>
    </row>
    <row r="70" spans="2:14" hidden="1">
      <c r="K70" t="s">
        <v>199</v>
      </c>
      <c r="L70" t="s">
        <v>206</v>
      </c>
      <c r="M70" t="s">
        <v>207</v>
      </c>
      <c r="N70" t="s">
        <v>208</v>
      </c>
    </row>
    <row r="71" spans="2:14" hidden="1">
      <c r="K71" s="2" t="s">
        <v>167</v>
      </c>
      <c r="L71" t="s">
        <v>63</v>
      </c>
      <c r="M71" t="s">
        <v>64</v>
      </c>
      <c r="N71" t="s">
        <v>65</v>
      </c>
    </row>
    <row r="72" spans="2:14" hidden="1">
      <c r="K72" t="s">
        <v>201</v>
      </c>
      <c r="L72" t="s">
        <v>202</v>
      </c>
      <c r="M72" t="s">
        <v>203</v>
      </c>
      <c r="N72" t="s">
        <v>204</v>
      </c>
    </row>
    <row r="73" spans="2:14" hidden="1">
      <c r="G73" s="2" t="s">
        <v>167</v>
      </c>
      <c r="H73" t="s">
        <v>63</v>
      </c>
      <c r="I73" t="s">
        <v>64</v>
      </c>
      <c r="J73" t="s">
        <v>65</v>
      </c>
      <c r="K73" s="2" t="s">
        <v>165</v>
      </c>
      <c r="L73" t="s">
        <v>63</v>
      </c>
      <c r="M73" t="s">
        <v>64</v>
      </c>
      <c r="N73" t="s">
        <v>65</v>
      </c>
    </row>
    <row r="74" spans="2:14" hidden="1">
      <c r="G74" t="s">
        <v>180</v>
      </c>
      <c r="H74" t="s">
        <v>209</v>
      </c>
      <c r="I74" t="s">
        <v>210</v>
      </c>
      <c r="J74" t="s">
        <v>211</v>
      </c>
      <c r="K74" t="s">
        <v>212</v>
      </c>
      <c r="L74" t="s">
        <v>215</v>
      </c>
      <c r="M74" t="s">
        <v>191</v>
      </c>
      <c r="N74" t="s">
        <v>192</v>
      </c>
    </row>
    <row r="75" spans="2:14" hidden="1">
      <c r="K75" s="2" t="s">
        <v>166</v>
      </c>
      <c r="L75" t="s">
        <v>63</v>
      </c>
      <c r="M75" t="s">
        <v>64</v>
      </c>
      <c r="N75" t="s">
        <v>65</v>
      </c>
    </row>
    <row r="76" spans="2:14" hidden="1">
      <c r="K76" t="s">
        <v>213</v>
      </c>
      <c r="L76" t="s">
        <v>215</v>
      </c>
      <c r="M76" t="s">
        <v>216</v>
      </c>
      <c r="N76" t="s">
        <v>204</v>
      </c>
    </row>
    <row r="77" spans="2:14" hidden="1">
      <c r="K77" s="2" t="s">
        <v>167</v>
      </c>
      <c r="L77" t="s">
        <v>63</v>
      </c>
      <c r="M77" t="s">
        <v>64</v>
      </c>
      <c r="N77" t="s">
        <v>65</v>
      </c>
    </row>
    <row r="78" spans="2:14" hidden="1">
      <c r="K78" t="s">
        <v>214</v>
      </c>
      <c r="L78" t="s">
        <v>193</v>
      </c>
      <c r="M78" t="s">
        <v>217</v>
      </c>
      <c r="N78" t="s">
        <v>195</v>
      </c>
    </row>
    <row r="79" spans="2:14" hidden="1"/>
    <row r="80" spans="2:14" hidden="1"/>
    <row r="81" spans="1:391" hidden="1">
      <c r="A81" s="6" t="s">
        <v>171</v>
      </c>
      <c r="B81" t="s">
        <v>66</v>
      </c>
      <c r="C81" s="2" t="s">
        <v>168</v>
      </c>
      <c r="D81" t="s">
        <v>63</v>
      </c>
      <c r="E81" t="s">
        <v>64</v>
      </c>
      <c r="F81" t="s">
        <v>65</v>
      </c>
      <c r="G81" s="2" t="s">
        <v>165</v>
      </c>
      <c r="H81" t="s">
        <v>63</v>
      </c>
      <c r="I81" t="s">
        <v>64</v>
      </c>
      <c r="J81" t="s">
        <v>65</v>
      </c>
      <c r="K81" s="2" t="s">
        <v>165</v>
      </c>
      <c r="L81" t="s">
        <v>63</v>
      </c>
      <c r="M81" t="s">
        <v>64</v>
      </c>
      <c r="N81" t="s">
        <v>65</v>
      </c>
    </row>
    <row r="82" spans="1:391" hidden="1">
      <c r="C82" t="s">
        <v>173</v>
      </c>
      <c r="D82" t="s">
        <v>218</v>
      </c>
      <c r="E82" t="s">
        <v>219</v>
      </c>
      <c r="F82" t="s">
        <v>177</v>
      </c>
      <c r="G82" t="s">
        <v>180</v>
      </c>
      <c r="H82" t="s">
        <v>209</v>
      </c>
      <c r="I82" t="s">
        <v>210</v>
      </c>
      <c r="J82" t="s">
        <v>211</v>
      </c>
      <c r="K82" t="s">
        <v>212</v>
      </c>
      <c r="L82" t="s">
        <v>215</v>
      </c>
      <c r="M82" t="s">
        <v>191</v>
      </c>
      <c r="N82" t="s">
        <v>192</v>
      </c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Z82" s="11"/>
      <c r="OA82" s="12"/>
    </row>
    <row r="83" spans="1:391" hidden="1">
      <c r="K83" s="2" t="s">
        <v>166</v>
      </c>
      <c r="L83" t="s">
        <v>63</v>
      </c>
      <c r="M83" t="s">
        <v>64</v>
      </c>
      <c r="N83" t="s">
        <v>65</v>
      </c>
      <c r="NZ83" s="11"/>
    </row>
    <row r="84" spans="1:391" ht="86" hidden="1" customHeight="1">
      <c r="B84" s="2">
        <v>2</v>
      </c>
      <c r="K84" t="s">
        <v>213</v>
      </c>
      <c r="L84" t="s">
        <v>215</v>
      </c>
      <c r="M84" t="s">
        <v>216</v>
      </c>
      <c r="N84" t="s">
        <v>204</v>
      </c>
      <c r="R84" s="1"/>
      <c r="T84" s="1"/>
      <c r="V84" s="1"/>
      <c r="X84" s="1"/>
      <c r="Z84" s="1"/>
      <c r="AB84" s="1"/>
      <c r="AD84" s="1"/>
      <c r="AF84" s="1"/>
      <c r="AH84" s="1"/>
      <c r="AJ84" s="1"/>
      <c r="AK84" s="1"/>
      <c r="AL84" s="1"/>
      <c r="AM84" s="1"/>
      <c r="AN84" s="1"/>
      <c r="AO84" s="1"/>
      <c r="AP84" s="1"/>
      <c r="AR84" s="1"/>
      <c r="AT84" s="1"/>
      <c r="AU84" s="1"/>
      <c r="AV84" s="1"/>
      <c r="AW84" s="1"/>
      <c r="AY84" s="1"/>
      <c r="AZ84" s="1"/>
      <c r="BA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O84" s="1"/>
      <c r="BQ84" s="1"/>
      <c r="BS84" s="1"/>
      <c r="BU84" s="1"/>
      <c r="BW84" s="1"/>
      <c r="BY84" s="1"/>
      <c r="CA84" s="1"/>
      <c r="CD84" s="1"/>
      <c r="CE84" s="1"/>
      <c r="CG84" s="1"/>
      <c r="CI84" s="1"/>
      <c r="CK84" s="1"/>
      <c r="CM84" s="1"/>
      <c r="CO84" s="1"/>
      <c r="CQ84" s="1"/>
      <c r="CS84" s="1"/>
      <c r="CT84" s="1"/>
      <c r="CU84" s="1"/>
      <c r="CW84" s="1"/>
      <c r="CY84" s="1"/>
      <c r="DA84" s="1"/>
      <c r="DC84" s="1"/>
      <c r="DE84" s="1"/>
      <c r="DG84" s="1"/>
      <c r="DI84" s="1"/>
      <c r="DK84" s="1"/>
      <c r="DL84" s="1"/>
      <c r="DM84" s="1"/>
      <c r="DO84" s="1"/>
      <c r="DP84" s="1"/>
      <c r="DQ84" s="1"/>
      <c r="DS84" s="1"/>
      <c r="DT84" s="1"/>
      <c r="DU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I84" s="1"/>
      <c r="EK84" s="1"/>
      <c r="EM84" s="1"/>
      <c r="EN84" s="1"/>
      <c r="EO84" s="1"/>
      <c r="EQ84" s="1"/>
      <c r="ES84" s="1"/>
      <c r="EU84" s="1"/>
      <c r="EW84" s="1"/>
      <c r="EY84" s="1"/>
      <c r="FA84" s="1"/>
      <c r="FC84" s="1"/>
      <c r="FE84" s="1"/>
      <c r="FG84" s="1"/>
      <c r="FI84" s="1"/>
      <c r="FK84" s="1"/>
      <c r="FM84" s="1"/>
      <c r="FO84" s="1"/>
      <c r="FQ84" s="1"/>
      <c r="FS84" s="1"/>
      <c r="FU84" s="1"/>
      <c r="FW84" s="1"/>
      <c r="FY84" s="1"/>
      <c r="GA84" s="1"/>
      <c r="GC84" s="1"/>
      <c r="GE84" s="1"/>
      <c r="GG84" s="1"/>
      <c r="GI84" s="1"/>
      <c r="GK84" s="1"/>
      <c r="GM84" s="1"/>
      <c r="GO84" s="1"/>
      <c r="GQ84" s="1"/>
      <c r="GS84" s="1"/>
      <c r="GU84" s="1"/>
      <c r="GW84" s="1"/>
      <c r="GY84" s="1"/>
      <c r="HA84" s="1"/>
      <c r="HC84" s="1"/>
      <c r="HE84" s="1"/>
      <c r="HG84" s="1"/>
      <c r="HI84" s="1"/>
      <c r="HK84" s="1"/>
      <c r="HM84" s="1"/>
      <c r="HO84" s="1"/>
      <c r="HQ84" s="1"/>
      <c r="HS84" s="1"/>
      <c r="HU84" s="1"/>
      <c r="HW84" s="1"/>
      <c r="HY84" s="1"/>
      <c r="IA84" s="1"/>
      <c r="IC84" s="1"/>
      <c r="IE84" s="1"/>
      <c r="IG84" s="1"/>
      <c r="II84" s="1"/>
      <c r="IK84" s="1"/>
      <c r="IL84" s="1"/>
      <c r="IM84" s="1"/>
      <c r="IO84" s="1"/>
      <c r="IP84" s="1"/>
      <c r="IQ84" s="1"/>
      <c r="IS84" s="1"/>
      <c r="IU84" s="1"/>
      <c r="IX84" s="1"/>
      <c r="NZ84" s="11"/>
    </row>
    <row r="85" spans="1:391" hidden="1">
      <c r="B85">
        <v>2</v>
      </c>
      <c r="K85" s="2" t="s">
        <v>167</v>
      </c>
      <c r="L85" t="s">
        <v>63</v>
      </c>
      <c r="M85" t="s">
        <v>64</v>
      </c>
      <c r="N85" t="s">
        <v>65</v>
      </c>
      <c r="NZ85" s="11"/>
    </row>
    <row r="86" spans="1:391" hidden="1">
      <c r="B86" s="2" t="s">
        <v>244</v>
      </c>
      <c r="K86" t="s">
        <v>214</v>
      </c>
      <c r="L86" t="s">
        <v>193</v>
      </c>
      <c r="M86" t="s">
        <v>217</v>
      </c>
      <c r="N86" t="s">
        <v>195</v>
      </c>
    </row>
    <row r="87" spans="1:391" hidden="1">
      <c r="G87" s="2" t="s">
        <v>166</v>
      </c>
      <c r="H87" t="s">
        <v>63</v>
      </c>
      <c r="I87" t="s">
        <v>64</v>
      </c>
      <c r="J87" t="s">
        <v>65</v>
      </c>
      <c r="K87" s="2" t="s">
        <v>165</v>
      </c>
      <c r="L87" t="s">
        <v>63</v>
      </c>
      <c r="M87" t="s">
        <v>64</v>
      </c>
      <c r="N87" t="s">
        <v>65</v>
      </c>
    </row>
    <row r="88" spans="1:391" ht="63" hidden="1">
      <c r="G88" t="s">
        <v>220</v>
      </c>
      <c r="H88" s="1" t="s">
        <v>222</v>
      </c>
      <c r="I88" s="1" t="s">
        <v>223</v>
      </c>
      <c r="J88" s="1" t="s">
        <v>224</v>
      </c>
      <c r="K88" s="1" t="s">
        <v>225</v>
      </c>
      <c r="L88" s="1" t="s">
        <v>228</v>
      </c>
      <c r="M88" s="1" t="s">
        <v>229</v>
      </c>
      <c r="N88" s="1" t="s">
        <v>230</v>
      </c>
      <c r="O88" s="1"/>
    </row>
    <row r="89" spans="1:391" hidden="1">
      <c r="K89" s="2" t="s">
        <v>166</v>
      </c>
      <c r="L89" t="s">
        <v>63</v>
      </c>
      <c r="M89" t="s">
        <v>64</v>
      </c>
      <c r="N89" t="s">
        <v>65</v>
      </c>
    </row>
    <row r="90" spans="1:391" ht="42" hidden="1">
      <c r="K90" s="1" t="s">
        <v>226</v>
      </c>
      <c r="L90" s="1" t="s">
        <v>231</v>
      </c>
      <c r="M90" s="1" t="s">
        <v>232</v>
      </c>
      <c r="N90" s="1" t="s">
        <v>233</v>
      </c>
      <c r="O90" s="1"/>
    </row>
    <row r="91" spans="1:391" hidden="1">
      <c r="K91" s="2" t="s">
        <v>167</v>
      </c>
      <c r="L91" t="s">
        <v>63</v>
      </c>
      <c r="M91" t="s">
        <v>64</v>
      </c>
      <c r="N91" t="s">
        <v>65</v>
      </c>
    </row>
    <row r="92" spans="1:391" ht="63" hidden="1">
      <c r="K92" s="1" t="s">
        <v>227</v>
      </c>
      <c r="L92" s="1" t="s">
        <v>234</v>
      </c>
      <c r="M92" s="1" t="s">
        <v>235</v>
      </c>
      <c r="N92" s="1" t="s">
        <v>236</v>
      </c>
      <c r="O92" s="1"/>
    </row>
    <row r="93" spans="1:391" hidden="1">
      <c r="G93" s="2" t="s">
        <v>167</v>
      </c>
      <c r="H93" t="s">
        <v>63</v>
      </c>
      <c r="I93" t="s">
        <v>64</v>
      </c>
      <c r="J93" t="s">
        <v>65</v>
      </c>
      <c r="K93" s="2" t="s">
        <v>165</v>
      </c>
      <c r="L93" t="s">
        <v>63</v>
      </c>
      <c r="M93" t="s">
        <v>64</v>
      </c>
      <c r="N93" t="s">
        <v>65</v>
      </c>
    </row>
    <row r="94" spans="1:391" ht="84" hidden="1">
      <c r="G94" t="s">
        <v>221</v>
      </c>
      <c r="H94" s="1" t="s">
        <v>237</v>
      </c>
      <c r="I94" s="1" t="s">
        <v>238</v>
      </c>
      <c r="J94" s="1" t="s">
        <v>239</v>
      </c>
      <c r="K94" s="1" t="s">
        <v>240</v>
      </c>
      <c r="L94" s="1" t="s">
        <v>234</v>
      </c>
      <c r="M94" s="1" t="s">
        <v>243</v>
      </c>
      <c r="N94" t="s">
        <v>205</v>
      </c>
    </row>
    <row r="95" spans="1:391" hidden="1">
      <c r="K95" s="2" t="s">
        <v>166</v>
      </c>
      <c r="L95" t="s">
        <v>63</v>
      </c>
      <c r="M95" t="s">
        <v>64</v>
      </c>
      <c r="N95" t="s">
        <v>65</v>
      </c>
    </row>
    <row r="96" spans="1:391" ht="63" hidden="1">
      <c r="K96" s="1" t="s">
        <v>241</v>
      </c>
      <c r="L96" t="s">
        <v>215</v>
      </c>
      <c r="M96" t="s">
        <v>216</v>
      </c>
      <c r="N96" t="s">
        <v>204</v>
      </c>
    </row>
    <row r="97" spans="1:258" hidden="1">
      <c r="K97" s="2" t="s">
        <v>167</v>
      </c>
      <c r="L97" t="s">
        <v>63</v>
      </c>
      <c r="M97" t="s">
        <v>64</v>
      </c>
      <c r="N97" t="s">
        <v>65</v>
      </c>
    </row>
    <row r="98" spans="1:258" ht="63" hidden="1">
      <c r="K98" s="1" t="s">
        <v>242</v>
      </c>
      <c r="L98" s="1" t="s">
        <v>234</v>
      </c>
      <c r="M98" s="1" t="s">
        <v>235</v>
      </c>
      <c r="N98" s="1" t="s">
        <v>236</v>
      </c>
      <c r="O98" s="1"/>
    </row>
    <row r="99" spans="1:258" hidden="1"/>
    <row r="100" spans="1:258" hidden="1"/>
    <row r="101" spans="1:258" hidden="1">
      <c r="A101" s="6" t="s">
        <v>171</v>
      </c>
      <c r="B101" t="s">
        <v>66</v>
      </c>
      <c r="C101" s="2" t="s">
        <v>167</v>
      </c>
      <c r="D101" t="s">
        <v>63</v>
      </c>
      <c r="E101" t="s">
        <v>64</v>
      </c>
      <c r="F101" t="s">
        <v>65</v>
      </c>
      <c r="G101" s="2" t="s">
        <v>165</v>
      </c>
      <c r="H101" t="s">
        <v>63</v>
      </c>
      <c r="I101" t="s">
        <v>64</v>
      </c>
      <c r="J101" t="s">
        <v>65</v>
      </c>
      <c r="K101" s="2" t="s">
        <v>165</v>
      </c>
      <c r="L101" t="s">
        <v>63</v>
      </c>
      <c r="M101" t="s">
        <v>64</v>
      </c>
      <c r="N101" t="s">
        <v>65</v>
      </c>
    </row>
    <row r="102" spans="1:258" ht="84" hidden="1">
      <c r="C102" t="s">
        <v>174</v>
      </c>
      <c r="D102" t="s">
        <v>218</v>
      </c>
      <c r="E102" t="s">
        <v>245</v>
      </c>
      <c r="F102" t="s">
        <v>246</v>
      </c>
      <c r="G102" s="7" t="s">
        <v>247</v>
      </c>
      <c r="H102" s="1" t="s">
        <v>250</v>
      </c>
      <c r="I102" s="1" t="s">
        <v>251</v>
      </c>
      <c r="J102" s="1" t="s">
        <v>252</v>
      </c>
      <c r="K102" s="1" t="s">
        <v>259</v>
      </c>
      <c r="L102" t="s">
        <v>215</v>
      </c>
      <c r="M102" t="s">
        <v>216</v>
      </c>
      <c r="N102" t="s">
        <v>204</v>
      </c>
    </row>
    <row r="103" spans="1:258" hidden="1">
      <c r="K103" s="2" t="s">
        <v>166</v>
      </c>
      <c r="L103" t="s">
        <v>63</v>
      </c>
      <c r="M103" t="s">
        <v>64</v>
      </c>
      <c r="N103" t="s">
        <v>65</v>
      </c>
    </row>
    <row r="104" spans="1:258" ht="86" hidden="1" customHeight="1">
      <c r="B104" s="2">
        <v>2</v>
      </c>
      <c r="K104" s="1" t="s">
        <v>260</v>
      </c>
      <c r="L104" s="1" t="s">
        <v>266</v>
      </c>
      <c r="M104" s="1" t="s">
        <v>267</v>
      </c>
      <c r="N104" s="1" t="s">
        <v>268</v>
      </c>
      <c r="O104" s="1"/>
      <c r="R104" s="1"/>
      <c r="T104" s="1"/>
      <c r="V104" s="1"/>
      <c r="X104" s="1"/>
      <c r="Z104" s="1"/>
      <c r="AB104" s="1"/>
      <c r="AD104" s="1"/>
      <c r="AF104" s="1"/>
      <c r="AH104" s="1"/>
      <c r="AJ104" s="1"/>
      <c r="AK104" s="1"/>
      <c r="AL104" s="1"/>
      <c r="AM104" s="1"/>
      <c r="AN104" s="1"/>
      <c r="AO104" s="1"/>
      <c r="AP104" s="1"/>
      <c r="AR104" s="1"/>
      <c r="AT104" s="1"/>
      <c r="AU104" s="1"/>
      <c r="AV104" s="1"/>
      <c r="AW104" s="1"/>
      <c r="AY104" s="1"/>
      <c r="AZ104" s="1"/>
      <c r="BA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O104" s="1"/>
      <c r="BQ104" s="1"/>
      <c r="BS104" s="1"/>
      <c r="BU104" s="1"/>
      <c r="BW104" s="1"/>
      <c r="BY104" s="1"/>
      <c r="CA104" s="1"/>
      <c r="CD104" s="1"/>
      <c r="CE104" s="1"/>
      <c r="CG104" s="1"/>
      <c r="CI104" s="1"/>
      <c r="CK104" s="1"/>
      <c r="CM104" s="1"/>
      <c r="CO104" s="1"/>
      <c r="CQ104" s="1"/>
      <c r="CS104" s="1"/>
      <c r="CT104" s="1"/>
      <c r="CU104" s="1"/>
      <c r="CW104" s="1"/>
      <c r="CY104" s="1"/>
      <c r="DA104" s="1"/>
      <c r="DC104" s="1"/>
      <c r="DE104" s="1"/>
      <c r="DG104" s="1"/>
      <c r="DI104" s="1"/>
      <c r="DK104" s="1"/>
      <c r="DL104" s="1"/>
      <c r="DM104" s="1"/>
      <c r="DO104" s="1"/>
      <c r="DP104" s="1"/>
      <c r="DQ104" s="1"/>
      <c r="DS104" s="1"/>
      <c r="DT104" s="1"/>
      <c r="DU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I104" s="1"/>
      <c r="EK104" s="1"/>
      <c r="EM104" s="1"/>
      <c r="EN104" s="1"/>
      <c r="EO104" s="1"/>
      <c r="EQ104" s="1"/>
      <c r="ES104" s="1"/>
      <c r="EU104" s="1"/>
      <c r="EW104" s="1"/>
      <c r="EY104" s="1"/>
      <c r="FA104" s="1"/>
      <c r="FC104" s="1"/>
      <c r="FE104" s="1"/>
      <c r="FG104" s="1"/>
      <c r="FI104" s="1"/>
      <c r="FK104" s="1"/>
      <c r="FM104" s="1"/>
      <c r="FO104" s="1"/>
      <c r="FQ104" s="1"/>
      <c r="FS104" s="1"/>
      <c r="FU104" s="1"/>
      <c r="FW104" s="1"/>
      <c r="FY104" s="1"/>
      <c r="GA104" s="1"/>
      <c r="GC104" s="1"/>
      <c r="GE104" s="1"/>
      <c r="GG104" s="1"/>
      <c r="GI104" s="1"/>
      <c r="GK104" s="1"/>
      <c r="GM104" s="1"/>
      <c r="GO104" s="1"/>
      <c r="GQ104" s="1"/>
      <c r="GS104" s="1"/>
      <c r="GU104" s="1"/>
      <c r="GW104" s="1"/>
      <c r="GY104" s="1"/>
      <c r="HA104" s="1"/>
      <c r="HC104" s="1"/>
      <c r="HE104" s="1"/>
      <c r="HG104" s="1"/>
      <c r="HI104" s="1"/>
      <c r="HK104" s="1"/>
      <c r="HM104" s="1"/>
      <c r="HO104" s="1"/>
      <c r="HQ104" s="1"/>
      <c r="HS104" s="1"/>
      <c r="HU104" s="1"/>
      <c r="HW104" s="1"/>
      <c r="HY104" s="1"/>
      <c r="IA104" s="1"/>
      <c r="IC104" s="1"/>
      <c r="IE104" s="1"/>
      <c r="IG104" s="1"/>
      <c r="II104" s="1"/>
      <c r="IK104" s="1"/>
      <c r="IL104" s="1"/>
      <c r="IM104" s="1"/>
      <c r="IO104" s="1"/>
      <c r="IP104" s="1"/>
      <c r="IQ104" s="1"/>
      <c r="IS104" s="1"/>
      <c r="IU104" s="1"/>
      <c r="IX104" s="1"/>
    </row>
    <row r="105" spans="1:258" hidden="1">
      <c r="B105">
        <v>3</v>
      </c>
      <c r="K105" s="2" t="s">
        <v>167</v>
      </c>
      <c r="L105" t="s">
        <v>63</v>
      </c>
      <c r="M105" t="s">
        <v>64</v>
      </c>
      <c r="N105" t="s">
        <v>65</v>
      </c>
    </row>
    <row r="106" spans="1:258" ht="63" hidden="1">
      <c r="B106" s="2" t="s">
        <v>244</v>
      </c>
      <c r="K106" s="1" t="s">
        <v>242</v>
      </c>
      <c r="L106" s="1" t="s">
        <v>269</v>
      </c>
      <c r="M106" s="1" t="s">
        <v>270</v>
      </c>
      <c r="N106" s="1" t="s">
        <v>271</v>
      </c>
      <c r="O106" s="1"/>
    </row>
    <row r="107" spans="1:258" hidden="1">
      <c r="G107" s="2" t="s">
        <v>166</v>
      </c>
      <c r="H107" t="s">
        <v>63</v>
      </c>
      <c r="I107" t="s">
        <v>64</v>
      </c>
      <c r="J107" t="s">
        <v>65</v>
      </c>
      <c r="K107" s="2" t="s">
        <v>165</v>
      </c>
      <c r="L107" t="s">
        <v>63</v>
      </c>
      <c r="M107" t="s">
        <v>64</v>
      </c>
      <c r="N107" t="s">
        <v>65</v>
      </c>
    </row>
    <row r="108" spans="1:258" ht="105" hidden="1">
      <c r="G108" t="s">
        <v>248</v>
      </c>
      <c r="H108" s="1" t="s">
        <v>253</v>
      </c>
      <c r="I108" s="1" t="s">
        <v>254</v>
      </c>
      <c r="J108" s="8" t="s">
        <v>255</v>
      </c>
      <c r="K108" s="1" t="s">
        <v>261</v>
      </c>
      <c r="L108" s="1" t="s">
        <v>272</v>
      </c>
      <c r="M108" s="1" t="s">
        <v>273</v>
      </c>
      <c r="N108" s="1" t="s">
        <v>274</v>
      </c>
      <c r="O108" s="1"/>
    </row>
    <row r="109" spans="1:258" hidden="1">
      <c r="K109" s="2" t="s">
        <v>166</v>
      </c>
      <c r="L109" t="s">
        <v>63</v>
      </c>
      <c r="M109" t="s">
        <v>64</v>
      </c>
      <c r="N109" t="s">
        <v>65</v>
      </c>
    </row>
    <row r="110" spans="1:258" ht="63" hidden="1">
      <c r="K110" s="1" t="s">
        <v>262</v>
      </c>
      <c r="L110" s="1" t="s">
        <v>275</v>
      </c>
      <c r="M110" s="1" t="s">
        <v>276</v>
      </c>
      <c r="N110" s="1" t="s">
        <v>277</v>
      </c>
      <c r="O110" s="1"/>
    </row>
    <row r="111" spans="1:258" hidden="1">
      <c r="K111" s="2" t="s">
        <v>167</v>
      </c>
      <c r="L111" t="s">
        <v>63</v>
      </c>
      <c r="M111" t="s">
        <v>64</v>
      </c>
      <c r="N111" t="s">
        <v>65</v>
      </c>
    </row>
    <row r="112" spans="1:258" ht="63" hidden="1">
      <c r="K112" s="1" t="s">
        <v>242</v>
      </c>
      <c r="L112" s="1" t="s">
        <v>269</v>
      </c>
      <c r="M112" s="1" t="s">
        <v>270</v>
      </c>
      <c r="N112" s="1" t="s">
        <v>271</v>
      </c>
      <c r="O112" s="1"/>
    </row>
    <row r="113" spans="1:258" hidden="1">
      <c r="G113" s="2" t="s">
        <v>167</v>
      </c>
      <c r="H113" t="s">
        <v>63</v>
      </c>
      <c r="I113" t="s">
        <v>64</v>
      </c>
      <c r="J113" t="s">
        <v>65</v>
      </c>
      <c r="K113" s="2" t="s">
        <v>165</v>
      </c>
      <c r="L113" t="s">
        <v>63</v>
      </c>
      <c r="M113" t="s">
        <v>64</v>
      </c>
      <c r="N113" t="s">
        <v>65</v>
      </c>
    </row>
    <row r="114" spans="1:258" ht="63" hidden="1">
      <c r="G114" t="s">
        <v>249</v>
      </c>
      <c r="H114" s="1" t="s">
        <v>256</v>
      </c>
      <c r="I114" s="1" t="s">
        <v>257</v>
      </c>
      <c r="J114" s="1" t="s">
        <v>258</v>
      </c>
      <c r="K114" s="1" t="s">
        <v>263</v>
      </c>
      <c r="L114" s="1" t="s">
        <v>278</v>
      </c>
      <c r="M114" s="1" t="s">
        <v>279</v>
      </c>
      <c r="N114" s="1" t="s">
        <v>280</v>
      </c>
      <c r="O114" s="1"/>
    </row>
    <row r="115" spans="1:258" hidden="1">
      <c r="K115" s="2" t="s">
        <v>166</v>
      </c>
      <c r="L115" t="s">
        <v>63</v>
      </c>
      <c r="M115" t="s">
        <v>64</v>
      </c>
      <c r="N115" t="s">
        <v>65</v>
      </c>
    </row>
    <row r="116" spans="1:258" ht="84" hidden="1">
      <c r="K116" s="1" t="s">
        <v>264</v>
      </c>
      <c r="L116" s="1" t="s">
        <v>281</v>
      </c>
      <c r="M116" s="1" t="s">
        <v>282</v>
      </c>
      <c r="N116" s="1" t="s">
        <v>283</v>
      </c>
      <c r="O116" s="1"/>
    </row>
    <row r="117" spans="1:258" hidden="1">
      <c r="K117" s="2" t="s">
        <v>167</v>
      </c>
      <c r="L117" t="s">
        <v>63</v>
      </c>
      <c r="M117" t="s">
        <v>64</v>
      </c>
      <c r="N117" t="s">
        <v>65</v>
      </c>
    </row>
    <row r="118" spans="1:258" ht="63" hidden="1">
      <c r="K118" s="1" t="s">
        <v>265</v>
      </c>
      <c r="L118" s="1" t="s">
        <v>269</v>
      </c>
      <c r="M118" s="1" t="s">
        <v>270</v>
      </c>
      <c r="N118" s="1" t="s">
        <v>271</v>
      </c>
      <c r="O118" s="1"/>
    </row>
    <row r="119" spans="1:258" hidden="1"/>
    <row r="120" spans="1:258" hidden="1"/>
    <row r="121" spans="1:258" hidden="1"/>
    <row r="122" spans="1:258" hidden="1"/>
    <row r="123" spans="1:258" hidden="1">
      <c r="A123" s="6" t="s">
        <v>171</v>
      </c>
      <c r="B123" t="s">
        <v>66</v>
      </c>
      <c r="C123" s="2" t="s">
        <v>165</v>
      </c>
      <c r="D123" t="s">
        <v>63</v>
      </c>
      <c r="E123" t="s">
        <v>64</v>
      </c>
      <c r="F123" t="s">
        <v>65</v>
      </c>
      <c r="G123" s="2" t="s">
        <v>165</v>
      </c>
      <c r="H123" t="s">
        <v>63</v>
      </c>
      <c r="I123" t="s">
        <v>64</v>
      </c>
      <c r="J123" t="s">
        <v>65</v>
      </c>
      <c r="K123" s="2" t="s">
        <v>165</v>
      </c>
      <c r="L123" t="s">
        <v>63</v>
      </c>
      <c r="M123" t="s">
        <v>64</v>
      </c>
      <c r="N123" t="s">
        <v>65</v>
      </c>
    </row>
    <row r="124" spans="1:258" hidden="1">
      <c r="C124" t="s">
        <v>172</v>
      </c>
      <c r="D124" t="s">
        <v>175</v>
      </c>
      <c r="E124" t="s">
        <v>176</v>
      </c>
      <c r="F124" t="s">
        <v>177</v>
      </c>
      <c r="G124" t="s">
        <v>178</v>
      </c>
      <c r="H124" t="s">
        <v>181</v>
      </c>
      <c r="I124" t="s">
        <v>182</v>
      </c>
      <c r="J124" t="s">
        <v>183</v>
      </c>
      <c r="K124" t="s">
        <v>184</v>
      </c>
      <c r="L124" t="s">
        <v>190</v>
      </c>
      <c r="M124" t="s">
        <v>191</v>
      </c>
      <c r="N124" t="s">
        <v>192</v>
      </c>
    </row>
    <row r="125" spans="1:258" hidden="1">
      <c r="K125" s="2" t="s">
        <v>166</v>
      </c>
      <c r="L125" t="s">
        <v>63</v>
      </c>
      <c r="M125" t="s">
        <v>64</v>
      </c>
      <c r="N125" t="s">
        <v>65</v>
      </c>
    </row>
    <row r="126" spans="1:258" ht="86" hidden="1" customHeight="1">
      <c r="B126" s="2">
        <v>2</v>
      </c>
      <c r="K126" t="s">
        <v>185</v>
      </c>
      <c r="L126" t="s">
        <v>193</v>
      </c>
      <c r="M126" t="s">
        <v>194</v>
      </c>
      <c r="N126" t="s">
        <v>195</v>
      </c>
      <c r="R126" s="1"/>
      <c r="T126" s="1"/>
      <c r="V126" s="1"/>
      <c r="X126" s="1"/>
      <c r="Z126" s="1"/>
      <c r="AB126" s="1"/>
      <c r="AD126" s="1"/>
      <c r="AF126" s="1"/>
      <c r="AH126" s="1"/>
      <c r="AJ126" s="1"/>
      <c r="AK126" s="1"/>
      <c r="AL126" s="1"/>
      <c r="AM126" s="1"/>
      <c r="AN126" s="1"/>
      <c r="AO126" s="1"/>
      <c r="AP126" s="1"/>
      <c r="AR126" s="1"/>
      <c r="AT126" s="1"/>
      <c r="AU126" s="1"/>
      <c r="AV126" s="1"/>
      <c r="AW126" s="1"/>
      <c r="AY126" s="1"/>
      <c r="AZ126" s="1"/>
      <c r="BA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O126" s="1"/>
      <c r="BQ126" s="1"/>
      <c r="BS126" s="1"/>
      <c r="BU126" s="1"/>
      <c r="BW126" s="1"/>
      <c r="BY126" s="1"/>
      <c r="CA126" s="1"/>
      <c r="CD126" s="1"/>
      <c r="CE126" s="1"/>
      <c r="CG126" s="1"/>
      <c r="CI126" s="1"/>
      <c r="CK126" s="1"/>
      <c r="CM126" s="1"/>
      <c r="CO126" s="1"/>
      <c r="CQ126" s="1"/>
      <c r="CS126" s="1"/>
      <c r="CT126" s="1"/>
      <c r="CU126" s="1"/>
      <c r="CW126" s="1"/>
      <c r="CY126" s="1"/>
      <c r="DA126" s="1"/>
      <c r="DC126" s="1"/>
      <c r="DE126" s="1"/>
      <c r="DG126" s="1"/>
      <c r="DI126" s="1"/>
      <c r="DK126" s="1"/>
      <c r="DL126" s="1"/>
      <c r="DM126" s="1"/>
      <c r="DO126" s="1"/>
      <c r="DP126" s="1"/>
      <c r="DQ126" s="1"/>
      <c r="DS126" s="1"/>
      <c r="DT126" s="1"/>
      <c r="DU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I126" s="1"/>
      <c r="EK126" s="1"/>
      <c r="EM126" s="1"/>
      <c r="EN126" s="1"/>
      <c r="EO126" s="1"/>
      <c r="EQ126" s="1"/>
      <c r="ES126" s="1"/>
      <c r="EU126" s="1"/>
      <c r="EW126" s="1"/>
      <c r="EY126" s="1"/>
      <c r="FA126" s="1"/>
      <c r="FC126" s="1"/>
      <c r="FE126" s="1"/>
      <c r="FG126" s="1"/>
      <c r="FI126" s="1"/>
      <c r="FK126" s="1"/>
      <c r="FM126" s="1"/>
      <c r="FO126" s="1"/>
      <c r="FQ126" s="1"/>
      <c r="FS126" s="1"/>
      <c r="FU126" s="1"/>
      <c r="FW126" s="1"/>
      <c r="FY126" s="1"/>
      <c r="GA126" s="1"/>
      <c r="GC126" s="1"/>
      <c r="GE126" s="1"/>
      <c r="GG126" s="1"/>
      <c r="GI126" s="1"/>
      <c r="GK126" s="1"/>
      <c r="GM126" s="1"/>
      <c r="GO126" s="1"/>
      <c r="GQ126" s="1"/>
      <c r="GS126" s="1"/>
      <c r="GU126" s="1"/>
      <c r="GW126" s="1"/>
      <c r="GY126" s="1"/>
      <c r="HA126" s="1"/>
      <c r="HC126" s="1"/>
      <c r="HE126" s="1"/>
      <c r="HG126" s="1"/>
      <c r="HI126" s="1"/>
      <c r="HK126" s="1"/>
      <c r="HM126" s="1"/>
      <c r="HO126" s="1"/>
      <c r="HQ126" s="1"/>
      <c r="HS126" s="1"/>
      <c r="HU126" s="1"/>
      <c r="HW126" s="1"/>
      <c r="HY126" s="1"/>
      <c r="IA126" s="1"/>
      <c r="IC126" s="1"/>
      <c r="IE126" s="1"/>
      <c r="IG126" s="1"/>
      <c r="II126" s="1"/>
      <c r="IK126" s="1"/>
      <c r="IL126" s="1"/>
      <c r="IM126" s="1"/>
      <c r="IO126" s="1"/>
      <c r="IP126" s="1"/>
      <c r="IQ126" s="1"/>
      <c r="IS126" s="1"/>
      <c r="IU126" s="1"/>
      <c r="IX126" s="1"/>
    </row>
    <row r="127" spans="1:258" hidden="1">
      <c r="B127">
        <v>1</v>
      </c>
      <c r="K127" s="2" t="s">
        <v>167</v>
      </c>
      <c r="L127" t="s">
        <v>63</v>
      </c>
      <c r="M127" t="s">
        <v>64</v>
      </c>
      <c r="N127" t="s">
        <v>65</v>
      </c>
    </row>
    <row r="128" spans="1:258" hidden="1">
      <c r="B128" s="2" t="s">
        <v>244</v>
      </c>
      <c r="K128" t="s">
        <v>186</v>
      </c>
      <c r="L128" t="s">
        <v>187</v>
      </c>
      <c r="M128" t="s">
        <v>188</v>
      </c>
      <c r="N128" t="s">
        <v>189</v>
      </c>
    </row>
    <row r="129" spans="1:14" hidden="1">
      <c r="G129" s="2" t="s">
        <v>166</v>
      </c>
      <c r="H129" t="s">
        <v>63</v>
      </c>
      <c r="I129" t="s">
        <v>64</v>
      </c>
      <c r="J129" t="s">
        <v>65</v>
      </c>
      <c r="K129" s="2" t="s">
        <v>165</v>
      </c>
      <c r="L129" t="s">
        <v>63</v>
      </c>
      <c r="M129" t="s">
        <v>64</v>
      </c>
      <c r="N129" t="s">
        <v>65</v>
      </c>
    </row>
    <row r="130" spans="1:14" hidden="1">
      <c r="G130" t="s">
        <v>179</v>
      </c>
      <c r="H130" t="s">
        <v>196</v>
      </c>
      <c r="I130" t="s">
        <v>197</v>
      </c>
      <c r="J130" t="s">
        <v>198</v>
      </c>
      <c r="K130" t="s">
        <v>200</v>
      </c>
      <c r="L130" t="s">
        <v>193</v>
      </c>
      <c r="M130" t="s">
        <v>205</v>
      </c>
      <c r="N130" t="s">
        <v>195</v>
      </c>
    </row>
    <row r="131" spans="1:14" hidden="1">
      <c r="K131" s="2" t="s">
        <v>166</v>
      </c>
      <c r="L131" t="s">
        <v>63</v>
      </c>
      <c r="M131" t="s">
        <v>64</v>
      </c>
      <c r="N131" t="s">
        <v>65</v>
      </c>
    </row>
    <row r="132" spans="1:14" hidden="1">
      <c r="K132" t="s">
        <v>199</v>
      </c>
      <c r="L132" t="s">
        <v>206</v>
      </c>
      <c r="M132" t="s">
        <v>207</v>
      </c>
      <c r="N132" t="s">
        <v>208</v>
      </c>
    </row>
    <row r="133" spans="1:14" hidden="1">
      <c r="K133" s="2" t="s">
        <v>167</v>
      </c>
      <c r="L133" t="s">
        <v>63</v>
      </c>
      <c r="M133" t="s">
        <v>64</v>
      </c>
      <c r="N133" t="s">
        <v>65</v>
      </c>
    </row>
    <row r="134" spans="1:14" hidden="1">
      <c r="K134" t="s">
        <v>201</v>
      </c>
      <c r="L134" t="s">
        <v>202</v>
      </c>
      <c r="M134" t="s">
        <v>203</v>
      </c>
      <c r="N134" t="s">
        <v>204</v>
      </c>
    </row>
    <row r="135" spans="1:14" hidden="1">
      <c r="G135" s="2" t="s">
        <v>167</v>
      </c>
      <c r="H135" t="s">
        <v>63</v>
      </c>
      <c r="I135" t="s">
        <v>64</v>
      </c>
      <c r="J135" t="s">
        <v>65</v>
      </c>
      <c r="K135" s="2" t="s">
        <v>165</v>
      </c>
      <c r="L135" t="s">
        <v>63</v>
      </c>
      <c r="M135" t="s">
        <v>64</v>
      </c>
      <c r="N135" t="s">
        <v>65</v>
      </c>
    </row>
    <row r="136" spans="1:14" hidden="1">
      <c r="G136" t="s">
        <v>180</v>
      </c>
      <c r="H136" t="s">
        <v>209</v>
      </c>
      <c r="I136" t="s">
        <v>210</v>
      </c>
      <c r="J136" t="s">
        <v>211</v>
      </c>
      <c r="K136" t="s">
        <v>212</v>
      </c>
      <c r="L136" t="s">
        <v>215</v>
      </c>
      <c r="M136" t="s">
        <v>191</v>
      </c>
      <c r="N136" t="s">
        <v>192</v>
      </c>
    </row>
    <row r="137" spans="1:14" hidden="1">
      <c r="K137" s="2" t="s">
        <v>166</v>
      </c>
      <c r="L137" t="s">
        <v>63</v>
      </c>
      <c r="M137" t="s">
        <v>64</v>
      </c>
      <c r="N137" t="s">
        <v>65</v>
      </c>
    </row>
    <row r="138" spans="1:14" hidden="1">
      <c r="K138" t="s">
        <v>213</v>
      </c>
      <c r="L138" t="s">
        <v>215</v>
      </c>
      <c r="M138" t="s">
        <v>216</v>
      </c>
      <c r="N138" t="s">
        <v>204</v>
      </c>
    </row>
    <row r="139" spans="1:14" hidden="1">
      <c r="K139" s="2" t="s">
        <v>167</v>
      </c>
      <c r="L139" t="s">
        <v>63</v>
      </c>
      <c r="M139" t="s">
        <v>64</v>
      </c>
      <c r="N139" t="s">
        <v>65</v>
      </c>
    </row>
    <row r="140" spans="1:14" hidden="1">
      <c r="K140" t="s">
        <v>214</v>
      </c>
      <c r="L140" t="s">
        <v>193</v>
      </c>
      <c r="M140" t="s">
        <v>217</v>
      </c>
      <c r="N140" t="s">
        <v>195</v>
      </c>
    </row>
    <row r="141" spans="1:14" hidden="1"/>
    <row r="142" spans="1:14" hidden="1"/>
    <row r="143" spans="1:14" hidden="1">
      <c r="A143" s="6" t="s">
        <v>171</v>
      </c>
      <c r="B143" t="s">
        <v>66</v>
      </c>
      <c r="C143" s="2" t="s">
        <v>168</v>
      </c>
      <c r="D143" t="s">
        <v>63</v>
      </c>
      <c r="E143" t="s">
        <v>64</v>
      </c>
      <c r="F143" t="s">
        <v>65</v>
      </c>
      <c r="G143" s="2" t="s">
        <v>165</v>
      </c>
      <c r="H143" t="s">
        <v>63</v>
      </c>
      <c r="I143" t="s">
        <v>64</v>
      </c>
      <c r="J143" t="s">
        <v>65</v>
      </c>
      <c r="K143" s="2" t="s">
        <v>165</v>
      </c>
      <c r="L143" t="s">
        <v>63</v>
      </c>
      <c r="M143" t="s">
        <v>64</v>
      </c>
      <c r="N143" t="s">
        <v>65</v>
      </c>
    </row>
    <row r="144" spans="1:14" hidden="1">
      <c r="C144" t="s">
        <v>173</v>
      </c>
      <c r="D144" t="s">
        <v>218</v>
      </c>
      <c r="E144" t="s">
        <v>219</v>
      </c>
      <c r="F144" t="s">
        <v>177</v>
      </c>
      <c r="G144" t="s">
        <v>180</v>
      </c>
      <c r="H144" t="s">
        <v>209</v>
      </c>
      <c r="I144" t="s">
        <v>210</v>
      </c>
      <c r="J144" t="s">
        <v>211</v>
      </c>
      <c r="K144" t="s">
        <v>212</v>
      </c>
      <c r="L144" t="s">
        <v>215</v>
      </c>
      <c r="M144" t="s">
        <v>191</v>
      </c>
      <c r="N144" t="s">
        <v>192</v>
      </c>
    </row>
    <row r="145" spans="2:258" hidden="1">
      <c r="K145" s="2" t="s">
        <v>166</v>
      </c>
      <c r="L145" t="s">
        <v>63</v>
      </c>
      <c r="M145" t="s">
        <v>64</v>
      </c>
      <c r="N145" t="s">
        <v>65</v>
      </c>
    </row>
    <row r="146" spans="2:258" ht="86" hidden="1" customHeight="1">
      <c r="B146" s="2">
        <v>2</v>
      </c>
      <c r="K146" t="s">
        <v>213</v>
      </c>
      <c r="L146" t="s">
        <v>215</v>
      </c>
      <c r="M146" t="s">
        <v>216</v>
      </c>
      <c r="N146" t="s">
        <v>204</v>
      </c>
      <c r="R146" s="1"/>
      <c r="T146" s="1"/>
      <c r="V146" s="1"/>
      <c r="X146" s="1"/>
      <c r="Z146" s="1"/>
      <c r="AB146" s="1"/>
      <c r="AD146" s="1"/>
      <c r="AF146" s="1"/>
      <c r="AH146" s="1"/>
      <c r="AJ146" s="1"/>
      <c r="AK146" s="1"/>
      <c r="AL146" s="1"/>
      <c r="AM146" s="1"/>
      <c r="AN146" s="1"/>
      <c r="AO146" s="1"/>
      <c r="AP146" s="1"/>
      <c r="AR146" s="1"/>
      <c r="AT146" s="1"/>
      <c r="AU146" s="1"/>
      <c r="AV146" s="1"/>
      <c r="AW146" s="1"/>
      <c r="AY146" s="1"/>
      <c r="AZ146" s="1"/>
      <c r="BA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O146" s="1"/>
      <c r="BQ146" s="1"/>
      <c r="BS146" s="1"/>
      <c r="BU146" s="1"/>
      <c r="BW146" s="1"/>
      <c r="BY146" s="1"/>
      <c r="CA146" s="1"/>
      <c r="CD146" s="1"/>
      <c r="CE146" s="1"/>
      <c r="CG146" s="1"/>
      <c r="CI146" s="1"/>
      <c r="CK146" s="1"/>
      <c r="CM146" s="1"/>
      <c r="CO146" s="1"/>
      <c r="CQ146" s="1"/>
      <c r="CS146" s="1"/>
      <c r="CT146" s="1"/>
      <c r="CU146" s="1"/>
      <c r="CW146" s="1"/>
      <c r="CY146" s="1"/>
      <c r="DA146" s="1"/>
      <c r="DC146" s="1"/>
      <c r="DE146" s="1"/>
      <c r="DG146" s="1"/>
      <c r="DI146" s="1"/>
      <c r="DK146" s="1"/>
      <c r="DL146" s="1"/>
      <c r="DM146" s="1"/>
      <c r="DO146" s="1"/>
      <c r="DP146" s="1"/>
      <c r="DQ146" s="1"/>
      <c r="DS146" s="1"/>
      <c r="DT146" s="1"/>
      <c r="DU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I146" s="1"/>
      <c r="EK146" s="1"/>
      <c r="EM146" s="1"/>
      <c r="EN146" s="1"/>
      <c r="EO146" s="1"/>
      <c r="EQ146" s="1"/>
      <c r="ES146" s="1"/>
      <c r="EU146" s="1"/>
      <c r="EW146" s="1"/>
      <c r="EY146" s="1"/>
      <c r="FA146" s="1"/>
      <c r="FC146" s="1"/>
      <c r="FE146" s="1"/>
      <c r="FG146" s="1"/>
      <c r="FI146" s="1"/>
      <c r="FK146" s="1"/>
      <c r="FM146" s="1"/>
      <c r="FO146" s="1"/>
      <c r="FQ146" s="1"/>
      <c r="FS146" s="1"/>
      <c r="FU146" s="1"/>
      <c r="FW146" s="1"/>
      <c r="FY146" s="1"/>
      <c r="GA146" s="1"/>
      <c r="GC146" s="1"/>
      <c r="GE146" s="1"/>
      <c r="GG146" s="1"/>
      <c r="GI146" s="1"/>
      <c r="GK146" s="1"/>
      <c r="GM146" s="1"/>
      <c r="GO146" s="1"/>
      <c r="GQ146" s="1"/>
      <c r="GS146" s="1"/>
      <c r="GU146" s="1"/>
      <c r="GW146" s="1"/>
      <c r="GY146" s="1"/>
      <c r="HA146" s="1"/>
      <c r="HC146" s="1"/>
      <c r="HE146" s="1"/>
      <c r="HG146" s="1"/>
      <c r="HI146" s="1"/>
      <c r="HK146" s="1"/>
      <c r="HM146" s="1"/>
      <c r="HO146" s="1"/>
      <c r="HQ146" s="1"/>
      <c r="HS146" s="1"/>
      <c r="HU146" s="1"/>
      <c r="HW146" s="1"/>
      <c r="HY146" s="1"/>
      <c r="IA146" s="1"/>
      <c r="IC146" s="1"/>
      <c r="IE146" s="1"/>
      <c r="IG146" s="1"/>
      <c r="II146" s="1"/>
      <c r="IK146" s="1"/>
      <c r="IL146" s="1"/>
      <c r="IM146" s="1"/>
      <c r="IO146" s="1"/>
      <c r="IP146" s="1"/>
      <c r="IQ146" s="1"/>
      <c r="IS146" s="1"/>
      <c r="IU146" s="1"/>
      <c r="IX146" s="1"/>
    </row>
    <row r="147" spans="2:258" hidden="1">
      <c r="B147">
        <v>2</v>
      </c>
      <c r="K147" s="2" t="s">
        <v>167</v>
      </c>
      <c r="L147" t="s">
        <v>63</v>
      </c>
      <c r="M147" t="s">
        <v>64</v>
      </c>
      <c r="N147" t="s">
        <v>65</v>
      </c>
    </row>
    <row r="148" spans="2:258" hidden="1">
      <c r="B148" s="2" t="s">
        <v>244</v>
      </c>
      <c r="K148" t="s">
        <v>214</v>
      </c>
      <c r="L148" t="s">
        <v>193</v>
      </c>
      <c r="M148" t="s">
        <v>217</v>
      </c>
      <c r="N148" t="s">
        <v>195</v>
      </c>
    </row>
    <row r="149" spans="2:258" hidden="1">
      <c r="G149" s="2" t="s">
        <v>166</v>
      </c>
      <c r="H149" t="s">
        <v>63</v>
      </c>
      <c r="I149" t="s">
        <v>64</v>
      </c>
      <c r="J149" t="s">
        <v>65</v>
      </c>
      <c r="K149" s="2" t="s">
        <v>165</v>
      </c>
      <c r="L149" t="s">
        <v>63</v>
      </c>
      <c r="M149" t="s">
        <v>64</v>
      </c>
      <c r="N149" t="s">
        <v>65</v>
      </c>
    </row>
    <row r="150" spans="2:258" ht="63" hidden="1">
      <c r="G150" t="s">
        <v>220</v>
      </c>
      <c r="H150" s="1" t="s">
        <v>222</v>
      </c>
      <c r="I150" s="1" t="s">
        <v>223</v>
      </c>
      <c r="J150" s="1" t="s">
        <v>224</v>
      </c>
      <c r="K150" s="1" t="s">
        <v>225</v>
      </c>
      <c r="L150" s="1" t="s">
        <v>228</v>
      </c>
      <c r="M150" s="1" t="s">
        <v>229</v>
      </c>
      <c r="N150" s="1" t="s">
        <v>230</v>
      </c>
      <c r="O150" s="1"/>
    </row>
    <row r="151" spans="2:258" hidden="1">
      <c r="K151" s="2" t="s">
        <v>166</v>
      </c>
      <c r="L151" t="s">
        <v>63</v>
      </c>
      <c r="M151" t="s">
        <v>64</v>
      </c>
      <c r="N151" t="s">
        <v>65</v>
      </c>
    </row>
    <row r="152" spans="2:258" ht="42" hidden="1">
      <c r="K152" s="1" t="s">
        <v>226</v>
      </c>
      <c r="L152" s="1" t="s">
        <v>231</v>
      </c>
      <c r="M152" s="1" t="s">
        <v>232</v>
      </c>
      <c r="N152" s="1" t="s">
        <v>233</v>
      </c>
      <c r="O152" s="1"/>
    </row>
    <row r="153" spans="2:258" hidden="1">
      <c r="K153" s="2" t="s">
        <v>167</v>
      </c>
      <c r="L153" t="s">
        <v>63</v>
      </c>
      <c r="M153" t="s">
        <v>64</v>
      </c>
      <c r="N153" t="s">
        <v>65</v>
      </c>
    </row>
    <row r="154" spans="2:258" ht="63" hidden="1">
      <c r="K154" s="1" t="s">
        <v>227</v>
      </c>
      <c r="L154" s="1" t="s">
        <v>234</v>
      </c>
      <c r="M154" s="1" t="s">
        <v>235</v>
      </c>
      <c r="N154" s="1" t="s">
        <v>236</v>
      </c>
      <c r="O154" s="1"/>
    </row>
    <row r="155" spans="2:258" hidden="1">
      <c r="G155" s="2" t="s">
        <v>167</v>
      </c>
      <c r="H155" t="s">
        <v>63</v>
      </c>
      <c r="I155" t="s">
        <v>64</v>
      </c>
      <c r="J155" t="s">
        <v>65</v>
      </c>
      <c r="K155" s="2" t="s">
        <v>165</v>
      </c>
      <c r="L155" t="s">
        <v>63</v>
      </c>
      <c r="M155" t="s">
        <v>64</v>
      </c>
      <c r="N155" t="s">
        <v>65</v>
      </c>
    </row>
    <row r="156" spans="2:258" ht="84" hidden="1">
      <c r="G156" t="s">
        <v>221</v>
      </c>
      <c r="H156" s="1" t="s">
        <v>237</v>
      </c>
      <c r="I156" s="1" t="s">
        <v>238</v>
      </c>
      <c r="J156" s="1" t="s">
        <v>239</v>
      </c>
      <c r="K156" s="1" t="s">
        <v>240</v>
      </c>
      <c r="L156" s="1" t="s">
        <v>234</v>
      </c>
      <c r="M156" s="1" t="s">
        <v>243</v>
      </c>
      <c r="N156" t="s">
        <v>205</v>
      </c>
    </row>
    <row r="157" spans="2:258" hidden="1">
      <c r="K157" s="2" t="s">
        <v>166</v>
      </c>
      <c r="L157" t="s">
        <v>63</v>
      </c>
      <c r="M157" t="s">
        <v>64</v>
      </c>
      <c r="N157" t="s">
        <v>65</v>
      </c>
    </row>
    <row r="158" spans="2:258" ht="63" hidden="1">
      <c r="K158" s="1" t="s">
        <v>241</v>
      </c>
      <c r="L158" t="s">
        <v>215</v>
      </c>
      <c r="M158" t="s">
        <v>216</v>
      </c>
      <c r="N158" t="s">
        <v>204</v>
      </c>
    </row>
    <row r="159" spans="2:258" hidden="1">
      <c r="K159" s="2" t="s">
        <v>167</v>
      </c>
      <c r="L159" t="s">
        <v>63</v>
      </c>
      <c r="M159" t="s">
        <v>64</v>
      </c>
      <c r="N159" t="s">
        <v>65</v>
      </c>
    </row>
    <row r="160" spans="2:258" ht="63" hidden="1">
      <c r="K160" s="1" t="s">
        <v>242</v>
      </c>
      <c r="L160" s="1" t="s">
        <v>234</v>
      </c>
      <c r="M160" s="1" t="s">
        <v>235</v>
      </c>
      <c r="N160" s="1" t="s">
        <v>236</v>
      </c>
      <c r="O160" s="1"/>
    </row>
    <row r="161" spans="1:258" hidden="1"/>
    <row r="162" spans="1:258" hidden="1"/>
    <row r="163" spans="1:258" hidden="1">
      <c r="A163" s="6" t="s">
        <v>171</v>
      </c>
      <c r="B163" t="s">
        <v>66</v>
      </c>
      <c r="C163" s="2" t="s">
        <v>167</v>
      </c>
      <c r="D163" t="s">
        <v>63</v>
      </c>
      <c r="E163" t="s">
        <v>64</v>
      </c>
      <c r="F163" t="s">
        <v>65</v>
      </c>
      <c r="G163" s="2" t="s">
        <v>165</v>
      </c>
      <c r="H163" t="s">
        <v>63</v>
      </c>
      <c r="I163" t="s">
        <v>64</v>
      </c>
      <c r="J163" t="s">
        <v>65</v>
      </c>
      <c r="K163" s="2" t="s">
        <v>165</v>
      </c>
      <c r="L163" t="s">
        <v>63</v>
      </c>
      <c r="M163" t="s">
        <v>64</v>
      </c>
      <c r="N163" t="s">
        <v>65</v>
      </c>
    </row>
    <row r="164" spans="1:258" ht="84" hidden="1">
      <c r="C164" t="s">
        <v>174</v>
      </c>
      <c r="D164" t="s">
        <v>218</v>
      </c>
      <c r="E164" t="s">
        <v>245</v>
      </c>
      <c r="F164" t="s">
        <v>246</v>
      </c>
      <c r="G164" s="7" t="s">
        <v>247</v>
      </c>
      <c r="H164" s="1" t="s">
        <v>250</v>
      </c>
      <c r="I164" s="1" t="s">
        <v>251</v>
      </c>
      <c r="J164" s="1" t="s">
        <v>252</v>
      </c>
      <c r="K164" s="1" t="s">
        <v>259</v>
      </c>
      <c r="L164" t="s">
        <v>215</v>
      </c>
      <c r="M164" t="s">
        <v>216</v>
      </c>
      <c r="N164" t="s">
        <v>204</v>
      </c>
    </row>
    <row r="165" spans="1:258" hidden="1">
      <c r="K165" s="2" t="s">
        <v>166</v>
      </c>
      <c r="L165" t="s">
        <v>63</v>
      </c>
      <c r="M165" t="s">
        <v>64</v>
      </c>
      <c r="N165" t="s">
        <v>65</v>
      </c>
    </row>
    <row r="166" spans="1:258" ht="86" hidden="1" customHeight="1">
      <c r="B166" s="2">
        <v>2</v>
      </c>
      <c r="K166" s="1" t="s">
        <v>260</v>
      </c>
      <c r="L166" s="1" t="s">
        <v>266</v>
      </c>
      <c r="M166" s="1" t="s">
        <v>267</v>
      </c>
      <c r="N166" s="1" t="s">
        <v>268</v>
      </c>
      <c r="O166" s="1"/>
      <c r="R166" s="1"/>
      <c r="T166" s="1"/>
      <c r="V166" s="1"/>
      <c r="X166" s="1"/>
      <c r="Z166" s="1"/>
      <c r="AB166" s="1"/>
      <c r="AD166" s="1"/>
      <c r="AF166" s="1"/>
      <c r="AH166" s="1"/>
      <c r="AJ166" s="1"/>
      <c r="AK166" s="1"/>
      <c r="AL166" s="1"/>
      <c r="AM166" s="1"/>
      <c r="AN166" s="1"/>
      <c r="AO166" s="1"/>
      <c r="AP166" s="1"/>
      <c r="AR166" s="1"/>
      <c r="AT166" s="1"/>
      <c r="AU166" s="1"/>
      <c r="AV166" s="1"/>
      <c r="AW166" s="1"/>
      <c r="AY166" s="1"/>
      <c r="AZ166" s="1"/>
      <c r="BA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O166" s="1"/>
      <c r="BQ166" s="1"/>
      <c r="BS166" s="1"/>
      <c r="BU166" s="1"/>
      <c r="BW166" s="1"/>
      <c r="BY166" s="1"/>
      <c r="CA166" s="1"/>
      <c r="CD166" s="1"/>
      <c r="CE166" s="1"/>
      <c r="CG166" s="1"/>
      <c r="CI166" s="1"/>
      <c r="CK166" s="1"/>
      <c r="CM166" s="1"/>
      <c r="CO166" s="1"/>
      <c r="CQ166" s="1"/>
      <c r="CS166" s="1"/>
      <c r="CT166" s="1"/>
      <c r="CU166" s="1"/>
      <c r="CW166" s="1"/>
      <c r="CY166" s="1"/>
      <c r="DA166" s="1"/>
      <c r="DC166" s="1"/>
      <c r="DE166" s="1"/>
      <c r="DG166" s="1"/>
      <c r="DI166" s="1"/>
      <c r="DK166" s="1"/>
      <c r="DL166" s="1"/>
      <c r="DM166" s="1"/>
      <c r="DO166" s="1"/>
      <c r="DP166" s="1"/>
      <c r="DQ166" s="1"/>
      <c r="DS166" s="1"/>
      <c r="DT166" s="1"/>
      <c r="DU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I166" s="1"/>
      <c r="EK166" s="1"/>
      <c r="EM166" s="1"/>
      <c r="EN166" s="1"/>
      <c r="EO166" s="1"/>
      <c r="EQ166" s="1"/>
      <c r="ES166" s="1"/>
      <c r="EU166" s="1"/>
      <c r="EW166" s="1"/>
      <c r="EY166" s="1"/>
      <c r="FA166" s="1"/>
      <c r="FC166" s="1"/>
      <c r="FE166" s="1"/>
      <c r="FG166" s="1"/>
      <c r="FI166" s="1"/>
      <c r="FK166" s="1"/>
      <c r="FM166" s="1"/>
      <c r="FO166" s="1"/>
      <c r="FQ166" s="1"/>
      <c r="FS166" s="1"/>
      <c r="FU166" s="1"/>
      <c r="FW166" s="1"/>
      <c r="FY166" s="1"/>
      <c r="GA166" s="1"/>
      <c r="GC166" s="1"/>
      <c r="GE166" s="1"/>
      <c r="GG166" s="1"/>
      <c r="GI166" s="1"/>
      <c r="GK166" s="1"/>
      <c r="GM166" s="1"/>
      <c r="GO166" s="1"/>
      <c r="GQ166" s="1"/>
      <c r="GS166" s="1"/>
      <c r="GU166" s="1"/>
      <c r="GW166" s="1"/>
      <c r="GY166" s="1"/>
      <c r="HA166" s="1"/>
      <c r="HC166" s="1"/>
      <c r="HE166" s="1"/>
      <c r="HG166" s="1"/>
      <c r="HI166" s="1"/>
      <c r="HK166" s="1"/>
      <c r="HM166" s="1"/>
      <c r="HO166" s="1"/>
      <c r="HQ166" s="1"/>
      <c r="HS166" s="1"/>
      <c r="HU166" s="1"/>
      <c r="HW166" s="1"/>
      <c r="HY166" s="1"/>
      <c r="IA166" s="1"/>
      <c r="IC166" s="1"/>
      <c r="IE166" s="1"/>
      <c r="IG166" s="1"/>
      <c r="II166" s="1"/>
      <c r="IK166" s="1"/>
      <c r="IL166" s="1"/>
      <c r="IM166" s="1"/>
      <c r="IO166" s="1"/>
      <c r="IP166" s="1"/>
      <c r="IQ166" s="1"/>
      <c r="IS166" s="1"/>
      <c r="IU166" s="1"/>
      <c r="IX166" s="1"/>
    </row>
    <row r="167" spans="1:258" hidden="1">
      <c r="B167">
        <v>3</v>
      </c>
      <c r="K167" s="2" t="s">
        <v>167</v>
      </c>
      <c r="L167" t="s">
        <v>63</v>
      </c>
      <c r="M167" t="s">
        <v>64</v>
      </c>
      <c r="N167" t="s">
        <v>65</v>
      </c>
    </row>
    <row r="168" spans="1:258" ht="63" hidden="1">
      <c r="B168" s="2" t="s">
        <v>244</v>
      </c>
      <c r="K168" s="1" t="s">
        <v>242</v>
      </c>
      <c r="L168" s="1" t="s">
        <v>269</v>
      </c>
      <c r="M168" s="1" t="s">
        <v>270</v>
      </c>
      <c r="N168" s="1" t="s">
        <v>271</v>
      </c>
      <c r="O168" s="1"/>
    </row>
    <row r="169" spans="1:258" hidden="1">
      <c r="G169" s="2" t="s">
        <v>166</v>
      </c>
      <c r="H169" t="s">
        <v>63</v>
      </c>
      <c r="I169" t="s">
        <v>64</v>
      </c>
      <c r="J169" t="s">
        <v>65</v>
      </c>
      <c r="K169" s="2" t="s">
        <v>165</v>
      </c>
      <c r="L169" t="s">
        <v>63</v>
      </c>
      <c r="M169" t="s">
        <v>64</v>
      </c>
      <c r="N169" t="s">
        <v>65</v>
      </c>
    </row>
    <row r="170" spans="1:258" ht="105" hidden="1">
      <c r="G170" t="s">
        <v>248</v>
      </c>
      <c r="H170" s="1" t="s">
        <v>253</v>
      </c>
      <c r="I170" s="1" t="s">
        <v>254</v>
      </c>
      <c r="J170" s="8" t="s">
        <v>255</v>
      </c>
      <c r="K170" s="1" t="s">
        <v>261</v>
      </c>
      <c r="L170" s="1" t="s">
        <v>272</v>
      </c>
      <c r="M170" s="1" t="s">
        <v>273</v>
      </c>
      <c r="N170" s="1" t="s">
        <v>274</v>
      </c>
      <c r="O170" s="1"/>
    </row>
    <row r="171" spans="1:258" hidden="1">
      <c r="K171" s="2" t="s">
        <v>166</v>
      </c>
      <c r="L171" t="s">
        <v>63</v>
      </c>
      <c r="M171" t="s">
        <v>64</v>
      </c>
      <c r="N171" t="s">
        <v>65</v>
      </c>
    </row>
    <row r="172" spans="1:258" ht="63" hidden="1">
      <c r="K172" s="1" t="s">
        <v>262</v>
      </c>
      <c r="L172" s="1" t="s">
        <v>275</v>
      </c>
      <c r="M172" s="1" t="s">
        <v>276</v>
      </c>
      <c r="N172" s="1" t="s">
        <v>277</v>
      </c>
      <c r="O172" s="1"/>
    </row>
    <row r="173" spans="1:258" hidden="1">
      <c r="K173" s="2" t="s">
        <v>167</v>
      </c>
      <c r="L173" t="s">
        <v>63</v>
      </c>
      <c r="M173" t="s">
        <v>64</v>
      </c>
      <c r="N173" t="s">
        <v>65</v>
      </c>
    </row>
    <row r="174" spans="1:258" ht="63" hidden="1">
      <c r="K174" s="1" t="s">
        <v>242</v>
      </c>
      <c r="L174" s="1" t="s">
        <v>269</v>
      </c>
      <c r="M174" s="1" t="s">
        <v>270</v>
      </c>
      <c r="N174" s="1" t="s">
        <v>271</v>
      </c>
      <c r="O174" s="1"/>
    </row>
    <row r="175" spans="1:258" hidden="1">
      <c r="G175" s="2" t="s">
        <v>167</v>
      </c>
      <c r="H175" t="s">
        <v>63</v>
      </c>
      <c r="I175" t="s">
        <v>64</v>
      </c>
      <c r="J175" t="s">
        <v>65</v>
      </c>
      <c r="K175" s="2" t="s">
        <v>165</v>
      </c>
      <c r="L175" t="s">
        <v>63</v>
      </c>
      <c r="M175" t="s">
        <v>64</v>
      </c>
      <c r="N175" t="s">
        <v>65</v>
      </c>
    </row>
    <row r="176" spans="1:258" ht="63" hidden="1">
      <c r="G176" t="s">
        <v>249</v>
      </c>
      <c r="H176" s="1" t="s">
        <v>256</v>
      </c>
      <c r="I176" s="1" t="s">
        <v>257</v>
      </c>
      <c r="J176" s="1" t="s">
        <v>258</v>
      </c>
      <c r="K176" s="1" t="s">
        <v>263</v>
      </c>
      <c r="L176" s="1" t="s">
        <v>278</v>
      </c>
      <c r="M176" s="1" t="s">
        <v>279</v>
      </c>
      <c r="N176" s="1" t="s">
        <v>280</v>
      </c>
      <c r="O176" s="1"/>
    </row>
    <row r="177" spans="11:15" hidden="1">
      <c r="K177" s="2" t="s">
        <v>166</v>
      </c>
      <c r="L177" t="s">
        <v>63</v>
      </c>
      <c r="M177" t="s">
        <v>64</v>
      </c>
      <c r="N177" t="s">
        <v>65</v>
      </c>
    </row>
    <row r="178" spans="11:15" ht="84" hidden="1">
      <c r="K178" s="1" t="s">
        <v>264</v>
      </c>
      <c r="L178" s="1" t="s">
        <v>281</v>
      </c>
      <c r="M178" s="1" t="s">
        <v>282</v>
      </c>
      <c r="N178" s="1" t="s">
        <v>283</v>
      </c>
      <c r="O178" s="1"/>
    </row>
    <row r="179" spans="11:15" hidden="1">
      <c r="K179" s="2" t="s">
        <v>167</v>
      </c>
      <c r="L179" t="s">
        <v>63</v>
      </c>
      <c r="M179" t="s">
        <v>64</v>
      </c>
      <c r="N179" t="s">
        <v>65</v>
      </c>
    </row>
    <row r="180" spans="11:15" ht="63" hidden="1">
      <c r="K180" s="1" t="s">
        <v>265</v>
      </c>
      <c r="L180" s="1" t="s">
        <v>269</v>
      </c>
      <c r="M180" s="1" t="s">
        <v>270</v>
      </c>
      <c r="N180" s="1" t="s">
        <v>271</v>
      </c>
      <c r="O180" s="1"/>
    </row>
    <row r="181" spans="11:15" hidden="1"/>
    <row r="182" spans="11:15" hidden="1"/>
    <row r="183" spans="11:15" hidden="1"/>
    <row r="184" spans="11:15" hidden="1"/>
    <row r="185" spans="11:15" hidden="1"/>
    <row r="186" spans="11:15" hidden="1"/>
    <row r="187" spans="11:15" hidden="1"/>
    <row r="188" spans="11:15" hidden="1"/>
    <row r="189" spans="11:15" hidden="1"/>
    <row r="190" spans="11:15" hidden="1"/>
    <row r="191" spans="11:15" hidden="1"/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0E3B-F82E-CA4A-B78E-191E4941D576}">
  <dimension ref="A1:XFD191"/>
  <sheetViews>
    <sheetView topLeftCell="A2" zoomScale="50" zoomScaleNormal="92" workbookViewId="0">
      <pane xSplit="14" topLeftCell="O1" activePane="topRight" state="frozen"/>
      <selection pane="topRight" activeCell="C2" sqref="C2"/>
    </sheetView>
  </sheetViews>
  <sheetFormatPr baseColWidth="10" defaultRowHeight="20"/>
  <cols>
    <col min="1" max="388" width="10.7109375" customWidth="1"/>
  </cols>
  <sheetData>
    <row r="1" spans="1:258">
      <c r="A1" s="6" t="s">
        <v>171</v>
      </c>
      <c r="B1" t="s">
        <v>66</v>
      </c>
      <c r="C1" s="2" t="s">
        <v>165</v>
      </c>
      <c r="D1" t="s">
        <v>63</v>
      </c>
      <c r="E1" t="s">
        <v>64</v>
      </c>
      <c r="F1" t="s">
        <v>65</v>
      </c>
      <c r="G1" s="2" t="s">
        <v>165</v>
      </c>
      <c r="H1" t="s">
        <v>63</v>
      </c>
      <c r="I1" t="s">
        <v>64</v>
      </c>
      <c r="J1" t="s">
        <v>65</v>
      </c>
      <c r="K1" s="2" t="s">
        <v>165</v>
      </c>
      <c r="L1" t="s">
        <v>63</v>
      </c>
      <c r="M1" t="s">
        <v>64</v>
      </c>
      <c r="N1" t="s">
        <v>65</v>
      </c>
    </row>
    <row r="2" spans="1:258">
      <c r="C2" t="s">
        <v>387</v>
      </c>
      <c r="D2" t="s">
        <v>388</v>
      </c>
      <c r="E2" t="s">
        <v>400</v>
      </c>
      <c r="F2" t="s">
        <v>401</v>
      </c>
      <c r="G2" t="s">
        <v>389</v>
      </c>
      <c r="H2" t="s">
        <v>390</v>
      </c>
      <c r="I2" t="s">
        <v>391</v>
      </c>
      <c r="J2" t="s">
        <v>392</v>
      </c>
      <c r="K2" t="s">
        <v>403</v>
      </c>
      <c r="L2" t="s">
        <v>421</v>
      </c>
      <c r="M2" t="s">
        <v>427</v>
      </c>
      <c r="N2" t="s">
        <v>428</v>
      </c>
    </row>
    <row r="3" spans="1:258">
      <c r="K3" s="2" t="s">
        <v>166</v>
      </c>
      <c r="L3" t="s">
        <v>63</v>
      </c>
      <c r="M3" t="s">
        <v>64</v>
      </c>
      <c r="N3" t="s">
        <v>65</v>
      </c>
    </row>
    <row r="4" spans="1:258" ht="86" customHeight="1">
      <c r="B4" s="2">
        <v>2</v>
      </c>
      <c r="K4" t="s">
        <v>404</v>
      </c>
      <c r="L4" t="s">
        <v>424</v>
      </c>
      <c r="M4" t="s">
        <v>425</v>
      </c>
      <c r="N4" t="s">
        <v>426</v>
      </c>
      <c r="P4" s="1"/>
      <c r="Q4" s="2"/>
      <c r="R4" s="1"/>
      <c r="S4" s="2"/>
      <c r="T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I4" s="1"/>
      <c r="EK4" s="1"/>
      <c r="EM4" s="1"/>
      <c r="EN4" s="1"/>
      <c r="EO4" s="1"/>
      <c r="EQ4" s="1"/>
      <c r="ES4" s="1"/>
      <c r="EU4" s="1"/>
      <c r="EW4" s="1"/>
      <c r="EY4" s="1"/>
      <c r="FA4" s="1"/>
      <c r="FC4" s="1"/>
      <c r="FE4" s="1"/>
      <c r="FG4" s="1"/>
      <c r="FI4" s="1"/>
      <c r="FK4" s="1"/>
      <c r="FM4" s="1"/>
      <c r="FO4" s="1"/>
      <c r="FQ4" s="1"/>
      <c r="FS4" s="1"/>
      <c r="FU4" s="1"/>
      <c r="FW4" s="1"/>
      <c r="FY4" s="1"/>
      <c r="GA4" s="1"/>
      <c r="GC4" s="1"/>
      <c r="GE4" s="1"/>
      <c r="GG4" s="1"/>
      <c r="GI4" s="1"/>
      <c r="GK4" s="1"/>
      <c r="GM4" s="1"/>
      <c r="GO4" s="1"/>
      <c r="GQ4" s="1"/>
      <c r="GS4" s="1"/>
      <c r="GU4" s="1"/>
      <c r="GW4" s="1"/>
      <c r="GY4" s="1"/>
      <c r="HA4" s="1"/>
      <c r="HC4" s="1"/>
      <c r="HE4" s="1"/>
      <c r="HG4" s="1"/>
      <c r="HI4" s="1"/>
      <c r="HK4" s="1"/>
      <c r="HM4" s="1"/>
      <c r="HO4" s="1"/>
      <c r="HQ4" s="1"/>
      <c r="HS4" s="1"/>
      <c r="HU4" s="1"/>
      <c r="HW4" s="1"/>
      <c r="HY4" s="1"/>
      <c r="IA4" s="1"/>
      <c r="IC4" s="1"/>
      <c r="IE4" s="1"/>
      <c r="IG4" s="1"/>
      <c r="II4" s="1"/>
      <c r="IK4" s="1"/>
      <c r="IL4" s="1"/>
      <c r="IM4" s="1"/>
      <c r="IO4" s="1"/>
      <c r="IP4" s="1"/>
      <c r="IQ4" s="1"/>
      <c r="IS4" s="1"/>
      <c r="IU4" s="1"/>
      <c r="IX4" s="1"/>
    </row>
    <row r="5" spans="1:258">
      <c r="B5">
        <v>1</v>
      </c>
      <c r="K5" s="2" t="s">
        <v>167</v>
      </c>
      <c r="L5" t="s">
        <v>63</v>
      </c>
      <c r="M5" t="s">
        <v>64</v>
      </c>
      <c r="N5" t="s">
        <v>65</v>
      </c>
    </row>
    <row r="6" spans="1:258">
      <c r="B6" s="2" t="s">
        <v>244</v>
      </c>
      <c r="K6" t="s">
        <v>420</v>
      </c>
      <c r="L6" t="s">
        <v>421</v>
      </c>
      <c r="M6" t="s">
        <v>422</v>
      </c>
      <c r="N6" t="s">
        <v>423</v>
      </c>
    </row>
    <row r="7" spans="1:258">
      <c r="G7" s="2" t="s">
        <v>166</v>
      </c>
      <c r="H7" t="s">
        <v>63</v>
      </c>
      <c r="I7" t="s">
        <v>64</v>
      </c>
      <c r="J7" t="s">
        <v>65</v>
      </c>
      <c r="K7" s="2" t="s">
        <v>165</v>
      </c>
      <c r="L7" t="s">
        <v>63</v>
      </c>
      <c r="M7" t="s">
        <v>64</v>
      </c>
      <c r="N7" t="s">
        <v>65</v>
      </c>
    </row>
    <row r="8" spans="1:258">
      <c r="G8" t="s">
        <v>402</v>
      </c>
      <c r="H8" t="s">
        <v>393</v>
      </c>
      <c r="I8" t="s">
        <v>394</v>
      </c>
      <c r="J8" t="s">
        <v>395</v>
      </c>
      <c r="K8" t="s">
        <v>405</v>
      </c>
      <c r="L8" t="s">
        <v>431</v>
      </c>
      <c r="M8" t="s">
        <v>432</v>
      </c>
      <c r="N8" t="s">
        <v>433</v>
      </c>
    </row>
    <row r="9" spans="1:258">
      <c r="K9" s="2" t="s">
        <v>166</v>
      </c>
      <c r="L9" t="s">
        <v>63</v>
      </c>
      <c r="M9" t="s">
        <v>64</v>
      </c>
      <c r="N9" t="s">
        <v>65</v>
      </c>
    </row>
    <row r="10" spans="1:258">
      <c r="K10" t="s">
        <v>429</v>
      </c>
      <c r="L10" t="s">
        <v>421</v>
      </c>
      <c r="M10" t="s">
        <v>427</v>
      </c>
      <c r="N10" t="s">
        <v>428</v>
      </c>
    </row>
    <row r="11" spans="1:258">
      <c r="K11" s="2" t="s">
        <v>167</v>
      </c>
      <c r="L11" t="s">
        <v>63</v>
      </c>
      <c r="M11" t="s">
        <v>64</v>
      </c>
      <c r="N11" t="s">
        <v>65</v>
      </c>
    </row>
    <row r="12" spans="1:258">
      <c r="K12" t="s">
        <v>430</v>
      </c>
      <c r="L12" t="s">
        <v>421</v>
      </c>
      <c r="M12" t="s">
        <v>427</v>
      </c>
      <c r="N12" t="s">
        <v>428</v>
      </c>
    </row>
    <row r="13" spans="1:258">
      <c r="G13" s="2" t="s">
        <v>167</v>
      </c>
      <c r="H13" t="s">
        <v>63</v>
      </c>
      <c r="I13" t="s">
        <v>64</v>
      </c>
      <c r="J13" t="s">
        <v>65</v>
      </c>
      <c r="K13" s="2" t="s">
        <v>165</v>
      </c>
      <c r="L13" t="s">
        <v>63</v>
      </c>
      <c r="M13" t="s">
        <v>64</v>
      </c>
      <c r="N13" t="s">
        <v>65</v>
      </c>
    </row>
    <row r="14" spans="1:258">
      <c r="G14" t="s">
        <v>396</v>
      </c>
      <c r="H14" t="s">
        <v>397</v>
      </c>
      <c r="I14" t="s">
        <v>398</v>
      </c>
      <c r="J14" t="s">
        <v>399</v>
      </c>
      <c r="K14" t="s">
        <v>434</v>
      </c>
      <c r="L14" t="s">
        <v>441</v>
      </c>
      <c r="M14" t="s">
        <v>442</v>
      </c>
      <c r="N14" t="s">
        <v>443</v>
      </c>
    </row>
    <row r="15" spans="1:258">
      <c r="K15" s="2" t="s">
        <v>166</v>
      </c>
      <c r="L15" t="s">
        <v>63</v>
      </c>
      <c r="M15" t="s">
        <v>64</v>
      </c>
      <c r="N15" t="s">
        <v>65</v>
      </c>
    </row>
    <row r="16" spans="1:258">
      <c r="K16" t="s">
        <v>435</v>
      </c>
      <c r="L16" t="s">
        <v>421</v>
      </c>
      <c r="M16" t="s">
        <v>437</v>
      </c>
      <c r="N16" t="s">
        <v>438</v>
      </c>
    </row>
    <row r="17" spans="1:391 16384:16384">
      <c r="K17" s="2" t="s">
        <v>167</v>
      </c>
      <c r="L17" t="s">
        <v>63</v>
      </c>
      <c r="M17" t="s">
        <v>64</v>
      </c>
      <c r="N17" t="s">
        <v>65</v>
      </c>
    </row>
    <row r="18" spans="1:391 16384:16384">
      <c r="K18" t="s">
        <v>464</v>
      </c>
      <c r="L18" t="s">
        <v>436</v>
      </c>
      <c r="M18" t="s">
        <v>439</v>
      </c>
      <c r="N18" t="s">
        <v>440</v>
      </c>
    </row>
    <row r="21" spans="1:391 16384:16384">
      <c r="A21" s="6" t="s">
        <v>171</v>
      </c>
      <c r="B21" t="s">
        <v>66</v>
      </c>
      <c r="C21" s="2" t="s">
        <v>168</v>
      </c>
      <c r="D21" t="s">
        <v>63</v>
      </c>
      <c r="E21" t="s">
        <v>64</v>
      </c>
      <c r="F21" t="s">
        <v>65</v>
      </c>
      <c r="G21" s="2" t="s">
        <v>165</v>
      </c>
      <c r="H21" t="s">
        <v>63</v>
      </c>
      <c r="I21" t="s">
        <v>64</v>
      </c>
      <c r="J21" t="s">
        <v>65</v>
      </c>
      <c r="K21" s="2" t="s">
        <v>165</v>
      </c>
      <c r="L21" t="s">
        <v>63</v>
      </c>
      <c r="M21" t="s">
        <v>64</v>
      </c>
      <c r="N21" t="s">
        <v>65</v>
      </c>
      <c r="OA21" t="s">
        <v>373</v>
      </c>
    </row>
    <row r="22" spans="1:391 16384:16384" ht="75" customHeight="1">
      <c r="C22" t="s">
        <v>406</v>
      </c>
      <c r="D22" t="s">
        <v>407</v>
      </c>
      <c r="E22" t="s">
        <v>408</v>
      </c>
      <c r="F22" t="s">
        <v>409</v>
      </c>
      <c r="G22" t="s">
        <v>410</v>
      </c>
      <c r="H22" t="s">
        <v>444</v>
      </c>
      <c r="I22" t="s">
        <v>445</v>
      </c>
      <c r="J22" t="s">
        <v>446</v>
      </c>
      <c r="K22" t="s">
        <v>412</v>
      </c>
      <c r="L22" t="s">
        <v>454</v>
      </c>
      <c r="M22" t="s">
        <v>457</v>
      </c>
      <c r="N22" t="s">
        <v>458</v>
      </c>
      <c r="O22" s="10"/>
      <c r="P22" s="1" t="s">
        <v>292</v>
      </c>
      <c r="Q22" s="1" t="str">
        <f>C2</f>
        <v>本物の山本大悟さんですか？？</v>
      </c>
      <c r="R22" s="1" t="s">
        <v>293</v>
      </c>
      <c r="S22" s="1" t="str">
        <f>D2</f>
        <v>なんでフルネームやねん笑</v>
      </c>
      <c r="T22" s="1" t="s">
        <v>294</v>
      </c>
      <c r="U22" s="1" t="str">
        <f>E2</f>
        <v>誰がフルで覚えてんねん笑</v>
      </c>
      <c r="V22" s="1" t="s">
        <v>284</v>
      </c>
      <c r="W22" s="1" t="str">
        <f>F2</f>
        <v>ファンだね〜笑</v>
      </c>
      <c r="X22" s="1" t="s">
        <v>285</v>
      </c>
      <c r="Y22" s="1" t="str">
        <f>G2</f>
        <v>わー！ツッコミ嬉しい！</v>
      </c>
      <c r="Z22" s="1" t="s">
        <v>286</v>
      </c>
      <c r="AA22" s="1" t="str">
        <f>G8</f>
        <v>ちゃんと、確認したくて、フルネームで確認しました笑</v>
      </c>
      <c r="AB22" s="1" t="s">
        <v>287</v>
      </c>
      <c r="AC22" s="1" t="str">
        <f>G14</f>
        <v>北木島の山本大悟ですか？</v>
      </c>
      <c r="AD22" s="1" t="s">
        <v>295</v>
      </c>
      <c r="AE22" t="str">
        <f>G2</f>
        <v>わー！ツッコミ嬉しい！</v>
      </c>
      <c r="AF22" s="1" t="s">
        <v>296</v>
      </c>
      <c r="AG22" s="1" t="str">
        <f>H2</f>
        <v>きもいのお笑笑</v>
      </c>
      <c r="AH22" s="1" t="s">
        <v>297</v>
      </c>
      <c r="AI22" s="1" t="str">
        <f>I2</f>
        <v>一般人すぎる！！</v>
      </c>
      <c r="AJ22" s="1" t="s">
        <v>288</v>
      </c>
      <c r="AK22" s="1" t="str">
        <f>J2</f>
        <v>何がそんな嬉しいん笑</v>
      </c>
      <c r="AL22" s="1" t="s">
        <v>289</v>
      </c>
      <c r="AM22" s="1" t="str">
        <f>K2</f>
        <v>俺も飲み行きたい！</v>
      </c>
      <c r="AN22" s="1" t="s">
        <v>290</v>
      </c>
      <c r="AO22" s="1" t="str">
        <f>K4</f>
        <v>これからもファンとして応援し続けます！！</v>
      </c>
      <c r="AP22" s="1" t="s">
        <v>291</v>
      </c>
      <c r="AQ22" s="1" t="str">
        <f>K6</f>
        <v>酒とタバコやめなよ！！</v>
      </c>
      <c r="AR22" s="1" t="s">
        <v>298</v>
      </c>
      <c r="AS22" t="str">
        <f>K2</f>
        <v>俺も飲み行きたい！</v>
      </c>
      <c r="AT22" s="1" t="s">
        <v>299</v>
      </c>
      <c r="AU22" s="1" t="str">
        <f>L2</f>
        <v>うるせぇ、ボケ！！</v>
      </c>
      <c r="AV22" s="1" t="s">
        <v>300</v>
      </c>
      <c r="AW22" s="1" t="str">
        <f>M2</f>
        <v>良いよ行こう！！！</v>
      </c>
      <c r="AX22" s="1" t="s">
        <v>301</v>
      </c>
      <c r="AY22" s="1" t="str">
        <f>N2</f>
        <v>行ってやってもいいぜ！</v>
      </c>
      <c r="AZ22" s="1" t="s">
        <v>302</v>
      </c>
      <c r="BA22" s="1" t="str">
        <f>K4</f>
        <v>これからもファンとして応援し続けます！！</v>
      </c>
      <c r="BB22" s="1" t="s">
        <v>303</v>
      </c>
      <c r="BC22" s="1" t="str">
        <f>L4</f>
        <v>おう！！よろしくな！</v>
      </c>
      <c r="BD22" s="1" t="s">
        <v>304</v>
      </c>
      <c r="BE22" s="1" t="str">
        <f>M4</f>
        <v>そう言っていなくなったやつばかり</v>
      </c>
      <c r="BF22" s="1" t="s">
        <v>305</v>
      </c>
      <c r="BG22" s="1" t="str">
        <f>N4</f>
        <v>かかってこい</v>
      </c>
      <c r="BH22" s="1" t="s">
        <v>374</v>
      </c>
      <c r="BI22" s="1" t="str">
        <f>K6</f>
        <v>酒とタバコやめなよ！！</v>
      </c>
      <c r="BJ22" s="1" t="s">
        <v>299</v>
      </c>
      <c r="BK22" s="1" t="str">
        <f>L6</f>
        <v>うるせぇ、ボケ！！</v>
      </c>
      <c r="BL22" s="1" t="s">
        <v>304</v>
      </c>
      <c r="BM22" s="1" t="str">
        <f>M6</f>
        <v>絶対ワシはやめん！！</v>
      </c>
      <c r="BN22" s="1" t="s">
        <v>305</v>
      </c>
      <c r="BO22" s="1" t="str">
        <f>N6</f>
        <v>死ねっちゅうんか！！</v>
      </c>
      <c r="BP22" s="1" t="s">
        <v>306</v>
      </c>
      <c r="BQ22" s="1" t="str">
        <f>G8</f>
        <v>ちゃんと、確認したくて、フルネームで確認しました笑</v>
      </c>
      <c r="BR22" s="1" t="s">
        <v>307</v>
      </c>
      <c r="BS22" s="1" t="str">
        <f>H8</f>
        <v>確認せんでも分かるやろ笑</v>
      </c>
      <c r="BT22" s="1" t="s">
        <v>308</v>
      </c>
      <c r="BU22" s="1" t="str">
        <f>I8</f>
        <v>どう？本物のだろ？</v>
      </c>
      <c r="BV22" s="1" t="s">
        <v>288</v>
      </c>
      <c r="BW22" s="1" t="str">
        <f>J8</f>
        <v>偽物やったらどうすんねん笑</v>
      </c>
      <c r="BX22" s="1" t="s">
        <v>289</v>
      </c>
      <c r="BY22" s="1" t="str">
        <f>K8</f>
        <v>極悪人の顔してるんですぐ覚えました！笑</v>
      </c>
      <c r="BZ22" s="1" t="s">
        <v>290</v>
      </c>
      <c r="CA22" s="1" t="str">
        <f>K10</f>
        <v>本物か怪しいけど、一回会ってみたい</v>
      </c>
      <c r="CB22" s="1" t="s">
        <v>291</v>
      </c>
      <c r="CC22" s="1" t="str">
        <f>K12</f>
        <v>飲み行きませんか？？</v>
      </c>
      <c r="CD22" s="1" t="s">
        <v>309</v>
      </c>
      <c r="CE22" s="1" t="str">
        <f>K8</f>
        <v>極悪人の顔してるんですぐ覚えました！笑</v>
      </c>
      <c r="CF22" s="1" t="s">
        <v>310</v>
      </c>
      <c r="CG22" s="1" t="str">
        <f>L8</f>
        <v>ワシのどこが極悪やねん！？</v>
      </c>
      <c r="CH22" s="1" t="s">
        <v>311</v>
      </c>
      <c r="CI22" s="1" t="str">
        <f>M8</f>
        <v>やっちゃろうってか！？</v>
      </c>
      <c r="CJ22" s="1" t="s">
        <v>301</v>
      </c>
      <c r="CK22" s="1" t="str">
        <f>N8</f>
        <v>かかってこいや！？</v>
      </c>
      <c r="CL22" s="1" t="s">
        <v>312</v>
      </c>
      <c r="CM22" s="1" t="str">
        <f>K10</f>
        <v>本物か怪しいけど、一回会ってみたい</v>
      </c>
      <c r="CN22" s="1" t="s">
        <v>313</v>
      </c>
      <c r="CO22" s="1" t="str">
        <f>L10</f>
        <v>うるせぇ、ボケ！！</v>
      </c>
      <c r="CP22" s="1" t="s">
        <v>311</v>
      </c>
      <c r="CQ22" s="1" t="str">
        <f>M10</f>
        <v>良いよ行こう！！！</v>
      </c>
      <c r="CR22" s="1" t="s">
        <v>301</v>
      </c>
      <c r="CS22" s="1" t="str">
        <f>N10</f>
        <v>行ってやってもいいぜ！</v>
      </c>
      <c r="CT22" s="1" t="s">
        <v>314</v>
      </c>
      <c r="CU22" s="1" t="str">
        <f>K12</f>
        <v>飲み行きませんか？？</v>
      </c>
      <c r="CV22" s="1" t="s">
        <v>315</v>
      </c>
      <c r="CW22" s="1" t="str">
        <f>L12</f>
        <v>うるせぇ、ボケ！！</v>
      </c>
      <c r="CX22" s="1" t="s">
        <v>311</v>
      </c>
      <c r="CY22" s="1" t="str">
        <f>M12</f>
        <v>良いよ行こう！！！</v>
      </c>
      <c r="CZ22" s="1" t="s">
        <v>301</v>
      </c>
      <c r="DA22" s="1" t="str">
        <f>N12</f>
        <v>行ってやってもいいぜ！</v>
      </c>
      <c r="DB22" s="1" t="s">
        <v>375</v>
      </c>
      <c r="DC22" s="1" t="str">
        <f>G14</f>
        <v>北木島の山本大悟ですか？</v>
      </c>
      <c r="DD22" s="1" t="s">
        <v>316</v>
      </c>
      <c r="DE22" s="1" t="str">
        <f>H14</f>
        <v>ワシの島のことは言うな！</v>
      </c>
      <c r="DF22" s="1" t="s">
        <v>297</v>
      </c>
      <c r="DG22" s="1" t="str">
        <f>I14</f>
        <v>ワシの島をバカにするな！</v>
      </c>
      <c r="DH22" s="1" t="s">
        <v>288</v>
      </c>
      <c r="DI22" s="1" t="str">
        <f>J14</f>
        <v>北木島からの有名人、ワシだけやぞ！</v>
      </c>
      <c r="DJ22" s="1" t="s">
        <v>317</v>
      </c>
      <c r="DK22" s="1" t="str">
        <f>K14</f>
        <v>いつか遊びに行きます！！</v>
      </c>
      <c r="DL22" s="1" t="s">
        <v>290</v>
      </c>
      <c r="DM22" s="1" t="str">
        <f>K16</f>
        <v>お父様、お母様によろしくお伝えください！</v>
      </c>
      <c r="DN22" s="1" t="s">
        <v>291</v>
      </c>
      <c r="DO22" s="1" t="str">
        <f>K18</f>
        <v>元気でね！！</v>
      </c>
      <c r="DP22" s="1" t="s">
        <v>318</v>
      </c>
      <c r="DQ22" s="1" t="str">
        <f>K14</f>
        <v>いつか遊びに行きます！！</v>
      </c>
      <c r="DR22" s="1" t="s">
        <v>299</v>
      </c>
      <c r="DS22" s="1" t="str">
        <f>L14</f>
        <v>絶対くんな！</v>
      </c>
      <c r="DT22" s="1" t="s">
        <v>311</v>
      </c>
      <c r="DU22" s="1" t="str">
        <f>M14</f>
        <v>そっとしてやれい</v>
      </c>
      <c r="DV22" s="1" t="s">
        <v>301</v>
      </c>
      <c r="DW22" s="1" t="str">
        <f>N14</f>
        <v>そんなやつばっかだな</v>
      </c>
      <c r="DX22" s="1" t="s">
        <v>319</v>
      </c>
      <c r="DY22" s="1" t="str">
        <f>K16</f>
        <v>お父様、お母様によろしくお伝えください！</v>
      </c>
      <c r="DZ22" s="1" t="s">
        <v>310</v>
      </c>
      <c r="EA22" s="1" t="str">
        <f>L16</f>
        <v>うるせぇ、ボケ！！</v>
      </c>
      <c r="EB22" s="1" t="s">
        <v>311</v>
      </c>
      <c r="EC22" s="1" t="str">
        <f>M16</f>
        <v>誰の親に言うとんねん！！</v>
      </c>
      <c r="ED22" s="1" t="s">
        <v>301</v>
      </c>
      <c r="EE22" s="1" t="str">
        <f>N16</f>
        <v>ありがとうな！伝えておくわ！！</v>
      </c>
      <c r="EF22" s="1" t="s">
        <v>320</v>
      </c>
      <c r="EG22" s="1" t="str">
        <f>K18</f>
        <v>元気でね！！</v>
      </c>
      <c r="EH22" s="1" t="s">
        <v>321</v>
      </c>
      <c r="EI22" s="1" t="str">
        <f>L18</f>
        <v>お前もな！！！</v>
      </c>
      <c r="EJ22" s="1" t="s">
        <v>311</v>
      </c>
      <c r="EK22" s="1" t="str">
        <f>M18</f>
        <v>おう！元気でな！！</v>
      </c>
      <c r="EL22" s="1" t="s">
        <v>301</v>
      </c>
      <c r="EM22" s="1" t="str">
        <f>N18</f>
        <v>また連絡してこいよ！！</v>
      </c>
      <c r="EN22" s="1" t="s">
        <v>322</v>
      </c>
      <c r="EO22" s="1" t="str">
        <f>C22</f>
        <v>嬉しい！！マッチあざっす！</v>
      </c>
      <c r="EP22" s="1" t="s">
        <v>323</v>
      </c>
      <c r="EQ22" s="1" t="str">
        <f>D22</f>
        <v>今、解除しようか迷いどころ</v>
      </c>
      <c r="ER22" s="1" t="s">
        <v>324</v>
      </c>
      <c r="ES22" s="1" t="str">
        <f>E22</f>
        <v>誰だっけお前？</v>
      </c>
      <c r="ET22" s="1" t="s">
        <v>325</v>
      </c>
      <c r="EU22" s="1" t="str">
        <f>F22</f>
        <v>ワシ、女にしか興味ないんだわ</v>
      </c>
      <c r="EV22" s="1" t="s">
        <v>326</v>
      </c>
      <c r="EW22" s="1" t="str">
        <f>G22</f>
        <v>なんでそんなこと言うん。。</v>
      </c>
      <c r="EX22" s="1" t="s">
        <v>327</v>
      </c>
      <c r="EY22" s="1" t="str">
        <f>G28</f>
        <v>もちろん俺もです！！</v>
      </c>
      <c r="EZ22" s="1" t="s">
        <v>328</v>
      </c>
      <c r="FA22" s="1" t="str">
        <f>G34</f>
        <v>悲しいです、そんなこと言わないで</v>
      </c>
      <c r="FB22" s="1" t="s">
        <v>329</v>
      </c>
      <c r="FC22" s="1" t="str">
        <f>G22</f>
        <v>なんでそんなこと言うん。。</v>
      </c>
      <c r="FD22" s="1" t="s">
        <v>316</v>
      </c>
      <c r="FE22" s="1" t="str">
        <f>H22</f>
        <v>まあ男にしか興味ないから</v>
      </c>
      <c r="FF22" s="1" t="s">
        <v>297</v>
      </c>
      <c r="FG22" s="1" t="str">
        <f>I22</f>
        <v>また連絡してこいよ</v>
      </c>
      <c r="FH22" s="1" t="s">
        <v>288</v>
      </c>
      <c r="FI22" s="1" t="str">
        <f>J22</f>
        <v>元気でな、間違えてイイねしちまった</v>
      </c>
      <c r="FJ22" s="1" t="s">
        <v>317</v>
      </c>
      <c r="FK22" s="1" t="str">
        <f>K22</f>
        <v>悲しいです、そんなこと言わないで</v>
      </c>
      <c r="FL22" s="1" t="s">
        <v>290</v>
      </c>
      <c r="FM22" s="1" t="str">
        <f>K24</f>
        <v>また連絡しますね！</v>
      </c>
      <c r="FN22" s="1" t="s">
        <v>291</v>
      </c>
      <c r="FO22" s="1" t="str">
        <f>K26</f>
        <v>今度ご飯行きましょうよ！！</v>
      </c>
      <c r="FP22" s="1" t="s">
        <v>330</v>
      </c>
      <c r="FQ22" s="1" t="str">
        <f>K22</f>
        <v>悲しいです、そんなこと言わないで</v>
      </c>
      <c r="FR22" s="1" t="s">
        <v>313</v>
      </c>
      <c r="FS22" s="1" t="str">
        <f>L22</f>
        <v>嘘だぞ、いつでも相談乗ってやるよ</v>
      </c>
      <c r="FT22" s="1" t="s">
        <v>331</v>
      </c>
      <c r="FU22" s="1" t="str">
        <f>M22</f>
        <v>元気出せよ</v>
      </c>
      <c r="FV22" s="1" t="s">
        <v>301</v>
      </c>
      <c r="FW22" s="1" t="str">
        <f>N22</f>
        <v>イカ 2貫</v>
      </c>
      <c r="FX22" s="1" t="s">
        <v>332</v>
      </c>
      <c r="FY22" s="1" t="str">
        <f>K24</f>
        <v>また連絡しますね！</v>
      </c>
      <c r="FZ22" s="1" t="s">
        <v>313</v>
      </c>
      <c r="GA22" s="1" t="str">
        <f>L24</f>
        <v>うるせぇ、ボケ！！</v>
      </c>
      <c r="GB22" s="1" t="s">
        <v>331</v>
      </c>
      <c r="GC22" s="1" t="str">
        <f>M24</f>
        <v>いつでも連絡してこい！</v>
      </c>
      <c r="GD22" s="1" t="s">
        <v>301</v>
      </c>
      <c r="GE22" s="1" t="str">
        <f>N24</f>
        <v>飲みに行ってやってもいいぜ！</v>
      </c>
      <c r="GF22" s="1" t="s">
        <v>333</v>
      </c>
      <c r="GG22" s="1" t="str">
        <f>K26</f>
        <v>今度ご飯行きましょうよ！！</v>
      </c>
      <c r="GH22" s="1" t="s">
        <v>313</v>
      </c>
      <c r="GI22" s="1" t="str">
        <f>L26</f>
        <v>うるせぇ、ボケ！！</v>
      </c>
      <c r="GJ22" s="1" t="s">
        <v>331</v>
      </c>
      <c r="GK22" s="1" t="str">
        <f>M26</f>
        <v>良いよ行こう！！！</v>
      </c>
      <c r="GL22" s="1" t="s">
        <v>301</v>
      </c>
      <c r="GM22" s="1" t="str">
        <f>N26</f>
        <v>行ってやってもいいぜ！</v>
      </c>
      <c r="GN22" s="1" t="s">
        <v>334</v>
      </c>
      <c r="GO22" s="1" t="str">
        <f>G28</f>
        <v>もちろん俺もです！！</v>
      </c>
      <c r="GP22" s="1" t="s">
        <v>335</v>
      </c>
      <c r="GQ22" s="1" t="str">
        <f>H28</f>
        <v>んだと！？！？！</v>
      </c>
      <c r="GR22" s="1" t="s">
        <v>297</v>
      </c>
      <c r="GS22" s="1" t="str">
        <f>I28</f>
        <v>んだと！？！？！</v>
      </c>
      <c r="GT22" s="1" t="s">
        <v>288</v>
      </c>
      <c r="GU22" s="1" t="str">
        <f>J28</f>
        <v>んだと！？！？！</v>
      </c>
      <c r="GV22" s="1" t="s">
        <v>336</v>
      </c>
      <c r="GW22" s="1" t="str">
        <f>K28</f>
        <v>もう連絡しません！！</v>
      </c>
      <c r="GX22" s="1" t="s">
        <v>337</v>
      </c>
      <c r="GY22" s="1" t="str">
        <f>L28</f>
        <v>まあ男にしか興味ないから</v>
      </c>
      <c r="GZ22" s="1" t="s">
        <v>331</v>
      </c>
      <c r="HA22" s="1" t="str">
        <f>M28</f>
        <v>また連絡してこいよ</v>
      </c>
      <c r="HB22" s="1" t="s">
        <v>301</v>
      </c>
      <c r="HC22" s="1" t="str">
        <f>N28</f>
        <v>元気でな、間違えてイイねしちまった</v>
      </c>
      <c r="HD22" s="1" t="s">
        <v>338</v>
      </c>
      <c r="HE22" s="1" t="str">
        <f>K30</f>
        <v>また連絡して良いですか？</v>
      </c>
      <c r="HF22" s="1" t="s">
        <v>339</v>
      </c>
      <c r="HG22" s="1" t="str">
        <f>L30</f>
        <v>まあ男にしか興味ないから</v>
      </c>
      <c r="HH22" s="1" t="s">
        <v>331</v>
      </c>
      <c r="HI22" s="1" t="str">
        <f>M30</f>
        <v>また連絡してこいよ</v>
      </c>
      <c r="HJ22" s="1" t="s">
        <v>301</v>
      </c>
      <c r="HK22" s="1" t="str">
        <f>N30</f>
        <v>元気でな、間違えてイイねしちまった</v>
      </c>
      <c r="HL22" s="1" t="s">
        <v>340</v>
      </c>
      <c r="HM22" s="1" t="str">
        <f>K32</f>
        <v>飲み行きましょうや！！</v>
      </c>
      <c r="HN22" s="1" t="s">
        <v>341</v>
      </c>
      <c r="HO22" s="1" t="str">
        <f>L32</f>
        <v>まあ男にしか興味ないから無理やね</v>
      </c>
      <c r="HP22" s="1" t="s">
        <v>331</v>
      </c>
      <c r="HQ22" s="1" t="str">
        <f>M32</f>
        <v>また連絡してこいよ</v>
      </c>
      <c r="HR22" s="1" t="s">
        <v>301</v>
      </c>
      <c r="HS22" s="1" t="str">
        <f>N32</f>
        <v>元気でな、間違えてイイねしちまった</v>
      </c>
      <c r="HT22" s="1" t="s">
        <v>342</v>
      </c>
      <c r="HU22" s="1" t="str">
        <f>G34</f>
        <v>悲しいです、そんなこと言わないで</v>
      </c>
      <c r="HV22" s="1" t="s">
        <v>343</v>
      </c>
      <c r="HW22" s="1" t="str">
        <f>H34</f>
        <v>まあ男にしか興味ないから</v>
      </c>
      <c r="HX22" s="1" t="s">
        <v>297</v>
      </c>
      <c r="HY22" s="1" t="str">
        <f>I34</f>
        <v>また連絡してこいよ</v>
      </c>
      <c r="HZ22" s="1" t="s">
        <v>288</v>
      </c>
      <c r="IA22" s="1" t="str">
        <f>J34</f>
        <v>元気でな、間違えてイイねしちまった</v>
      </c>
      <c r="IB22" s="1" t="s">
        <v>317</v>
      </c>
      <c r="IC22" s="1" t="str">
        <f>K34</f>
        <v>いつか遊びに行きます！！</v>
      </c>
      <c r="ID22" s="1" t="s">
        <v>290</v>
      </c>
      <c r="IE22" s="1" t="str">
        <f>K36</f>
        <v>お父様、お母様によろしくお伝えください！</v>
      </c>
      <c r="IF22" s="1" t="s">
        <v>291</v>
      </c>
      <c r="IG22" s="1" t="str">
        <f>K38</f>
        <v>元気でね！！</v>
      </c>
      <c r="IH22" s="1" t="s">
        <v>344</v>
      </c>
      <c r="II22" s="1" t="str">
        <f>K34</f>
        <v>いつか遊びに行きます！！</v>
      </c>
      <c r="IJ22" s="1" t="s">
        <v>345</v>
      </c>
      <c r="IK22" s="1" t="str">
        <f>L34</f>
        <v>絶対くんな！</v>
      </c>
      <c r="IL22" s="1" t="s">
        <v>331</v>
      </c>
      <c r="IM22" s="1" t="str">
        <f>M34</f>
        <v>そっとしてやれい</v>
      </c>
      <c r="IN22" s="1" t="s">
        <v>301</v>
      </c>
      <c r="IO22" s="1" t="str">
        <f>N34</f>
        <v>そんなやつばっかだな</v>
      </c>
      <c r="IP22" s="1" t="s">
        <v>346</v>
      </c>
      <c r="IQ22" s="1" t="str">
        <f>K36</f>
        <v>お父様、お母様によろしくお伝えください！</v>
      </c>
      <c r="IR22" s="1" t="s">
        <v>313</v>
      </c>
      <c r="IS22" s="1" t="str">
        <f>L36</f>
        <v>うるせぇ、ボケ！！</v>
      </c>
      <c r="IT22" s="1" t="s">
        <v>347</v>
      </c>
      <c r="IU22" s="1" t="str">
        <f>M36</f>
        <v>誰の親に言うとんねん！！</v>
      </c>
      <c r="IV22" s="1" t="s">
        <v>305</v>
      </c>
      <c r="IW22" s="1" t="str">
        <f>N36</f>
        <v>ありがとうな！伝えておくわ！！</v>
      </c>
      <c r="IX22" s="1" t="s">
        <v>348</v>
      </c>
      <c r="IY22" s="1" t="str">
        <f>K38</f>
        <v>元気でね！！</v>
      </c>
      <c r="IZ22" s="1" t="s">
        <v>313</v>
      </c>
      <c r="JA22" s="1" t="str">
        <f>L38</f>
        <v>お前もな！！！</v>
      </c>
      <c r="JB22" s="1" t="s">
        <v>347</v>
      </c>
      <c r="JC22" s="1" t="str">
        <f>M38</f>
        <v>おう！元気でな！！</v>
      </c>
      <c r="JD22" s="1" t="s">
        <v>305</v>
      </c>
      <c r="JE22" s="1" t="str">
        <f>N38</f>
        <v>また連絡してこいよ！！</v>
      </c>
      <c r="JF22" s="1" t="s">
        <v>376</v>
      </c>
      <c r="JG22" s="1" t="str">
        <f>C42</f>
        <v>いつも、いろはに千鳥見てます！</v>
      </c>
      <c r="JH22" s="1" t="s">
        <v>349</v>
      </c>
      <c r="JI22" s="1" t="str">
        <f>D42</f>
        <v>ローカルすぎる笑</v>
      </c>
      <c r="JJ22" s="1" t="s">
        <v>350</v>
      </c>
      <c r="JK22" s="1" t="str">
        <f>E42</f>
        <v>普通、鬼連チャンだろ笑笑</v>
      </c>
      <c r="JL22" s="1" t="s">
        <v>351</v>
      </c>
      <c r="JM22" s="1" t="str">
        <f>F42</f>
        <v>普通、千鳥のクセスゴだろ笑笑</v>
      </c>
      <c r="JN22" s="1" t="s">
        <v>352</v>
      </c>
      <c r="JO22" s="1" t="str">
        <f>G42</f>
        <v>あのローカルさがマジで面白い笑</v>
      </c>
      <c r="JP22" s="1" t="s">
        <v>327</v>
      </c>
      <c r="JQ22" s="1" t="str">
        <f>G48</f>
        <v>のんびりしててちょうどいい</v>
      </c>
      <c r="JR22" s="1" t="s">
        <v>328</v>
      </c>
      <c r="JS22" s="1" t="str">
        <f>G54</f>
        <v>他の番組知らないわ</v>
      </c>
      <c r="JT22" s="1" t="s">
        <v>353</v>
      </c>
      <c r="JU22" s="1" t="str">
        <f>G42</f>
        <v>あのローカルさがマジで面白い笑</v>
      </c>
      <c r="JV22" s="1" t="s">
        <v>354</v>
      </c>
      <c r="JW22" s="1" t="str">
        <f>H42</f>
        <v>あんあローカル番組誰がみんねん笑</v>
      </c>
      <c r="JX22" s="1" t="s">
        <v>308</v>
      </c>
      <c r="JY22" s="1" t="str">
        <f>I42</f>
        <v>俺らの初めてレビュラーだからな</v>
      </c>
      <c r="JZ22" s="1" t="s">
        <v>355</v>
      </c>
      <c r="KA22" s="1" t="str">
        <f>J42</f>
        <v>今でもゆるくやってるなぁ</v>
      </c>
      <c r="KB22" s="1" t="s">
        <v>356</v>
      </c>
      <c r="KC22" s="1" t="str">
        <f>K42</f>
        <v>俺も飲み行きたい！</v>
      </c>
      <c r="KD22" s="1" t="s">
        <v>357</v>
      </c>
      <c r="KE22" s="1" t="str">
        <f>L42</f>
        <v>うるせぇ、ボケ！！</v>
      </c>
      <c r="KF22" s="1" t="s">
        <v>347</v>
      </c>
      <c r="KG22" s="1" t="str">
        <f>M42</f>
        <v>良いよ行こう！！！</v>
      </c>
      <c r="KH22" s="1" t="s">
        <v>301</v>
      </c>
      <c r="KI22" s="1" t="str">
        <f>N42</f>
        <v>行ってやってもいいぜ！</v>
      </c>
      <c r="KJ22" s="1" t="s">
        <v>358</v>
      </c>
      <c r="KK22" s="1" t="str">
        <f>K44</f>
        <v>これからもファンとして応援し続けます！！</v>
      </c>
      <c r="KL22" s="1" t="s">
        <v>357</v>
      </c>
      <c r="KM22" s="1" t="str">
        <f>L44</f>
        <v>おう！！よろしくな！</v>
      </c>
      <c r="KN22" s="1" t="s">
        <v>331</v>
      </c>
      <c r="KO22" s="1" t="str">
        <f>M44</f>
        <v>そう言っていなくなったやつばかり</v>
      </c>
      <c r="KP22" s="1" t="s">
        <v>301</v>
      </c>
      <c r="KQ22" s="1" t="str">
        <f>N44</f>
        <v>かかってこい</v>
      </c>
      <c r="KR22" s="1" t="s">
        <v>320</v>
      </c>
      <c r="KS22" s="1" t="str">
        <f>K46</f>
        <v>酒とタバコやめなよ！！</v>
      </c>
      <c r="KT22" s="1" t="s">
        <v>357</v>
      </c>
      <c r="KU22" s="1" t="str">
        <f>L46</f>
        <v>うるせぇ、ボケ！！</v>
      </c>
      <c r="KV22" s="1" t="s">
        <v>347</v>
      </c>
      <c r="KW22" s="1" t="str">
        <f>M46</f>
        <v>絶対ワシはやめん！！</v>
      </c>
      <c r="KX22" s="1" t="s">
        <v>305</v>
      </c>
      <c r="KY22" s="1" t="str">
        <f>N46</f>
        <v>死ねっちゅうんか！！</v>
      </c>
      <c r="KZ22" s="1" t="s">
        <v>359</v>
      </c>
      <c r="LA22" s="1" t="str">
        <f>G48</f>
        <v>のんびりしててちょうどいい</v>
      </c>
      <c r="LB22" s="1" t="s">
        <v>360</v>
      </c>
      <c r="LC22" s="1" t="str">
        <f>H48</f>
        <v>あんあローカル番組誰がみんねん笑</v>
      </c>
      <c r="LD22" s="1" t="s">
        <v>308</v>
      </c>
      <c r="LE22" s="1" t="str">
        <f>I48</f>
        <v>俺らの初めてレビュラーだからな</v>
      </c>
      <c r="LF22" s="1" t="s">
        <v>361</v>
      </c>
      <c r="LG22" s="1" t="str">
        <f>J48</f>
        <v>今でもゆるくやってるなぁ</v>
      </c>
      <c r="LH22" s="1" t="s">
        <v>362</v>
      </c>
      <c r="LI22" s="1" t="s">
        <v>363</v>
      </c>
      <c r="LJ22" s="1" t="s">
        <v>290</v>
      </c>
      <c r="LK22" s="1" t="str">
        <f>K50</f>
        <v>本物か怪しいけど、一回会ってみたい</v>
      </c>
      <c r="LL22" s="1" t="s">
        <v>291</v>
      </c>
      <c r="LM22" s="1" t="str">
        <f>K52</f>
        <v>飲み行きませんか？？</v>
      </c>
      <c r="LN22" s="1" t="s">
        <v>309</v>
      </c>
      <c r="LO22" s="1" t="str">
        <f>K48</f>
        <v>極悪人の顔だけど好きです！！</v>
      </c>
      <c r="LP22" s="1" t="s">
        <v>357</v>
      </c>
      <c r="LQ22" s="1" t="str">
        <f>L48</f>
        <v>ワシのどこが極悪やねん！？</v>
      </c>
      <c r="LR22" s="1" t="s">
        <v>347</v>
      </c>
      <c r="LS22" s="1" t="str">
        <f>M48</f>
        <v>やっちゃろうってか！？</v>
      </c>
      <c r="LT22" s="1" t="s">
        <v>301</v>
      </c>
      <c r="LU22" s="1" t="str">
        <f>N48</f>
        <v>かかってこいや！？</v>
      </c>
      <c r="LV22" s="1" t="s">
        <v>377</v>
      </c>
      <c r="LW22" s="1" t="str">
        <f>K50</f>
        <v>本物か怪しいけど、一回会ってみたい</v>
      </c>
      <c r="LX22" s="1" t="s">
        <v>371</v>
      </c>
      <c r="LY22" s="1" t="str">
        <f>L50</f>
        <v>うるせぇ、ボケ！！</v>
      </c>
      <c r="LZ22" s="1" t="s">
        <v>347</v>
      </c>
      <c r="MA22" s="1" t="str">
        <f>M50</f>
        <v>良いよ行こう！！！</v>
      </c>
      <c r="MB22" s="1" t="s">
        <v>305</v>
      </c>
      <c r="MC22" s="1" t="str">
        <f>N50</f>
        <v>行ってやってもいいぜ！</v>
      </c>
      <c r="MD22" s="1" t="s">
        <v>378</v>
      </c>
      <c r="ME22" s="1" t="str">
        <f>K52</f>
        <v>飲み行きませんか？？</v>
      </c>
      <c r="MF22" s="1" t="s">
        <v>364</v>
      </c>
      <c r="MG22" s="1" t="str">
        <f>L52</f>
        <v>うるせぇ、ボケ！！</v>
      </c>
      <c r="MH22" s="1" t="s">
        <v>347</v>
      </c>
      <c r="MI22" s="1" t="str">
        <f>M52</f>
        <v>良いよ行こう！！！</v>
      </c>
      <c r="MJ22" s="1" t="s">
        <v>305</v>
      </c>
      <c r="MK22" s="1" t="str">
        <f>N52</f>
        <v>行ってやってもいいぜ！</v>
      </c>
      <c r="ML22" s="1" t="s">
        <v>379</v>
      </c>
      <c r="MM22" s="1" t="str">
        <f>G54</f>
        <v>他の番組知らないわ</v>
      </c>
      <c r="MN22" s="1" t="s">
        <v>365</v>
      </c>
      <c r="MO22" s="1" t="str">
        <f>H54</f>
        <v>あんあローカル番組誰がみんねん笑</v>
      </c>
      <c r="MP22" s="1" t="s">
        <v>308</v>
      </c>
      <c r="MQ22" s="1" t="str">
        <f>I54</f>
        <v>俺らの初めてレビュラーだからな</v>
      </c>
      <c r="MR22" s="1" t="s">
        <v>355</v>
      </c>
      <c r="MS22" s="1" t="str">
        <f>J54</f>
        <v>今でもゆるくやってるなぁ</v>
      </c>
      <c r="MT22" s="1" t="s">
        <v>366</v>
      </c>
      <c r="MU22" s="1" t="str">
        <f>K54</f>
        <v>いつか北木島にも遊びに行きます！！</v>
      </c>
      <c r="MV22" s="1" t="s">
        <v>290</v>
      </c>
      <c r="MW22" s="1" t="str">
        <f>K56</f>
        <v>お父様、お母様によろしくお伝えください！</v>
      </c>
      <c r="MX22" s="1" t="s">
        <v>291</v>
      </c>
      <c r="MY22" s="1" t="str">
        <f>K58</f>
        <v>元気でね！！</v>
      </c>
      <c r="MZ22" s="1" t="s">
        <v>367</v>
      </c>
      <c r="NA22" s="1" t="str">
        <f>K54</f>
        <v>いつか北木島にも遊びに行きます！！</v>
      </c>
      <c r="NB22" s="1" t="s">
        <v>357</v>
      </c>
      <c r="NC22" s="1" t="str">
        <f>L54</f>
        <v>絶対くんな！</v>
      </c>
      <c r="ND22" s="1" t="s">
        <v>347</v>
      </c>
      <c r="NE22" s="1" t="str">
        <f>M54</f>
        <v>そっとしてやれい</v>
      </c>
      <c r="NF22" s="1" t="s">
        <v>305</v>
      </c>
      <c r="NG22" s="1" t="str">
        <f>N54</f>
        <v>そんなやつばっかだな</v>
      </c>
      <c r="NH22" s="1" t="s">
        <v>368</v>
      </c>
      <c r="NI22" s="1" t="str">
        <f>K56</f>
        <v>お父様、お母様によろしくお伝えください！</v>
      </c>
      <c r="NJ22" s="1" t="s">
        <v>357</v>
      </c>
      <c r="NK22" s="1" t="str">
        <f>L56</f>
        <v>うるせぇ、ボケ！！</v>
      </c>
      <c r="NL22" s="1" t="s">
        <v>347</v>
      </c>
      <c r="NM22" s="1" t="str">
        <f>M56</f>
        <v>誰の親に言うとんねん！！</v>
      </c>
      <c r="NN22" s="1" t="s">
        <v>305</v>
      </c>
      <c r="NO22" s="1" t="str">
        <f>N56</f>
        <v>ありがとうな！伝えておくわ！！</v>
      </c>
      <c r="NP22" s="1" t="s">
        <v>369</v>
      </c>
      <c r="NQ22" s="1" t="str">
        <f>K58</f>
        <v>元気でね！！</v>
      </c>
      <c r="NR22" s="1" t="s">
        <v>313</v>
      </c>
      <c r="NS22" s="1" t="str">
        <f>L58</f>
        <v>お前もな！！！</v>
      </c>
      <c r="NT22" s="1" t="s">
        <v>347</v>
      </c>
      <c r="NU22" s="1" t="str">
        <f>M58</f>
        <v>おう！元気でな！！</v>
      </c>
      <c r="NV22" s="1" t="s">
        <v>305</v>
      </c>
      <c r="NW22" s="1" t="str">
        <f>N58</f>
        <v>また連絡してこいよ！！</v>
      </c>
      <c r="NX22" s="1" t="s">
        <v>370</v>
      </c>
      <c r="NZ22" s="11" t="str">
        <f>_xlfn.CONCAT(P22:DK22)</f>
        <v xml:space="preserve">      $(".first-choice1").on("click",function(){
            if(w === 1){
                   let soshina_q = Math.ceil(Math.random()*3);
                  $(".answer1").html("本物の山本大悟さんですか？？");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$(".question2").html("なんでフルネームやねん笑")
                              $(".question2").css("background-color", "#DDDDDD");
                        }else if(soshina_q === 2){
                              $(".question2").html("誰がフルで覚えてんねん笑")
                              $(".question2").css("background-color", "#DDDDDD");
                        }else {
                              $(".question2").html("ファンだね〜笑")
                              $(".question2").css("background-color", "#DDDDDD");
                        }
                        $(".second-choice1").html('&lt;button class="test" style="width: 250px;"&gt;わー！ツッコミ嬉しい！&lt;/button&gt;');
                        $(".second-choice2").html('&lt;button class="test" style="width: 250px;"&gt;ちゃんと、確認したくて、フルネームで確認しました笑&lt;/button&gt;');
                        $(".second-choice3").html('&lt;button class="test" style="width: 250px;"&gt;北木島の山本大悟ですか？&lt;/button&gt;');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$(".answer2").html("わー！ツッコミ嬉しい！");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$(".question3").html("きもいのお笑笑")
                        $(".question3").css("background-color", "#DDDDDD");
                  }else if(soshina_q2 === 2){
                        $(".question3").html("一般人すぎる！！")
                        $(".question3").css("background-color", "#DDDDDD");
                  }else {
                        $(".question3").html("何がそんな嬉しいん笑")
                        $(".question3").css("background-color", "#DDDDDD");
                  }
                  $(".third-choice1").html('&lt;button class="test" style="width: 250px;"&gt;俺も飲み行きたい！&lt;/button&gt;');
                  $(".third-choice2").html('&lt;button class="test" style="width: 250px;"&gt;これからもファンとして応援し続けます！！&lt;/button&gt;');
                  $(".third-choice3").html('&lt;button class="test" style="width: 250px;"&gt;酒とタバコやめなよ！！&lt;/button&gt;');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$(".answer3").html("俺も飲み行きたい！");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$(".answer3").html("これからもファンとして応援し続けます！！");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$(".question4").html("おう！！よろしくな！")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$(".question4").html("そう言っていなくなったやつばかり")
                        $(".question4").css("background-color", "#DDDDDD");
                        $(".woman").html('&lt;img src="./img/soshina/lose.jpeg" alt="success"&gt;');
                  }else {
                        $(".question4").html("かかってこい")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$(".answer3").html("酒とタバコやめなよ！！");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$(".question4").html("絶対ワシはやめん！！")
                        $(".question4").css("background-color", "#DDDDDD");
                        $(".woman").html('&lt;img src="./img/soshina/lose.jpeg" alt="success"&gt;');
                  }else {
                        $(".question4").html("死ねっちゅうんか！！")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$(".answer2").html("ちゃんと、確認したくて、フルネームで確認しました笑");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$(".question3").html("確認せんでも分かるやろ笑")
                        $(".question3").css("background-color", "#DDDDDD");
                  }else if(soshina_q2 === 2){
                        $(".question3").html("どう？本物のだろ？")
                        $(".question3").css("background-color", "#DDDDDD");
                  }else {
                        $(".question3").html("偽物やったらどうすんねん笑")
                        $(".question3").css("background-color", "#DDDDDD");
                  }
                  $(".third-choice1").html('&lt;button class="test" style="width: 250px;"&gt;極悪人の顔してるんですぐ覚えました！笑&lt;/button&gt;');
                  $(".third-choice2").html('&lt;button class="test" style="width: 250px;"&gt;本物か怪しいけど、一回会ってみたい&lt;/button&gt;');
                  $(".third-choice3").html('&lt;button class="test" style="width: 250px;"&gt;飲み行きませんか？？&lt;/button&gt;');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$(".answer3").html("極悪人の顔してるんですぐ覚えました！笑");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$(".question4").html("ワシのどこが極悪やねん！？")
                        $(".question4").css("background-color", "#DDDDDD");
                        $(".woman").html('&lt;img src="./img/soshina/success.jpeg" alt="success"&gt;');
                  }else if(soshina_q3 === 2){
                        $(".question4").html("やっちゃろうってか！？")
                        $(".question4").css("background-color", "#DDDDDD");
                        $(".woman").html('&lt;img src="./img/soshina/lose.jpeg" alt="success"&gt;');
                  }else {
                        $(".question4").html("かかってこいや！？")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$(".answer3").html("本物か怪しいけど、一回会ってみたい");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$(".answer3").html("飲み行きませんか？？");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$(".answer2").html("北木島の山本大悟ですか？");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$(".question3").html("ワシの島のことは言うな！")
                        $(".question3").css("background-color", "#DDDDDD");
                  }else if(soshina_q2 === 2){
                        $(".question3").html("ワシの島をバカにするな！")
                        $(".question3").css("background-color", "#DDDDDD");
                  }else {
                        $(".question3").html("北木島からの有名人、ワシだけやぞ！")
                        $(".question3").css("background-color", "#DDDDDD");
                  }
                  $(".third-choice1").html('&lt;button class="test" style="width: 250px;"&gt;いつか遊びに行きます！！</v>
      </c>
      <c r="OA22" s="12" t="s">
        <v>465</v>
      </c>
    </row>
    <row r="23" spans="1:391 16384:16384">
      <c r="K23" s="2" t="s">
        <v>166</v>
      </c>
      <c r="L23" t="s">
        <v>63</v>
      </c>
      <c r="M23" t="s">
        <v>64</v>
      </c>
      <c r="N23" t="s">
        <v>65</v>
      </c>
      <c r="NZ23" s="11" t="str">
        <f>_xlfn.CONCAT(DL22:HG22)</f>
        <v>&lt;/button&gt;');
                  $(".third-choice2").html('&lt;button class="test" style="width: 250px;"&gt;お父様、お母様によろしくお伝えください！&lt;/button&gt;');
                  $(".third-choice3").html('&lt;button class="test" style="width: 250px;"&gt;元気でね！！&lt;/button&gt;');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$(".answer3").html("いつか遊びに行きます！！");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$(".question4").html("絶対くんな！")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$(".question4").html("そっとしてやれい")
                        $(".question4").css("background-color", "#DDDDDD");
                        $(".woman").html('&lt;img src="./img/soshina/lose.jpeg" alt="success"&gt;');
                  }else {
                        $(".question4").html("そんなやつばっかだな")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$(".answer3").html("お父様、お母様によろしくお伝えください！");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$(".question4").html("誰の親に言うとんねん！！")
                        $(".question4").css("background-color", "#DDDDDD");
                        $(".woman").html('&lt;img src="./img/soshina/lose.jpeg" alt="success"&gt;');
                  }else {
                        $(".question4").html("ありがとうな！伝えておくわ！！")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$(".answer3").html("元気でね！！");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$(".question4").html("お前もな！！！")
                        $(".question4").css("background-color", "#DDDDDD");
                        $(".woman").html('&lt;img src="./img/soshina/success.jpeg" alt="success"&gt;');
                  }else if(soshina_q3 === 2){
                        $(".question4").html("おう！元気でな！！")
                        $(".question4").css("background-color", "#DDDDDD");
                        $(".woman").html('&lt;img src="./img/soshina/lose.jpeg" alt="success"&gt;');
                  }else {
                        $(".question4").html("また連絡してこいよ！！")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$(".answer1").html("嬉しい！！マッチあざっす！");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$(".question2").html("今、解除しようか迷いどころ")
                        $(".question2").css("background-color", "#DDDDDD");
                  }else if(soshina_q === 2){
                        $(".question2").html("誰だっけお前？")
                        $(".question2").css("background-color", "#DDDDDD");
                  }else {
                        $(".question2").html("ワシ、女にしか興味ないんだわ")
                        $(".question2").css("background-color", "#DDDDDD");
                  }
                  $(".second-choice1").html('&lt;button class="test" style="width: 250px;"&gt;なんでそんなこと言うん。。&lt;/button&gt;');
                  $(".second-choice2").html('&lt;button class="test" style="width: 250px;"&gt;もちろん俺もです！！&lt;/button&gt;');
                  $(".second-choice3").html('&lt;button class="test" style="width: 250px;"&gt;悲しいです、そんなこと言わないで&lt;/button&gt;');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$(".answer2").html("なんでそんなこと言うん。。");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$(".question3").html("まあ男にしか興味ないから")
                        $(".question3").css("background-color", "#DDDDDD");
                  }else if(soshina_q2 === 2){
                        $(".question3").html("また連絡してこいよ")
                        $(".question3").css("background-color", "#DDDDDD");
                  }else {
                        $(".question3").html("元気でな、間違えてイイねしちまった")
                        $(".question3").css("background-color", "#DDDDDD");
                  }
                  $(".third-choice1").html('&lt;button class="test" style="width: 250px;"&gt;悲しいです、そんなこと言わないで&lt;/button&gt;');
                  $(".third-choice2").html('&lt;button class="test" style="width: 250px;"&gt;また連絡しますね！&lt;/button&gt;');
                  $(".third-choice3").html('&lt;button class="test" style="width: 250px;"&gt;今度ご飯行きましょうよ！！&lt;/button&gt;');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$(".answer3").html("悲しいです、そんなこと言わないで");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$(".question4").html("嘘だぞ、いつでも相談乗ってやるよ")
                        $(".question4").css("background-color", "#DDDDDD");
                        $(".woman").html('&lt;img src="./img/soshina/lose.jpeg" alt="success"&gt;');
                  }else if(soshina_q3 === 2){
                        $(".question4").html("元気出せよ")
                        $(".question4").css("background-color", "#DDDDDD");
                        $(".woman").html('&lt;img src="./img/soshina/lose.jpeg" alt="success"&gt;');
                  }else {
                        $(".question4").html("イカ 2貫")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$(".answer3").html("また連絡しますね！");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$(".question4").html("いつでも連絡してこい！")
                        $(".question4").css("background-color", "#DDDDDD");
                        $(".woman").html('&lt;img src="./img/soshina/lose.jpeg" alt="success"&gt;');
                  }else {
                        $(".question4").html("飲みに行ってやってもいいぜ！")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$(".answer3").html("今度ご飯行きましょうよ！！");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$(".answer2").html("もちろん俺もです！！");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$(".question3").html("んだと！？！？！")
                        $(".question3").css("background-color", "#DDDDDD");
                  }else if(soshina_q2 === 2){
                        $(".question3").html("んだと！？！？！")
                        $(".question3").css("background-color", "#DDDDDD");
                  }else {
                        $(".question3").html("んだと！？！？！")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$(".answer3").html("もう連絡しません！！");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$(".question4").html("まあ男にしか興味ないから")
                        $(".question4").css("background-color", "#DDDDDD");
                        $(".woman").html('&lt;img src="./img/soshina/lose.jpeg" alt="success"&gt;');
                  }else if(soshina_q3 === 2){
                        $(".question4").html("また連絡してこいよ")
                        $(".question4").css("background-color", "#DDDDDD");
                        $(".woman").html('&lt;img src="./img/soshina/lose.jpeg" alt="success"&gt;');
                  }else {
                        $(".question4").html("元気でな、間違えてイイねしちまった")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$(".answer3").html("また連絡して良いですか？");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$(".question4").html("1まあ男にしか興味ないから</v>
      </c>
      <c r="OA23" s="11" t="s">
        <v>466</v>
      </c>
    </row>
    <row r="24" spans="1:391 16384:16384" ht="86" customHeight="1">
      <c r="B24" s="2">
        <v>2</v>
      </c>
      <c r="K24" t="s">
        <v>452</v>
      </c>
      <c r="L24" t="s">
        <v>421</v>
      </c>
      <c r="M24" t="s">
        <v>455</v>
      </c>
      <c r="N24" t="s">
        <v>456</v>
      </c>
      <c r="O24" s="10"/>
      <c r="R24" s="1"/>
      <c r="T24" s="1"/>
      <c r="V24" s="1"/>
      <c r="X24" s="1"/>
      <c r="Z24" s="1"/>
      <c r="AB24" s="1"/>
      <c r="AD24" s="1"/>
      <c r="AF24" s="1"/>
      <c r="AH24" s="1"/>
      <c r="AJ24" s="1"/>
      <c r="AK24" s="1"/>
      <c r="AL24" s="1"/>
      <c r="AM24" s="1"/>
      <c r="AN24" s="1"/>
      <c r="AO24" s="1"/>
      <c r="AP24" s="1"/>
      <c r="AR24" s="1"/>
      <c r="AT24" s="1"/>
      <c r="AU24" s="1"/>
      <c r="AV24" s="1"/>
      <c r="AW24" s="1"/>
      <c r="AY24" s="1"/>
      <c r="AZ24" s="1"/>
      <c r="BA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O24" s="1"/>
      <c r="BQ24" s="1"/>
      <c r="BS24" s="1"/>
      <c r="BU24" s="1"/>
      <c r="BW24" s="1"/>
      <c r="BY24" s="1"/>
      <c r="CA24" s="1"/>
      <c r="CD24" s="1"/>
      <c r="CE24" s="1"/>
      <c r="CG24" s="1"/>
      <c r="CI24" s="1"/>
      <c r="CK24" s="1"/>
      <c r="CM24" s="1"/>
      <c r="CO24" s="1"/>
      <c r="CQ24" s="1"/>
      <c r="CS24" s="1"/>
      <c r="CT24" s="1"/>
      <c r="CU24" s="1"/>
      <c r="CW24" s="1"/>
      <c r="CY24" s="1"/>
      <c r="DA24" s="1"/>
      <c r="DC24" s="1"/>
      <c r="DE24" s="1"/>
      <c r="DG24" s="1"/>
      <c r="DI24" s="1"/>
      <c r="DK24" s="1"/>
      <c r="DL24" s="1"/>
      <c r="DM24" s="1"/>
      <c r="DO24" s="1"/>
      <c r="DP24" s="1"/>
      <c r="DQ24" s="1"/>
      <c r="DS24" s="1"/>
      <c r="DT24" s="1"/>
      <c r="DU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I24" s="1"/>
      <c r="EK24" s="1"/>
      <c r="EM24" s="1"/>
      <c r="EN24" s="1"/>
      <c r="EO24" s="1"/>
      <c r="EQ24" s="1"/>
      <c r="ES24" s="1"/>
      <c r="EU24" s="1"/>
      <c r="EW24" s="1"/>
      <c r="EY24" s="1"/>
      <c r="FA24" s="1"/>
      <c r="FC24" s="1"/>
      <c r="FE24" s="1"/>
      <c r="FG24" s="1"/>
      <c r="FI24" s="1"/>
      <c r="FK24" s="1"/>
      <c r="FM24" s="1"/>
      <c r="FO24" s="1"/>
      <c r="FQ24" s="1"/>
      <c r="FS24" s="1"/>
      <c r="FU24" s="1"/>
      <c r="FW24" s="1"/>
      <c r="FY24" s="1"/>
      <c r="GA24" s="1"/>
      <c r="GC24" s="1"/>
      <c r="GE24" s="1"/>
      <c r="GG24" s="1"/>
      <c r="GI24" s="1"/>
      <c r="GK24" s="1"/>
      <c r="GM24" s="1"/>
      <c r="GO24" s="1"/>
      <c r="GQ24" s="1"/>
      <c r="GS24" s="1"/>
      <c r="GU24" s="1"/>
      <c r="GW24" s="1"/>
      <c r="GY24" s="1"/>
      <c r="HA24" s="1"/>
      <c r="HC24" s="1"/>
      <c r="HE24" s="1"/>
      <c r="HG24" s="1"/>
      <c r="HI24" s="1"/>
      <c r="HK24" s="1"/>
      <c r="HM24" s="1"/>
      <c r="HO24" s="1"/>
      <c r="HQ24" s="1"/>
      <c r="HS24" s="1"/>
      <c r="HU24" s="1"/>
      <c r="HW24" s="1"/>
      <c r="HY24" s="1"/>
      <c r="IA24" s="1"/>
      <c r="IC24" s="1"/>
      <c r="IE24" s="1"/>
      <c r="IG24" s="1"/>
      <c r="II24" s="1"/>
      <c r="IK24" s="1"/>
      <c r="IL24" s="1"/>
      <c r="IM24" s="1"/>
      <c r="IO24" s="1"/>
      <c r="IP24" s="1"/>
      <c r="IQ24" s="1"/>
      <c r="IS24" s="1"/>
      <c r="IU24" s="1"/>
      <c r="IX24" s="1"/>
      <c r="NZ24" s="11" t="str">
        <f>_xlfn.CONCAT(HH22:LC22)</f>
        <v>")
                        $(".question4").css("background-color", "#DDDDDD");
                        $(".woman").html('&lt;img src="./img/soshina/lose.jpeg" alt="success"&gt;');
                  }else if(soshina_q3 === 2){
                        $(".question4").html("また連絡してこいよ")
                        $(".question4").css("background-color", "#DDDDDD");
                        $(".woman").html('&lt;img src="./img/soshina/lose.jpeg" alt="success"&gt;');
                  }else {
                        $(".question4").html("元気でな、間違えてイイねしちまった")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$(".answer3").html("飲み行きましょうや！！");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$(".question4").html("まあ男にしか興味ないから無理やね")
                        $(".question4").css("background-color", "#DDDDDD");
                        $(".woman").html('&lt;img src="./img/soshina/lose.jpeg" alt="success"&gt;');
                  }else if(soshina_q3 === 2){
                        $(".question4").html("また連絡してこいよ")
                        $(".question4").css("background-color", "#DDDDDD");
                        $(".woman").html('&lt;img src="./img/soshina/lose.jpeg" alt="success"&gt;');
                  }else {
                        $(".question4").html("元気でな、間違えてイイねしちまった")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$(".answer2").html("悲しいです、そんなこと言わないで");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$(".question3").html("まあ男にしか興味ないから")
                        $(".question3").css("background-color", "#DDDDDD");
                  }else if(soshina_q2 === 2){
                        $(".question3").html("また連絡してこいよ")
                        $(".question3").css("background-color", "#DDDDDD");
                  }else {
                        $(".question3").html("元気でな、間違えてイイねしちまった")
                        $(".question3").css("background-color", "#DDDDDD");
                  }
                  $(".third-choice1").html('&lt;button class="test" style="width: 250px;"&gt;いつか遊びに行きます！！&lt;/button&gt;');
                  $(".third-choice2").html('&lt;button class="test" style="width: 250px;"&gt;お父様、お母様によろしくお伝えください！&lt;/button&gt;');
                  $(".third-choice3").html('&lt;button class="test" style="width: 250px;"&gt;元気でね！！&lt;/button&gt;');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$(".answer3").html("いつか遊びに行きます！！");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$(".question4").html("絶対くんな！")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$(".question4").html("そっとしてやれい")
                        $(".question4").css("background-color", "#DDDDDD");
                        $(".woman").html('&lt;img src="./img/soshina/lose.jpeg" alt="success"&gt;');
                  }else {
                        $(".question4").html("そんなやつばっかだな")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$(".answer3").html("お父様、お母様によろしくお伝えください！");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$(".question4").html("誰の親に言うとんねん！！")
                        $(".question4").css("background-color", "#DDDDDD");
                        $(".woman").html('&lt;img src="./img/soshina/lose.jpeg" alt="success"&gt;');
                  }else {
                        $(".question4").html("ありがとうな！伝えておくわ！！")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$(".answer3").html("元気でね！！");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$(".question4").html("おう！元気でな！！")
                        $(".question4").css("background-color", "#DDDDDD");
                        $(".woman").html('&lt;img src="./img/soshina/lose.jpeg" alt="success"&gt;');
                  }else {
                        $(".question4").html("また連絡してこいよ！！")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$(".answer1").html("いつも、いろはに千鳥見てます！");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$(".question2").html("ローカルすぎる笑")
                        $(".question2").css("background-color", "#DDDDDD");
                  }else if(soshina_q === 2){
                        $(".question2").html("普通、鬼連チャンだろ笑笑")
                        $(".question2").css("background-color", "#DDDDDD");
                  }else {
                        $(".question2").html("普通、千鳥のクセスゴだろ笑笑")
                        $(".question2").css("background-color", "#DDDDDD");
                  }
                  $(".second-choice1").html('&lt;button class="test" style="width: 250px;"&gt;あのローカルさがマジで面白い笑&lt;/button&gt;');
                  $(".second-choice2").html('&lt;button class="test" style="width: 250px;"&gt;のんびりしててちょうどいい&lt;/button&gt;');
                  $(".second-choice3").html('&lt;button class="test" style="width: 250px;"&gt;他の番組知らないわ&lt;/button&gt;');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$(".answer2").html("あのローカルさがマジで面白い笑");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$(".question3").html("あんあローカル番組誰がみんねん笑")
                        $(".question3").css("background-color", "#DDDDDD");
                  }else if(soshina_q2 === 2){
                        $(".question3").html("俺らの初めてレビュラーだからな")
                        $(".question3").css("background-color", "#DDDDDD");
                  }else {
                        $(".question3").html("今でもゆるくやってるなぁ")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$(".answer3").html("俺も飲み行きたい！");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$(".answer3").html("これからもファンとして応援し続けます！！");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$(".question4").html("おう！！よろしくな！")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$(".question4").html("そう言っていなくなったやつばかり")
                        $(".question4").css("background-color", "#DDDDDD");
                        $(".woman").html('&lt;img src="./img/soshina/lose.jpeg" alt="success"&gt;');
                  }else {
                        $(".question4").html("かかってこい")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$(".answer3").html("酒とタバコやめなよ！！");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$(".question4").html("絶対ワシはやめん！！")
                        $(".question4").css("background-color", "#DDDDDD");
                        $(".woman").html('&lt;img src="./img/soshina/lose.jpeg" alt="success"&gt;');
                  }else {
                        $(".question4").html("死ねっちゅうんか！！")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$(".answer2").html("のんびりしててちょうどいい");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</v>
      </c>
      <c r="OA24" s="11" t="s">
        <v>467</v>
      </c>
    </row>
    <row r="25" spans="1:391 16384:16384">
      <c r="B25">
        <v>2</v>
      </c>
      <c r="K25" s="2" t="s">
        <v>167</v>
      </c>
      <c r="L25" t="s">
        <v>63</v>
      </c>
      <c r="M25" t="s">
        <v>64</v>
      </c>
      <c r="N25" t="s">
        <v>65</v>
      </c>
      <c r="NZ25" s="11" t="str">
        <f>_xlfn.CONCAT(LD22:NX22)</f>
        <v>")
                        $(".question3").css("background-color", "#DDDDDD");
                  }else if(soshina_q2 === 2){
                        $(".question3").html("俺らの初めてレビュラーだからな")
                        $(".question4").css("background-color", "#DDDDDD");
                  }else {
                        $(".question3").html("今でもゆるくやってるなぁ")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250px;"&gt;本物か怪しいけど、一回会ってみたい&lt;/button&gt;');
                  $(".third-choice3").html('&lt;button class="test" style="width: 250px;"&gt;飲み行きませんか？？&lt;/button&gt;');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$(".answer3").html("極悪人の顔だけど好きです！！");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$(".question4").html("ワシのどこが極悪やねん！？")
                        $(".question4").css("background-color", "#DDDDDD");
                        $(".woman").html('&lt;img src="./img/soshina/lose.jpeg" alt="success"&gt;');
                  }else if(soshina_q3 === 2){
                        $(".question4").html("やっちゃろうってか！？")
                        $(".question4").css("background-color", "#DDDDDD");
                        $(".woman").html('&lt;img src="./img/soshina/lose.jpeg" alt="success"&gt;');
                  }else {
                        $(".question4").html("かかってこいや！？")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$(".answer3").html("本物か怪しいけど、一回会ってみたい");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$(".answer3").html("飲み行きませんか？？");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$(".answer2").html("他の番組知らないわ");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$(".question3").html("あんあローカル番組誰がみんねん笑")
                        $(".question3").css("background-color", "#DDDDDD");
                  }else if(soshina_q2 === 2){
                        $(".question3").html("俺らの初めてレビュラーだからな")
                        $(".question3").css("background-color", "#DDDDDD");
                  }else {
                        $(".question3").html("今でもゆるくやってるなぁ")
                        $(".question3").css("background-color", "#DDDDDD");
                  }
                  $(".third-choice1").html('&lt;button class="test" style="width: 250px;"&gt;いつか北木島にも遊びに行きます！！&lt;/button&gt;');
                  $(".third-choice2").html('&lt;button class="test" style="width: 250px;"&gt;お父様、お母様によろしくお伝えください！&lt;/button&gt;');
                  $(".third-choice3").html('&lt;button class="test" style="width: 250px;"&gt;元気でね！！&lt;/button&gt;');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$(".answer3").html("いつか北木島にも遊びに行きます！！");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$(".question4").html("絶対くんな！")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$(".question4").html("そっとしてやれい")
                        $(".question4").css("background-color", "#DDDDDD");
                        $(".woman").html('&lt;img src="./img/soshina/lose.jpeg" alt="success"&gt;');
                  }else {
                        $(".question4").html("そんなやつばっかだな")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$(".answer3").html("お父様、お母様によろしくお伝えください！");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$(".question4").html("誰の親に言うとんねん！！")
                        $(".question4").css("background-color", "#DDDDDD");
                        $(".woman").html('&lt;img src="./img/soshina/lose.jpeg" alt="success"&gt;');
                  }else {
                        $(".question4").html("ありがとうな！伝えておくわ！！")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$(".answer3").html("元気でね！！");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$(".question4").html("おう！元気でな！！")
                        $(".question4").css("background-color", "#DDDDDD");
                        $(".woman").html('&lt;img src="./img/soshina/lose.jpeg" alt="success"&gt;');
                  }else {
                        $(".question4").html("また連絡してこいよ！！")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v>
      </c>
      <c r="OA25" s="11" t="s">
        <v>468</v>
      </c>
    </row>
    <row r="26" spans="1:391 16384:16384">
      <c r="B26" s="2" t="s">
        <v>244</v>
      </c>
      <c r="K26" t="s">
        <v>453</v>
      </c>
      <c r="L26" t="s">
        <v>421</v>
      </c>
      <c r="M26" t="s">
        <v>427</v>
      </c>
      <c r="N26" t="s">
        <v>428</v>
      </c>
      <c r="O26" s="10"/>
      <c r="NZ26" s="11"/>
      <c r="OA26" s="11"/>
    </row>
    <row r="27" spans="1:391 16384:16384">
      <c r="G27" s="2" t="s">
        <v>166</v>
      </c>
      <c r="H27" t="s">
        <v>63</v>
      </c>
      <c r="I27" t="s">
        <v>64</v>
      </c>
      <c r="J27" t="s">
        <v>65</v>
      </c>
      <c r="K27" s="2" t="s">
        <v>165</v>
      </c>
      <c r="L27" t="s">
        <v>63</v>
      </c>
      <c r="M27" t="s">
        <v>64</v>
      </c>
      <c r="N27" t="s">
        <v>65</v>
      </c>
      <c r="NZ27" s="11"/>
      <c r="OA27" s="11"/>
    </row>
    <row r="28" spans="1:391 16384:16384" ht="63">
      <c r="G28" t="s">
        <v>411</v>
      </c>
      <c r="H28" s="1" t="s">
        <v>447</v>
      </c>
      <c r="I28" s="1" t="s">
        <v>447</v>
      </c>
      <c r="J28" s="1" t="s">
        <v>447</v>
      </c>
      <c r="K28" s="1" t="s">
        <v>451</v>
      </c>
      <c r="L28" t="s">
        <v>444</v>
      </c>
      <c r="M28" t="s">
        <v>445</v>
      </c>
      <c r="N28" t="s">
        <v>446</v>
      </c>
      <c r="O28" s="10"/>
      <c r="NZ28" s="11"/>
      <c r="OA28" s="11"/>
      <c r="XFD28" s="1" t="s">
        <v>447</v>
      </c>
    </row>
    <row r="29" spans="1:391 16384:16384">
      <c r="K29" s="2" t="s">
        <v>166</v>
      </c>
      <c r="L29" t="s">
        <v>63</v>
      </c>
      <c r="M29" t="s">
        <v>64</v>
      </c>
      <c r="N29" t="s">
        <v>65</v>
      </c>
      <c r="NZ29" s="11"/>
      <c r="OA29" s="11"/>
    </row>
    <row r="30" spans="1:391 16384:16384" ht="63">
      <c r="K30" s="1" t="s">
        <v>448</v>
      </c>
      <c r="L30" t="s">
        <v>444</v>
      </c>
      <c r="M30" t="s">
        <v>445</v>
      </c>
      <c r="N30" t="s">
        <v>446</v>
      </c>
      <c r="O30" s="10"/>
      <c r="NZ30" s="11"/>
      <c r="OA30" s="11"/>
    </row>
    <row r="31" spans="1:391 16384:16384">
      <c r="K31" s="2" t="s">
        <v>167</v>
      </c>
      <c r="L31" t="s">
        <v>63</v>
      </c>
      <c r="M31" t="s">
        <v>64</v>
      </c>
      <c r="N31" t="s">
        <v>65</v>
      </c>
      <c r="NZ31" s="11"/>
      <c r="OA31" s="11"/>
    </row>
    <row r="32" spans="1:391 16384:16384" ht="63">
      <c r="K32" s="1" t="s">
        <v>450</v>
      </c>
      <c r="L32" t="s">
        <v>449</v>
      </c>
      <c r="M32" t="s">
        <v>445</v>
      </c>
      <c r="N32" t="s">
        <v>446</v>
      </c>
      <c r="O32" s="10"/>
      <c r="NZ32" s="11"/>
      <c r="OA32" s="11"/>
    </row>
    <row r="33" spans="1:391">
      <c r="G33" s="2" t="s">
        <v>167</v>
      </c>
      <c r="H33" t="s">
        <v>63</v>
      </c>
      <c r="I33" t="s">
        <v>64</v>
      </c>
      <c r="J33" t="s">
        <v>65</v>
      </c>
      <c r="K33" s="2" t="s">
        <v>165</v>
      </c>
      <c r="L33" t="s">
        <v>63</v>
      </c>
      <c r="M33" t="s">
        <v>64</v>
      </c>
      <c r="N33" t="s">
        <v>65</v>
      </c>
      <c r="NZ33" s="11"/>
      <c r="OA33" s="11"/>
    </row>
    <row r="34" spans="1:391">
      <c r="G34" t="s">
        <v>412</v>
      </c>
      <c r="H34" t="s">
        <v>444</v>
      </c>
      <c r="I34" t="s">
        <v>445</v>
      </c>
      <c r="J34" t="s">
        <v>446</v>
      </c>
      <c r="K34" t="s">
        <v>434</v>
      </c>
      <c r="L34" t="s">
        <v>441</v>
      </c>
      <c r="M34" t="s">
        <v>442</v>
      </c>
      <c r="N34" t="s">
        <v>443</v>
      </c>
      <c r="O34" s="10"/>
      <c r="NZ34" s="11"/>
      <c r="OA34" s="11"/>
    </row>
    <row r="35" spans="1:391">
      <c r="K35" s="2" t="s">
        <v>166</v>
      </c>
      <c r="L35" t="s">
        <v>63</v>
      </c>
      <c r="M35" t="s">
        <v>64</v>
      </c>
      <c r="N35" t="s">
        <v>65</v>
      </c>
      <c r="NZ35" s="11"/>
      <c r="OA35" s="11"/>
    </row>
    <row r="36" spans="1:391">
      <c r="K36" t="s">
        <v>435</v>
      </c>
      <c r="L36" t="s">
        <v>421</v>
      </c>
      <c r="M36" t="s">
        <v>437</v>
      </c>
      <c r="N36" t="s">
        <v>438</v>
      </c>
      <c r="O36" s="10"/>
      <c r="NZ36" s="11"/>
      <c r="OA36" s="11"/>
    </row>
    <row r="37" spans="1:391">
      <c r="K37" s="2" t="s">
        <v>167</v>
      </c>
      <c r="L37" t="s">
        <v>63</v>
      </c>
      <c r="M37" t="s">
        <v>64</v>
      </c>
      <c r="N37" t="s">
        <v>65</v>
      </c>
      <c r="NZ37" s="11"/>
      <c r="OA37" s="11"/>
    </row>
    <row r="38" spans="1:391">
      <c r="K38" t="s">
        <v>464</v>
      </c>
      <c r="L38" t="s">
        <v>436</v>
      </c>
      <c r="M38" t="s">
        <v>439</v>
      </c>
      <c r="N38" t="s">
        <v>440</v>
      </c>
      <c r="O38" s="10"/>
      <c r="NZ38" s="11"/>
      <c r="OA38" s="11"/>
    </row>
    <row r="39" spans="1:391">
      <c r="NZ39" s="11"/>
      <c r="OA39" s="11"/>
    </row>
    <row r="40" spans="1:391">
      <c r="NZ40" s="11"/>
      <c r="OA40" s="11"/>
    </row>
    <row r="41" spans="1:391">
      <c r="A41" s="6" t="s">
        <v>171</v>
      </c>
      <c r="B41" t="s">
        <v>66</v>
      </c>
      <c r="C41" s="2" t="s">
        <v>167</v>
      </c>
      <c r="D41" t="s">
        <v>63</v>
      </c>
      <c r="E41" t="s">
        <v>64</v>
      </c>
      <c r="F41" t="s">
        <v>65</v>
      </c>
      <c r="G41" s="2" t="s">
        <v>165</v>
      </c>
      <c r="H41" t="s">
        <v>63</v>
      </c>
      <c r="I41" t="s">
        <v>64</v>
      </c>
      <c r="J41" t="s">
        <v>65</v>
      </c>
      <c r="K41" s="2" t="s">
        <v>165</v>
      </c>
      <c r="L41" t="s">
        <v>63</v>
      </c>
      <c r="M41" t="s">
        <v>64</v>
      </c>
      <c r="N41" t="s">
        <v>65</v>
      </c>
      <c r="NZ41" s="11" t="str">
        <f>_xlfn.CONCAT(HH22:LC22)</f>
        <v>")
                        $(".question4").css("background-color", "#DDDDDD");
                        $(".woman").html('&lt;img src="./img/soshina/lose.jpeg" alt="success"&gt;');
                  }else if(soshina_q3 === 2){
                        $(".question4").html("また連絡してこいよ")
                        $(".question4").css("background-color", "#DDDDDD");
                        $(".woman").html('&lt;img src="./img/soshina/lose.jpeg" alt="success"&gt;');
                  }else {
                        $(".question4").html("元気でな、間違えてイイねしちまった")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$(".answer3").html("飲み行きましょうや！！");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$(".question4").html("まあ男にしか興味ないから無理やね")
                        $(".question4").css("background-color", "#DDDDDD");
                        $(".woman").html('&lt;img src="./img/soshina/lose.jpeg" alt="success"&gt;');
                  }else if(soshina_q3 === 2){
                        $(".question4").html("また連絡してこいよ")
                        $(".question4").css("background-color", "#DDDDDD");
                        $(".woman").html('&lt;img src="./img/soshina/lose.jpeg" alt="success"&gt;');
                  }else {
                        $(".question4").html("元気でな、間違えてイイねしちまった")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$(".answer2").html("悲しいです、そんなこと言わないで");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$(".question3").html("まあ男にしか興味ないから")
                        $(".question3").css("background-color", "#DDDDDD");
                  }else if(soshina_q2 === 2){
                        $(".question3").html("また連絡してこいよ")
                        $(".question3").css("background-color", "#DDDDDD");
                  }else {
                        $(".question3").html("元気でな、間違えてイイねしちまった")
                        $(".question3").css("background-color", "#DDDDDD");
                  }
                  $(".third-choice1").html('&lt;button class="test" style="width: 250px;"&gt;いつか遊びに行きます！！&lt;/button&gt;');
                  $(".third-choice2").html('&lt;button class="test" style="width: 250px;"&gt;お父様、お母様によろしくお伝えください！&lt;/button&gt;');
                  $(".third-choice3").html('&lt;button class="test" style="width: 250px;"&gt;元気でね！！&lt;/button&gt;');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$(".answer3").html("いつか遊びに行きます！！");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$(".question4").html("絶対くんな！")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$(".question4").html("そっとしてやれい")
                        $(".question4").css("background-color", "#DDDDDD");
                        $(".woman").html('&lt;img src="./img/soshina/lose.jpeg" alt="success"&gt;');
                  }else {
                        $(".question4").html("そんなやつばっかだな")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$(".answer3").html("お父様、お母様によろしくお伝えください！");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$(".question4").html("誰の親に言うとんねん！！")
                        $(".question4").css("background-color", "#DDDDDD");
                        $(".woman").html('&lt;img src="./img/soshina/lose.jpeg" alt="success"&gt;');
                  }else {
                        $(".question4").html("ありがとうな！伝えておくわ！！")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$(".answer3").html("元気でね！！");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$(".question4").html("おう！元気でな！！")
                        $(".question4").css("background-color", "#DDDDDD");
                        $(".woman").html('&lt;img src="./img/soshina/lose.jpeg" alt="success"&gt;');
                  }else {
                        $(".question4").html("また連絡してこいよ！！")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$(".answer1").html("いつも、いろはに千鳥見てます！");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$(".question2").html("ローカルすぎる笑")
                        $(".question2").css("background-color", "#DDDDDD");
                  }else if(soshina_q === 2){
                        $(".question2").html("普通、鬼連チャンだろ笑笑")
                        $(".question2").css("background-color", "#DDDDDD");
                  }else {
                        $(".question2").html("普通、千鳥のクセスゴだろ笑笑")
                        $(".question2").css("background-color", "#DDDDDD");
                  }
                  $(".second-choice1").html('&lt;button class="test" style="width: 250px;"&gt;あのローカルさがマジで面白い笑&lt;/button&gt;');
                  $(".second-choice2").html('&lt;button class="test" style="width: 250px;"&gt;のんびりしててちょうどいい&lt;/button&gt;');
                  $(".second-choice3").html('&lt;button class="test" style="width: 250px;"&gt;他の番組知らないわ&lt;/button&gt;');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$(".answer2").html("あのローカルさがマジで面白い笑");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$(".question3").html("あんあローカル番組誰がみんねん笑")
                        $(".question3").css("background-color", "#DDDDDD");
                  }else if(soshina_q2 === 2){
                        $(".question3").html("俺らの初めてレビュラーだからな")
                        $(".question3").css("background-color", "#DDDDDD");
                  }else {
                        $(".question3").html("今でもゆるくやってるなぁ")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$(".answer3").html("俺も飲み行きたい！");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$(".answer3").html("これからもファンとして応援し続けます！！");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$(".question4").html("おう！！よろしくな！")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$(".question4").html("そう言っていなくなったやつばかり")
                        $(".question4").css("background-color", "#DDDDDD");
                        $(".woman").html('&lt;img src="./img/soshina/lose.jpeg" alt="success"&gt;');
                  }else {
                        $(".question4").html("かかってこい")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$(".answer3").html("酒とタバコやめなよ！！");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$(".question4").html("絶対ワシはやめん！！")
                        $(".question4").css("background-color", "#DDDDDD");
                        $(".woman").html('&lt;img src="./img/soshina/lose.jpeg" alt="success"&gt;');
                  }else {
                        $(".question4").html("死ねっちゅうんか！！")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$(".answer2").html("のんびりしててちょうどいい");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</v>
      </c>
      <c r="OA41" s="11" t="s">
        <v>385</v>
      </c>
    </row>
    <row r="42" spans="1:391" ht="73" customHeight="1">
      <c r="C42" t="s">
        <v>413</v>
      </c>
      <c r="D42" t="s">
        <v>414</v>
      </c>
      <c r="E42" t="s">
        <v>415</v>
      </c>
      <c r="F42" t="s">
        <v>416</v>
      </c>
      <c r="G42" s="7" t="s">
        <v>417</v>
      </c>
      <c r="H42" s="1" t="s">
        <v>459</v>
      </c>
      <c r="I42" s="1" t="s">
        <v>460</v>
      </c>
      <c r="J42" s="1" t="s">
        <v>461</v>
      </c>
      <c r="K42" t="s">
        <v>403</v>
      </c>
      <c r="L42" t="s">
        <v>421</v>
      </c>
      <c r="M42" t="s">
        <v>427</v>
      </c>
      <c r="N42" t="s">
        <v>428</v>
      </c>
      <c r="O42" s="1"/>
      <c r="NZ42" s="11" t="str">
        <f>_xlfn.CONCAT(LD22:NX22)</f>
        <v>")
                        $(".question3").css("background-color", "#DDDDDD");
                  }else if(soshina_q2 === 2){
                        $(".question3").html("俺らの初めてレビュラーだからな")
                        $(".question4").css("background-color", "#DDDDDD");
                  }else {
                        $(".question3").html("今でもゆるくやってるなぁ")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250px;"&gt;本物か怪しいけど、一回会ってみたい&lt;/button&gt;');
                  $(".third-choice3").html('&lt;button class="test" style="width: 250px;"&gt;飲み行きませんか？？&lt;/button&gt;');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$(".answer3").html("極悪人の顔だけど好きです！！");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$(".question4").html("ワシのどこが極悪やねん！？")
                        $(".question4").css("background-color", "#DDDDDD");
                        $(".woman").html('&lt;img src="./img/soshina/lose.jpeg" alt="success"&gt;');
                  }else if(soshina_q3 === 2){
                        $(".question4").html("やっちゃろうってか！？")
                        $(".question4").css("background-color", "#DDDDDD");
                        $(".woman").html('&lt;img src="./img/soshina/lose.jpeg" alt="success"&gt;');
                  }else {
                        $(".question4").html("かかってこいや！？")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$(".answer3").html("本物か怪しいけど、一回会ってみたい");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$(".answer3").html("飲み行きませんか？？");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$(".question4").html("良いよ行こう！！！")
                        $(".question4").css("background-color", "#DDDDDD");
                        $(".woman").html('&lt;img src="./img/soshina/lose.jpeg" alt="success"&gt;');
                  }else {
                        $(".question4").html("行ってやってもいいぜ！")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$(".answer2").html("他の番組知らないわ");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$(".question3").html("あんあローカル番組誰がみんねん笑")
                        $(".question3").css("background-color", "#DDDDDD");
                  }else if(soshina_q2 === 2){
                        $(".question3").html("俺らの初めてレビュラーだからな")
                        $(".question3").css("background-color", "#DDDDDD");
                  }else {
                        $(".question3").html("今でもゆるくやってるなぁ")
                        $(".question3").css("background-color", "#DDDDDD");
                  }
                  $(".third-choice1").html('&lt;button class="test" style="width: 250px;"&gt;いつか北木島にも遊びに行きます！！&lt;/button&gt;');
                  $(".third-choice2").html('&lt;button class="test" style="width: 250px;"&gt;お父様、お母様によろしくお伝えください！&lt;/button&gt;');
                  $(".third-choice3").html('&lt;button class="test" style="width: 250px;"&gt;元気でね！！&lt;/button&gt;');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$(".answer3").html("いつか北木島にも遊びに行きます！！");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$(".question4").html("絶対くんな！")
                        $(".question4").css("background-color", "#DDDDDD");
                        $(".woman").html('&lt;img src="./img/soshina/lose.jpeg" alt="success"&gt;');
                  }else if(soshina_q3 === 2){
                        $(".question4").html("そっとしてやれい")
                        $(".question4").css("background-color", "#DDDDDD");
                        $(".woman").html('&lt;img src="./img/soshina/lose.jpeg" alt="success"&gt;');
                  }else {
                        $(".question4").html("そんなやつばっかだな")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$(".answer3").html("お父様、お母様によろしくお伝えください！");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$(".question4").html("うるせぇ、ボケ！！")
                        $(".question4").css("background-color", "#DDDDDD");
                        $(".woman").html('&lt;img src="./img/soshina/lose.jpeg" alt="success"&gt;');
                  }else if(soshina_q3 === 2){
                        $(".question4").html("誰の親に言うとんねん！！")
                        $(".question4").css("background-color", "#DDDDDD");
                        $(".woman").html('&lt;img src="./img/soshina/lose.jpeg" alt="success"&gt;');
                  }else {
                        $(".question4").html("ありがとうな！伝えておくわ！！")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$(".answer3").html("元気でね！！");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$(".question4").html("お前もな！！！")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$(".question4").html("おう！元気でな！！")
                        $(".question4").css("background-color", "#DDDDDD");
                        $(".woman").html('&lt;img src="./img/soshina/lose.jpeg" alt="success"&gt;');
                  }else {
                        $(".question4").html("また連絡してこいよ！！")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v>
      </c>
      <c r="OA42" s="12" t="s">
        <v>386</v>
      </c>
    </row>
    <row r="43" spans="1:391">
      <c r="K43" s="2" t="s">
        <v>166</v>
      </c>
      <c r="L43" t="s">
        <v>63</v>
      </c>
      <c r="M43" t="s">
        <v>64</v>
      </c>
      <c r="N43" t="s">
        <v>65</v>
      </c>
    </row>
    <row r="44" spans="1:391" ht="86" customHeight="1">
      <c r="B44" s="2">
        <v>2</v>
      </c>
      <c r="K44" t="s">
        <v>404</v>
      </c>
      <c r="L44" t="s">
        <v>424</v>
      </c>
      <c r="M44" t="s">
        <v>425</v>
      </c>
      <c r="N44" t="s">
        <v>426</v>
      </c>
      <c r="O44" s="1"/>
      <c r="R44" s="1"/>
      <c r="T44" s="1"/>
      <c r="V44" s="1"/>
      <c r="X44" s="1"/>
      <c r="Z44" s="1"/>
      <c r="AB44" s="1"/>
      <c r="AD44" s="1"/>
      <c r="AF44" s="1"/>
      <c r="AH44" s="1"/>
      <c r="AJ44" s="1"/>
      <c r="AK44" s="1"/>
      <c r="AL44" s="1"/>
      <c r="AM44" s="1"/>
      <c r="AN44" s="1"/>
      <c r="AO44" s="1"/>
      <c r="AP44" s="1"/>
      <c r="AR44" s="1"/>
      <c r="AT44" s="1"/>
      <c r="AU44" s="1"/>
      <c r="AV44" s="1"/>
      <c r="AW44" s="1"/>
      <c r="AY44" s="1"/>
      <c r="AZ44" s="1"/>
      <c r="BA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O44" s="1"/>
      <c r="BQ44" s="1"/>
      <c r="BS44" s="1"/>
      <c r="BU44" s="1"/>
      <c r="BW44" s="1"/>
      <c r="BY44" s="1"/>
      <c r="CA44" s="1"/>
      <c r="CD44" s="1"/>
      <c r="CE44" s="1"/>
      <c r="CG44" s="1"/>
      <c r="CI44" s="1"/>
      <c r="CK44" s="1"/>
      <c r="CM44" s="1"/>
      <c r="CO44" s="1"/>
      <c r="CQ44" s="1"/>
      <c r="CS44" s="1"/>
      <c r="CT44" s="1"/>
      <c r="CU44" s="1"/>
      <c r="CW44" s="1"/>
      <c r="CY44" s="1"/>
      <c r="DA44" s="1"/>
      <c r="DC44" s="1"/>
      <c r="DE44" s="1"/>
      <c r="DG44" s="1"/>
      <c r="DI44" s="1"/>
      <c r="DK44" s="1"/>
      <c r="DL44" s="1"/>
      <c r="DM44" s="1"/>
      <c r="DO44" s="1"/>
      <c r="DP44" s="1"/>
      <c r="DQ44" s="1"/>
      <c r="DS44" s="1"/>
      <c r="DT44" s="1"/>
      <c r="DU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I44" s="1"/>
      <c r="EK44" s="1"/>
      <c r="EM44" s="1"/>
      <c r="EN44" s="1"/>
      <c r="EO44" s="1"/>
      <c r="EQ44" s="1"/>
      <c r="ES44" s="1"/>
      <c r="EU44" s="1"/>
      <c r="EW44" s="1"/>
      <c r="EY44" s="1"/>
      <c r="FA44" s="1"/>
      <c r="FC44" s="1"/>
      <c r="FE44" s="1"/>
      <c r="FG44" s="1"/>
      <c r="FI44" s="1"/>
      <c r="FK44" s="1"/>
      <c r="FM44" s="1"/>
      <c r="FO44" s="1"/>
      <c r="FQ44" s="1"/>
      <c r="FS44" s="1"/>
      <c r="FU44" s="1"/>
      <c r="FW44" s="1"/>
      <c r="FY44" s="1"/>
      <c r="GA44" s="1"/>
      <c r="GC44" s="1"/>
      <c r="GE44" s="1"/>
      <c r="GG44" s="1"/>
      <c r="GI44" s="1"/>
      <c r="GK44" s="1"/>
      <c r="GM44" s="1"/>
      <c r="GO44" s="1"/>
      <c r="GQ44" s="1"/>
      <c r="GS44" s="1"/>
      <c r="GU44" s="1"/>
      <c r="GW44" s="1"/>
      <c r="GY44" s="1"/>
      <c r="HA44" s="1"/>
      <c r="HC44" s="1"/>
      <c r="HE44" s="1"/>
      <c r="HG44" s="1"/>
      <c r="HI44" s="1"/>
      <c r="HK44" s="1"/>
      <c r="HM44" s="1"/>
      <c r="HO44" s="1"/>
      <c r="HQ44" s="1"/>
      <c r="HS44" s="1"/>
      <c r="HU44" s="1"/>
      <c r="HW44" s="1"/>
      <c r="HY44" s="1"/>
      <c r="IA44" s="1"/>
      <c r="IC44" s="1"/>
      <c r="IE44" s="1"/>
      <c r="IG44" s="1"/>
      <c r="II44" s="1"/>
      <c r="IK44" s="1"/>
      <c r="IL44" s="1"/>
      <c r="IM44" s="1"/>
      <c r="IO44" s="1"/>
      <c r="IP44" s="1"/>
      <c r="IQ44" s="1"/>
      <c r="IS44" s="1"/>
      <c r="IU44" s="1"/>
      <c r="IX44" s="1"/>
    </row>
    <row r="45" spans="1:391">
      <c r="B45">
        <v>3</v>
      </c>
      <c r="K45" s="2" t="s">
        <v>167</v>
      </c>
      <c r="L45" t="s">
        <v>63</v>
      </c>
      <c r="M45" t="s">
        <v>64</v>
      </c>
      <c r="N45" t="s">
        <v>65</v>
      </c>
    </row>
    <row r="46" spans="1:391">
      <c r="B46" s="2" t="s">
        <v>244</v>
      </c>
      <c r="K46" t="s">
        <v>420</v>
      </c>
      <c r="L46" t="s">
        <v>421</v>
      </c>
      <c r="M46" t="s">
        <v>422</v>
      </c>
      <c r="N46" t="s">
        <v>423</v>
      </c>
      <c r="O46" s="1"/>
    </row>
    <row r="47" spans="1:391">
      <c r="G47" s="2" t="s">
        <v>166</v>
      </c>
      <c r="H47" t="s">
        <v>63</v>
      </c>
      <c r="I47" t="s">
        <v>64</v>
      </c>
      <c r="J47" t="s">
        <v>65</v>
      </c>
      <c r="K47" s="2" t="s">
        <v>165</v>
      </c>
      <c r="L47" t="s">
        <v>63</v>
      </c>
      <c r="M47" t="s">
        <v>64</v>
      </c>
      <c r="N47" t="s">
        <v>65</v>
      </c>
    </row>
    <row r="48" spans="1:391" ht="84">
      <c r="G48" t="s">
        <v>418</v>
      </c>
      <c r="H48" s="1" t="s">
        <v>459</v>
      </c>
      <c r="I48" s="1" t="s">
        <v>460</v>
      </c>
      <c r="J48" s="1" t="s">
        <v>461</v>
      </c>
      <c r="K48" t="s">
        <v>462</v>
      </c>
      <c r="L48" t="s">
        <v>431</v>
      </c>
      <c r="M48" t="s">
        <v>432</v>
      </c>
      <c r="N48" t="s">
        <v>433</v>
      </c>
      <c r="O48" s="1"/>
    </row>
    <row r="49" spans="1:258">
      <c r="K49" s="2" t="s">
        <v>166</v>
      </c>
      <c r="L49" t="s">
        <v>63</v>
      </c>
      <c r="M49" t="s">
        <v>64</v>
      </c>
      <c r="N49" t="s">
        <v>65</v>
      </c>
    </row>
    <row r="50" spans="1:258">
      <c r="K50" t="s">
        <v>429</v>
      </c>
      <c r="L50" t="s">
        <v>421</v>
      </c>
      <c r="M50" t="s">
        <v>427</v>
      </c>
      <c r="N50" t="s">
        <v>428</v>
      </c>
      <c r="O50" s="1"/>
    </row>
    <row r="51" spans="1:258">
      <c r="K51" s="2" t="s">
        <v>167</v>
      </c>
      <c r="L51" t="s">
        <v>63</v>
      </c>
      <c r="M51" t="s">
        <v>64</v>
      </c>
      <c r="N51" t="s">
        <v>65</v>
      </c>
    </row>
    <row r="52" spans="1:258">
      <c r="K52" t="s">
        <v>430</v>
      </c>
      <c r="L52" t="s">
        <v>421</v>
      </c>
      <c r="M52" t="s">
        <v>427</v>
      </c>
      <c r="N52" t="s">
        <v>428</v>
      </c>
      <c r="O52" s="1"/>
    </row>
    <row r="53" spans="1:258">
      <c r="G53" s="2" t="s">
        <v>167</v>
      </c>
      <c r="H53" t="s">
        <v>63</v>
      </c>
      <c r="I53" t="s">
        <v>64</v>
      </c>
      <c r="J53" t="s">
        <v>65</v>
      </c>
      <c r="K53" s="2" t="s">
        <v>165</v>
      </c>
      <c r="L53" t="s">
        <v>63</v>
      </c>
      <c r="M53" t="s">
        <v>64</v>
      </c>
      <c r="N53" t="s">
        <v>65</v>
      </c>
    </row>
    <row r="54" spans="1:258" ht="84">
      <c r="G54" t="s">
        <v>419</v>
      </c>
      <c r="H54" s="1" t="s">
        <v>459</v>
      </c>
      <c r="I54" s="1" t="s">
        <v>460</v>
      </c>
      <c r="J54" s="1" t="s">
        <v>461</v>
      </c>
      <c r="K54" t="s">
        <v>463</v>
      </c>
      <c r="L54" t="s">
        <v>441</v>
      </c>
      <c r="M54" t="s">
        <v>442</v>
      </c>
      <c r="N54" t="s">
        <v>443</v>
      </c>
      <c r="O54" s="1"/>
    </row>
    <row r="55" spans="1:258">
      <c r="K55" s="2" t="s">
        <v>166</v>
      </c>
      <c r="L55" t="s">
        <v>63</v>
      </c>
      <c r="M55" t="s">
        <v>64</v>
      </c>
      <c r="N55" t="s">
        <v>65</v>
      </c>
    </row>
    <row r="56" spans="1:258">
      <c r="K56" t="s">
        <v>435</v>
      </c>
      <c r="L56" t="s">
        <v>421</v>
      </c>
      <c r="M56" t="s">
        <v>437</v>
      </c>
      <c r="N56" t="s">
        <v>438</v>
      </c>
      <c r="O56" s="1"/>
    </row>
    <row r="57" spans="1:258">
      <c r="K57" s="2" t="s">
        <v>167</v>
      </c>
      <c r="L57" t="s">
        <v>63</v>
      </c>
      <c r="M57" t="s">
        <v>64</v>
      </c>
      <c r="N57" t="s">
        <v>65</v>
      </c>
    </row>
    <row r="58" spans="1:258">
      <c r="K58" t="s">
        <v>464</v>
      </c>
      <c r="L58" t="s">
        <v>436</v>
      </c>
      <c r="M58" t="s">
        <v>439</v>
      </c>
      <c r="N58" t="s">
        <v>440</v>
      </c>
      <c r="O58" s="1"/>
    </row>
    <row r="59" spans="1:258" hidden="1"/>
    <row r="60" spans="1:258" hidden="1"/>
    <row r="61" spans="1:258" hidden="1">
      <c r="A61" s="6" t="s">
        <v>171</v>
      </c>
      <c r="B61" t="s">
        <v>66</v>
      </c>
      <c r="C61" s="2" t="s">
        <v>165</v>
      </c>
      <c r="D61" t="s">
        <v>63</v>
      </c>
      <c r="E61" t="s">
        <v>64</v>
      </c>
      <c r="F61" t="s">
        <v>65</v>
      </c>
      <c r="G61" s="2" t="s">
        <v>165</v>
      </c>
      <c r="H61" t="s">
        <v>63</v>
      </c>
      <c r="I61" t="s">
        <v>64</v>
      </c>
      <c r="J61" t="s">
        <v>65</v>
      </c>
      <c r="K61" s="2" t="s">
        <v>165</v>
      </c>
      <c r="L61" t="s">
        <v>63</v>
      </c>
      <c r="M61" t="s">
        <v>64</v>
      </c>
      <c r="N61" t="s">
        <v>65</v>
      </c>
    </row>
    <row r="62" spans="1:258" hidden="1">
      <c r="C62" t="s">
        <v>172</v>
      </c>
      <c r="D62" t="s">
        <v>175</v>
      </c>
      <c r="E62" t="s">
        <v>176</v>
      </c>
      <c r="F62" t="s">
        <v>177</v>
      </c>
      <c r="G62" t="s">
        <v>178</v>
      </c>
      <c r="H62" t="s">
        <v>181</v>
      </c>
      <c r="I62" t="s">
        <v>182</v>
      </c>
      <c r="J62" t="s">
        <v>183</v>
      </c>
      <c r="K62" t="s">
        <v>184</v>
      </c>
      <c r="L62" t="s">
        <v>190</v>
      </c>
      <c r="M62" t="s">
        <v>191</v>
      </c>
      <c r="N62" t="s">
        <v>192</v>
      </c>
    </row>
    <row r="63" spans="1:258" hidden="1">
      <c r="K63" s="2" t="s">
        <v>166</v>
      </c>
      <c r="L63" t="s">
        <v>63</v>
      </c>
      <c r="M63" t="s">
        <v>64</v>
      </c>
      <c r="N63" t="s">
        <v>65</v>
      </c>
    </row>
    <row r="64" spans="1:258" ht="86" hidden="1" customHeight="1">
      <c r="B64" s="2">
        <v>2</v>
      </c>
      <c r="K64" t="s">
        <v>185</v>
      </c>
      <c r="L64" t="s">
        <v>193</v>
      </c>
      <c r="M64" t="s">
        <v>194</v>
      </c>
      <c r="N64" t="s">
        <v>195</v>
      </c>
      <c r="R64" s="1"/>
      <c r="T64" s="1"/>
      <c r="V64" s="1"/>
      <c r="X64" s="1"/>
      <c r="Z64" s="1"/>
      <c r="AB64" s="1"/>
      <c r="AD64" s="1"/>
      <c r="AF64" s="1"/>
      <c r="AH64" s="1"/>
      <c r="AJ64" s="1"/>
      <c r="AK64" s="1"/>
      <c r="AL64" s="1"/>
      <c r="AM64" s="1"/>
      <c r="AN64" s="1"/>
      <c r="AO64" s="1"/>
      <c r="AP64" s="1"/>
      <c r="AR64" s="1"/>
      <c r="AT64" s="1"/>
      <c r="AU64" s="1"/>
      <c r="AV64" s="1"/>
      <c r="AW64" s="1"/>
      <c r="AY64" s="1"/>
      <c r="AZ64" s="1"/>
      <c r="BA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O64" s="1"/>
      <c r="BQ64" s="1"/>
      <c r="BS64" s="1"/>
      <c r="BU64" s="1"/>
      <c r="BW64" s="1"/>
      <c r="BY64" s="1"/>
      <c r="CA64" s="1"/>
      <c r="CD64" s="1"/>
      <c r="CE64" s="1"/>
      <c r="CG64" s="1"/>
      <c r="CI64" s="1"/>
      <c r="CK64" s="1"/>
      <c r="CM64" s="1"/>
      <c r="CO64" s="1"/>
      <c r="CQ64" s="1"/>
      <c r="CS64" s="1"/>
      <c r="CT64" s="1"/>
      <c r="CU64" s="1"/>
      <c r="CW64" s="1"/>
      <c r="CY64" s="1"/>
      <c r="DA64" s="1"/>
      <c r="DC64" s="1"/>
      <c r="DE64" s="1"/>
      <c r="DG64" s="1"/>
      <c r="DI64" s="1"/>
      <c r="DK64" s="1"/>
      <c r="DL64" s="1"/>
      <c r="DM64" s="1"/>
      <c r="DO64" s="1"/>
      <c r="DP64" s="1"/>
      <c r="DQ64" s="1"/>
      <c r="DS64" s="1"/>
      <c r="DT64" s="1"/>
      <c r="DU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I64" s="1"/>
      <c r="EK64" s="1"/>
      <c r="EM64" s="1"/>
      <c r="EN64" s="1"/>
      <c r="EO64" s="1"/>
      <c r="EQ64" s="1"/>
      <c r="ES64" s="1"/>
      <c r="EU64" s="1"/>
      <c r="EW64" s="1"/>
      <c r="EY64" s="1"/>
      <c r="FA64" s="1"/>
      <c r="FC64" s="1"/>
      <c r="FE64" s="1"/>
      <c r="FG64" s="1"/>
      <c r="FI64" s="1"/>
      <c r="FK64" s="1"/>
      <c r="FM64" s="1"/>
      <c r="FO64" s="1"/>
      <c r="FQ64" s="1"/>
      <c r="FS64" s="1"/>
      <c r="FU64" s="1"/>
      <c r="FW64" s="1"/>
      <c r="FY64" s="1"/>
      <c r="GA64" s="1"/>
      <c r="GC64" s="1"/>
      <c r="GE64" s="1"/>
      <c r="GG64" s="1"/>
      <c r="GI64" s="1"/>
      <c r="GK64" s="1"/>
      <c r="GM64" s="1"/>
      <c r="GO64" s="1"/>
      <c r="GQ64" s="1"/>
      <c r="GS64" s="1"/>
      <c r="GU64" s="1"/>
      <c r="GW64" s="1"/>
      <c r="GY64" s="1"/>
      <c r="HA64" s="1"/>
      <c r="HC64" s="1"/>
      <c r="HE64" s="1"/>
      <c r="HG64" s="1"/>
      <c r="HI64" s="1"/>
      <c r="HK64" s="1"/>
      <c r="HM64" s="1"/>
      <c r="HO64" s="1"/>
      <c r="HQ64" s="1"/>
      <c r="HS64" s="1"/>
      <c r="HU64" s="1"/>
      <c r="HW64" s="1"/>
      <c r="HY64" s="1"/>
      <c r="IA64" s="1"/>
      <c r="IC64" s="1"/>
      <c r="IE64" s="1"/>
      <c r="IG64" s="1"/>
      <c r="II64" s="1"/>
      <c r="IK64" s="1"/>
      <c r="IL64" s="1"/>
      <c r="IM64" s="1"/>
      <c r="IO64" s="1"/>
      <c r="IP64" s="1"/>
      <c r="IQ64" s="1"/>
      <c r="IS64" s="1"/>
      <c r="IU64" s="1"/>
      <c r="IX64" s="1"/>
    </row>
    <row r="65" spans="2:14" hidden="1">
      <c r="B65">
        <v>1</v>
      </c>
      <c r="K65" s="2" t="s">
        <v>167</v>
      </c>
      <c r="L65" t="s">
        <v>63</v>
      </c>
      <c r="M65" t="s">
        <v>64</v>
      </c>
      <c r="N65" t="s">
        <v>65</v>
      </c>
    </row>
    <row r="66" spans="2:14" hidden="1">
      <c r="B66" s="2" t="s">
        <v>244</v>
      </c>
      <c r="K66" t="s">
        <v>186</v>
      </c>
      <c r="L66" t="s">
        <v>187</v>
      </c>
      <c r="M66" t="s">
        <v>188</v>
      </c>
      <c r="N66" t="s">
        <v>189</v>
      </c>
    </row>
    <row r="67" spans="2:14" hidden="1">
      <c r="G67" s="2" t="s">
        <v>166</v>
      </c>
      <c r="H67" t="s">
        <v>63</v>
      </c>
      <c r="I67" t="s">
        <v>64</v>
      </c>
      <c r="J67" t="s">
        <v>65</v>
      </c>
      <c r="K67" s="2" t="s">
        <v>165</v>
      </c>
      <c r="L67" t="s">
        <v>63</v>
      </c>
      <c r="M67" t="s">
        <v>64</v>
      </c>
      <c r="N67" t="s">
        <v>65</v>
      </c>
    </row>
    <row r="68" spans="2:14" hidden="1">
      <c r="G68" t="s">
        <v>179</v>
      </c>
      <c r="H68" t="s">
        <v>196</v>
      </c>
      <c r="I68" t="s">
        <v>197</v>
      </c>
      <c r="J68" t="s">
        <v>198</v>
      </c>
      <c r="K68" t="s">
        <v>200</v>
      </c>
      <c r="L68" t="s">
        <v>193</v>
      </c>
      <c r="M68" t="s">
        <v>205</v>
      </c>
      <c r="N68" t="s">
        <v>195</v>
      </c>
    </row>
    <row r="69" spans="2:14" hidden="1">
      <c r="K69" s="2" t="s">
        <v>166</v>
      </c>
      <c r="L69" t="s">
        <v>63</v>
      </c>
      <c r="M69" t="s">
        <v>64</v>
      </c>
      <c r="N69" t="s">
        <v>65</v>
      </c>
    </row>
    <row r="70" spans="2:14" hidden="1">
      <c r="K70" t="s">
        <v>199</v>
      </c>
      <c r="L70" t="s">
        <v>206</v>
      </c>
      <c r="M70" t="s">
        <v>207</v>
      </c>
      <c r="N70" t="s">
        <v>208</v>
      </c>
    </row>
    <row r="71" spans="2:14" hidden="1">
      <c r="K71" s="2" t="s">
        <v>167</v>
      </c>
      <c r="L71" t="s">
        <v>63</v>
      </c>
      <c r="M71" t="s">
        <v>64</v>
      </c>
      <c r="N71" t="s">
        <v>65</v>
      </c>
    </row>
    <row r="72" spans="2:14" hidden="1">
      <c r="K72" t="s">
        <v>201</v>
      </c>
      <c r="L72" t="s">
        <v>202</v>
      </c>
      <c r="M72" t="s">
        <v>203</v>
      </c>
      <c r="N72" t="s">
        <v>204</v>
      </c>
    </row>
    <row r="73" spans="2:14" hidden="1">
      <c r="G73" s="2" t="s">
        <v>167</v>
      </c>
      <c r="H73" t="s">
        <v>63</v>
      </c>
      <c r="I73" t="s">
        <v>64</v>
      </c>
      <c r="J73" t="s">
        <v>65</v>
      </c>
      <c r="K73" s="2" t="s">
        <v>165</v>
      </c>
      <c r="L73" t="s">
        <v>63</v>
      </c>
      <c r="M73" t="s">
        <v>64</v>
      </c>
      <c r="N73" t="s">
        <v>65</v>
      </c>
    </row>
    <row r="74" spans="2:14" hidden="1">
      <c r="G74" t="s">
        <v>180</v>
      </c>
      <c r="H74" t="s">
        <v>209</v>
      </c>
      <c r="I74" t="s">
        <v>210</v>
      </c>
      <c r="J74" t="s">
        <v>211</v>
      </c>
      <c r="K74" t="s">
        <v>212</v>
      </c>
      <c r="L74" t="s">
        <v>215</v>
      </c>
      <c r="M74" t="s">
        <v>191</v>
      </c>
      <c r="N74" t="s">
        <v>192</v>
      </c>
    </row>
    <row r="75" spans="2:14" hidden="1">
      <c r="K75" s="2" t="s">
        <v>166</v>
      </c>
      <c r="L75" t="s">
        <v>63</v>
      </c>
      <c r="M75" t="s">
        <v>64</v>
      </c>
      <c r="N75" t="s">
        <v>65</v>
      </c>
    </row>
    <row r="76" spans="2:14" hidden="1">
      <c r="K76" t="s">
        <v>213</v>
      </c>
      <c r="L76" t="s">
        <v>215</v>
      </c>
      <c r="M76" t="s">
        <v>216</v>
      </c>
      <c r="N76" t="s">
        <v>204</v>
      </c>
    </row>
    <row r="77" spans="2:14" hidden="1">
      <c r="K77" s="2" t="s">
        <v>167</v>
      </c>
      <c r="L77" t="s">
        <v>63</v>
      </c>
      <c r="M77" t="s">
        <v>64</v>
      </c>
      <c r="N77" t="s">
        <v>65</v>
      </c>
    </row>
    <row r="78" spans="2:14" hidden="1">
      <c r="K78" t="s">
        <v>214</v>
      </c>
      <c r="L78" t="s">
        <v>193</v>
      </c>
      <c r="M78" t="s">
        <v>217</v>
      </c>
      <c r="N78" t="s">
        <v>195</v>
      </c>
    </row>
    <row r="79" spans="2:14" hidden="1"/>
    <row r="80" spans="2:14" hidden="1"/>
    <row r="81" spans="1:391" hidden="1">
      <c r="A81" s="6" t="s">
        <v>171</v>
      </c>
      <c r="B81" t="s">
        <v>66</v>
      </c>
      <c r="C81" s="2" t="s">
        <v>168</v>
      </c>
      <c r="D81" t="s">
        <v>63</v>
      </c>
      <c r="E81" t="s">
        <v>64</v>
      </c>
      <c r="F81" t="s">
        <v>65</v>
      </c>
      <c r="G81" s="2" t="s">
        <v>165</v>
      </c>
      <c r="H81" t="s">
        <v>63</v>
      </c>
      <c r="I81" t="s">
        <v>64</v>
      </c>
      <c r="J81" t="s">
        <v>65</v>
      </c>
      <c r="K81" s="2" t="s">
        <v>165</v>
      </c>
      <c r="L81" t="s">
        <v>63</v>
      </c>
      <c r="M81" t="s">
        <v>64</v>
      </c>
      <c r="N81" t="s">
        <v>65</v>
      </c>
    </row>
    <row r="82" spans="1:391" hidden="1">
      <c r="C82" t="s">
        <v>173</v>
      </c>
      <c r="D82" t="s">
        <v>218</v>
      </c>
      <c r="E82" t="s">
        <v>219</v>
      </c>
      <c r="F82" t="s">
        <v>177</v>
      </c>
      <c r="G82" t="s">
        <v>180</v>
      </c>
      <c r="H82" t="s">
        <v>209</v>
      </c>
      <c r="I82" t="s">
        <v>210</v>
      </c>
      <c r="J82" t="s">
        <v>211</v>
      </c>
      <c r="K82" t="s">
        <v>212</v>
      </c>
      <c r="L82" t="s">
        <v>215</v>
      </c>
      <c r="M82" t="s">
        <v>191</v>
      </c>
      <c r="N82" t="s">
        <v>192</v>
      </c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Z82" s="11"/>
      <c r="OA82" s="12"/>
    </row>
    <row r="83" spans="1:391" hidden="1">
      <c r="K83" s="2" t="s">
        <v>166</v>
      </c>
      <c r="L83" t="s">
        <v>63</v>
      </c>
      <c r="M83" t="s">
        <v>64</v>
      </c>
      <c r="N83" t="s">
        <v>65</v>
      </c>
      <c r="NZ83" s="11"/>
    </row>
    <row r="84" spans="1:391" ht="86" hidden="1" customHeight="1">
      <c r="B84" s="2">
        <v>2</v>
      </c>
      <c r="K84" t="s">
        <v>213</v>
      </c>
      <c r="L84" t="s">
        <v>215</v>
      </c>
      <c r="M84" t="s">
        <v>216</v>
      </c>
      <c r="N84" t="s">
        <v>204</v>
      </c>
      <c r="R84" s="1"/>
      <c r="T84" s="1"/>
      <c r="V84" s="1"/>
      <c r="X84" s="1"/>
      <c r="Z84" s="1"/>
      <c r="AB84" s="1"/>
      <c r="AD84" s="1"/>
      <c r="AF84" s="1"/>
      <c r="AH84" s="1"/>
      <c r="AJ84" s="1"/>
      <c r="AK84" s="1"/>
      <c r="AL84" s="1"/>
      <c r="AM84" s="1"/>
      <c r="AN84" s="1"/>
      <c r="AO84" s="1"/>
      <c r="AP84" s="1"/>
      <c r="AR84" s="1"/>
      <c r="AT84" s="1"/>
      <c r="AU84" s="1"/>
      <c r="AV84" s="1"/>
      <c r="AW84" s="1"/>
      <c r="AY84" s="1"/>
      <c r="AZ84" s="1"/>
      <c r="BA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O84" s="1"/>
      <c r="BQ84" s="1"/>
      <c r="BS84" s="1"/>
      <c r="BU84" s="1"/>
      <c r="BW84" s="1"/>
      <c r="BY84" s="1"/>
      <c r="CA84" s="1"/>
      <c r="CD84" s="1"/>
      <c r="CE84" s="1"/>
      <c r="CG84" s="1"/>
      <c r="CI84" s="1"/>
      <c r="CK84" s="1"/>
      <c r="CM84" s="1"/>
      <c r="CO84" s="1"/>
      <c r="CQ84" s="1"/>
      <c r="CS84" s="1"/>
      <c r="CT84" s="1"/>
      <c r="CU84" s="1"/>
      <c r="CW84" s="1"/>
      <c r="CY84" s="1"/>
      <c r="DA84" s="1"/>
      <c r="DC84" s="1"/>
      <c r="DE84" s="1"/>
      <c r="DG84" s="1"/>
      <c r="DI84" s="1"/>
      <c r="DK84" s="1"/>
      <c r="DL84" s="1"/>
      <c r="DM84" s="1"/>
      <c r="DO84" s="1"/>
      <c r="DP84" s="1"/>
      <c r="DQ84" s="1"/>
      <c r="DS84" s="1"/>
      <c r="DT84" s="1"/>
      <c r="DU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I84" s="1"/>
      <c r="EK84" s="1"/>
      <c r="EM84" s="1"/>
      <c r="EN84" s="1"/>
      <c r="EO84" s="1"/>
      <c r="EQ84" s="1"/>
      <c r="ES84" s="1"/>
      <c r="EU84" s="1"/>
      <c r="EW84" s="1"/>
      <c r="EY84" s="1"/>
      <c r="FA84" s="1"/>
      <c r="FC84" s="1"/>
      <c r="FE84" s="1"/>
      <c r="FG84" s="1"/>
      <c r="FI84" s="1"/>
      <c r="FK84" s="1"/>
      <c r="FM84" s="1"/>
      <c r="FO84" s="1"/>
      <c r="FQ84" s="1"/>
      <c r="FS84" s="1"/>
      <c r="FU84" s="1"/>
      <c r="FW84" s="1"/>
      <c r="FY84" s="1"/>
      <c r="GA84" s="1"/>
      <c r="GC84" s="1"/>
      <c r="GE84" s="1"/>
      <c r="GG84" s="1"/>
      <c r="GI84" s="1"/>
      <c r="GK84" s="1"/>
      <c r="GM84" s="1"/>
      <c r="GO84" s="1"/>
      <c r="GQ84" s="1"/>
      <c r="GS84" s="1"/>
      <c r="GU84" s="1"/>
      <c r="GW84" s="1"/>
      <c r="GY84" s="1"/>
      <c r="HA84" s="1"/>
      <c r="HC84" s="1"/>
      <c r="HE84" s="1"/>
      <c r="HG84" s="1"/>
      <c r="HI84" s="1"/>
      <c r="HK84" s="1"/>
      <c r="HM84" s="1"/>
      <c r="HO84" s="1"/>
      <c r="HQ84" s="1"/>
      <c r="HS84" s="1"/>
      <c r="HU84" s="1"/>
      <c r="HW84" s="1"/>
      <c r="HY84" s="1"/>
      <c r="IA84" s="1"/>
      <c r="IC84" s="1"/>
      <c r="IE84" s="1"/>
      <c r="IG84" s="1"/>
      <c r="II84" s="1"/>
      <c r="IK84" s="1"/>
      <c r="IL84" s="1"/>
      <c r="IM84" s="1"/>
      <c r="IO84" s="1"/>
      <c r="IP84" s="1"/>
      <c r="IQ84" s="1"/>
      <c r="IS84" s="1"/>
      <c r="IU84" s="1"/>
      <c r="IX84" s="1"/>
      <c r="NZ84" s="11"/>
    </row>
    <row r="85" spans="1:391" hidden="1">
      <c r="B85">
        <v>2</v>
      </c>
      <c r="K85" s="2" t="s">
        <v>167</v>
      </c>
      <c r="L85" t="s">
        <v>63</v>
      </c>
      <c r="M85" t="s">
        <v>64</v>
      </c>
      <c r="N85" t="s">
        <v>65</v>
      </c>
      <c r="NZ85" s="11"/>
    </row>
    <row r="86" spans="1:391" hidden="1">
      <c r="B86" s="2" t="s">
        <v>244</v>
      </c>
      <c r="K86" t="s">
        <v>214</v>
      </c>
      <c r="L86" t="s">
        <v>193</v>
      </c>
      <c r="M86" t="s">
        <v>217</v>
      </c>
      <c r="N86" t="s">
        <v>195</v>
      </c>
    </row>
    <row r="87" spans="1:391" hidden="1">
      <c r="G87" s="2" t="s">
        <v>166</v>
      </c>
      <c r="H87" t="s">
        <v>63</v>
      </c>
      <c r="I87" t="s">
        <v>64</v>
      </c>
      <c r="J87" t="s">
        <v>65</v>
      </c>
      <c r="K87" s="2" t="s">
        <v>165</v>
      </c>
      <c r="L87" t="s">
        <v>63</v>
      </c>
      <c r="M87" t="s">
        <v>64</v>
      </c>
      <c r="N87" t="s">
        <v>65</v>
      </c>
    </row>
    <row r="88" spans="1:391" ht="63" hidden="1">
      <c r="G88" t="s">
        <v>220</v>
      </c>
      <c r="H88" s="1" t="s">
        <v>222</v>
      </c>
      <c r="I88" s="1" t="s">
        <v>223</v>
      </c>
      <c r="J88" s="1" t="s">
        <v>224</v>
      </c>
      <c r="K88" s="1" t="s">
        <v>225</v>
      </c>
      <c r="L88" s="1" t="s">
        <v>228</v>
      </c>
      <c r="M88" s="1" t="s">
        <v>229</v>
      </c>
      <c r="N88" s="1" t="s">
        <v>230</v>
      </c>
      <c r="O88" s="1"/>
    </row>
    <row r="89" spans="1:391" hidden="1">
      <c r="K89" s="2" t="s">
        <v>166</v>
      </c>
      <c r="L89" t="s">
        <v>63</v>
      </c>
      <c r="M89" t="s">
        <v>64</v>
      </c>
      <c r="N89" t="s">
        <v>65</v>
      </c>
    </row>
    <row r="90" spans="1:391" ht="42" hidden="1">
      <c r="K90" s="1" t="s">
        <v>226</v>
      </c>
      <c r="L90" s="1" t="s">
        <v>231</v>
      </c>
      <c r="M90" s="1" t="s">
        <v>232</v>
      </c>
      <c r="N90" s="1" t="s">
        <v>233</v>
      </c>
      <c r="O90" s="1"/>
    </row>
    <row r="91" spans="1:391" hidden="1">
      <c r="K91" s="2" t="s">
        <v>167</v>
      </c>
      <c r="L91" t="s">
        <v>63</v>
      </c>
      <c r="M91" t="s">
        <v>64</v>
      </c>
      <c r="N91" t="s">
        <v>65</v>
      </c>
    </row>
    <row r="92" spans="1:391" ht="63" hidden="1">
      <c r="K92" s="1" t="s">
        <v>227</v>
      </c>
      <c r="L92" s="1" t="s">
        <v>234</v>
      </c>
      <c r="M92" s="1" t="s">
        <v>235</v>
      </c>
      <c r="N92" s="1" t="s">
        <v>236</v>
      </c>
      <c r="O92" s="1"/>
    </row>
    <row r="93" spans="1:391" hidden="1">
      <c r="G93" s="2" t="s">
        <v>167</v>
      </c>
      <c r="H93" t="s">
        <v>63</v>
      </c>
      <c r="I93" t="s">
        <v>64</v>
      </c>
      <c r="J93" t="s">
        <v>65</v>
      </c>
      <c r="K93" s="2" t="s">
        <v>165</v>
      </c>
      <c r="L93" t="s">
        <v>63</v>
      </c>
      <c r="M93" t="s">
        <v>64</v>
      </c>
      <c r="N93" t="s">
        <v>65</v>
      </c>
    </row>
    <row r="94" spans="1:391" ht="84" hidden="1">
      <c r="G94" t="s">
        <v>221</v>
      </c>
      <c r="H94" s="1" t="s">
        <v>237</v>
      </c>
      <c r="I94" s="1" t="s">
        <v>238</v>
      </c>
      <c r="J94" s="1" t="s">
        <v>239</v>
      </c>
      <c r="K94" s="1" t="s">
        <v>240</v>
      </c>
      <c r="L94" s="1" t="s">
        <v>234</v>
      </c>
      <c r="M94" s="1" t="s">
        <v>243</v>
      </c>
      <c r="N94" t="s">
        <v>205</v>
      </c>
    </row>
    <row r="95" spans="1:391" hidden="1">
      <c r="K95" s="2" t="s">
        <v>166</v>
      </c>
      <c r="L95" t="s">
        <v>63</v>
      </c>
      <c r="M95" t="s">
        <v>64</v>
      </c>
      <c r="N95" t="s">
        <v>65</v>
      </c>
    </row>
    <row r="96" spans="1:391" ht="63" hidden="1">
      <c r="K96" s="1" t="s">
        <v>241</v>
      </c>
      <c r="L96" t="s">
        <v>215</v>
      </c>
      <c r="M96" t="s">
        <v>216</v>
      </c>
      <c r="N96" t="s">
        <v>204</v>
      </c>
    </row>
    <row r="97" spans="1:258" hidden="1">
      <c r="K97" s="2" t="s">
        <v>167</v>
      </c>
      <c r="L97" t="s">
        <v>63</v>
      </c>
      <c r="M97" t="s">
        <v>64</v>
      </c>
      <c r="N97" t="s">
        <v>65</v>
      </c>
    </row>
    <row r="98" spans="1:258" ht="63" hidden="1">
      <c r="K98" s="1" t="s">
        <v>242</v>
      </c>
      <c r="L98" s="1" t="s">
        <v>234</v>
      </c>
      <c r="M98" s="1" t="s">
        <v>235</v>
      </c>
      <c r="N98" s="1" t="s">
        <v>236</v>
      </c>
      <c r="O98" s="1"/>
    </row>
    <row r="99" spans="1:258" hidden="1"/>
    <row r="100" spans="1:258" hidden="1"/>
    <row r="101" spans="1:258" hidden="1">
      <c r="A101" s="6" t="s">
        <v>171</v>
      </c>
      <c r="B101" t="s">
        <v>66</v>
      </c>
      <c r="C101" s="2" t="s">
        <v>167</v>
      </c>
      <c r="D101" t="s">
        <v>63</v>
      </c>
      <c r="E101" t="s">
        <v>64</v>
      </c>
      <c r="F101" t="s">
        <v>65</v>
      </c>
      <c r="G101" s="2" t="s">
        <v>165</v>
      </c>
      <c r="H101" t="s">
        <v>63</v>
      </c>
      <c r="I101" t="s">
        <v>64</v>
      </c>
      <c r="J101" t="s">
        <v>65</v>
      </c>
      <c r="K101" s="2" t="s">
        <v>165</v>
      </c>
      <c r="L101" t="s">
        <v>63</v>
      </c>
      <c r="M101" t="s">
        <v>64</v>
      </c>
      <c r="N101" t="s">
        <v>65</v>
      </c>
    </row>
    <row r="102" spans="1:258" ht="84" hidden="1">
      <c r="C102" t="s">
        <v>174</v>
      </c>
      <c r="D102" t="s">
        <v>218</v>
      </c>
      <c r="E102" t="s">
        <v>245</v>
      </c>
      <c r="F102" t="s">
        <v>246</v>
      </c>
      <c r="G102" s="7" t="s">
        <v>247</v>
      </c>
      <c r="H102" s="1" t="s">
        <v>250</v>
      </c>
      <c r="I102" s="1" t="s">
        <v>251</v>
      </c>
      <c r="J102" s="1" t="s">
        <v>252</v>
      </c>
      <c r="K102" s="1" t="s">
        <v>259</v>
      </c>
      <c r="L102" t="s">
        <v>215</v>
      </c>
      <c r="M102" t="s">
        <v>216</v>
      </c>
      <c r="N102" t="s">
        <v>204</v>
      </c>
    </row>
    <row r="103" spans="1:258" hidden="1">
      <c r="K103" s="2" t="s">
        <v>166</v>
      </c>
      <c r="L103" t="s">
        <v>63</v>
      </c>
      <c r="M103" t="s">
        <v>64</v>
      </c>
      <c r="N103" t="s">
        <v>65</v>
      </c>
    </row>
    <row r="104" spans="1:258" ht="86" hidden="1" customHeight="1">
      <c r="B104" s="2">
        <v>2</v>
      </c>
      <c r="K104" s="1" t="s">
        <v>260</v>
      </c>
      <c r="L104" s="1" t="s">
        <v>266</v>
      </c>
      <c r="M104" s="1" t="s">
        <v>267</v>
      </c>
      <c r="N104" s="1" t="s">
        <v>268</v>
      </c>
      <c r="O104" s="1"/>
      <c r="R104" s="1"/>
      <c r="T104" s="1"/>
      <c r="V104" s="1"/>
      <c r="X104" s="1"/>
      <c r="Z104" s="1"/>
      <c r="AB104" s="1"/>
      <c r="AD104" s="1"/>
      <c r="AF104" s="1"/>
      <c r="AH104" s="1"/>
      <c r="AJ104" s="1"/>
      <c r="AK104" s="1"/>
      <c r="AL104" s="1"/>
      <c r="AM104" s="1"/>
      <c r="AN104" s="1"/>
      <c r="AO104" s="1"/>
      <c r="AP104" s="1"/>
      <c r="AR104" s="1"/>
      <c r="AT104" s="1"/>
      <c r="AU104" s="1"/>
      <c r="AV104" s="1"/>
      <c r="AW104" s="1"/>
      <c r="AY104" s="1"/>
      <c r="AZ104" s="1"/>
      <c r="BA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O104" s="1"/>
      <c r="BQ104" s="1"/>
      <c r="BS104" s="1"/>
      <c r="BU104" s="1"/>
      <c r="BW104" s="1"/>
      <c r="BY104" s="1"/>
      <c r="CA104" s="1"/>
      <c r="CD104" s="1"/>
      <c r="CE104" s="1"/>
      <c r="CG104" s="1"/>
      <c r="CI104" s="1"/>
      <c r="CK104" s="1"/>
      <c r="CM104" s="1"/>
      <c r="CO104" s="1"/>
      <c r="CQ104" s="1"/>
      <c r="CS104" s="1"/>
      <c r="CT104" s="1"/>
      <c r="CU104" s="1"/>
      <c r="CW104" s="1"/>
      <c r="CY104" s="1"/>
      <c r="DA104" s="1"/>
      <c r="DC104" s="1"/>
      <c r="DE104" s="1"/>
      <c r="DG104" s="1"/>
      <c r="DI104" s="1"/>
      <c r="DK104" s="1"/>
      <c r="DL104" s="1"/>
      <c r="DM104" s="1"/>
      <c r="DO104" s="1"/>
      <c r="DP104" s="1"/>
      <c r="DQ104" s="1"/>
      <c r="DS104" s="1"/>
      <c r="DT104" s="1"/>
      <c r="DU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I104" s="1"/>
      <c r="EK104" s="1"/>
      <c r="EM104" s="1"/>
      <c r="EN104" s="1"/>
      <c r="EO104" s="1"/>
      <c r="EQ104" s="1"/>
      <c r="ES104" s="1"/>
      <c r="EU104" s="1"/>
      <c r="EW104" s="1"/>
      <c r="EY104" s="1"/>
      <c r="FA104" s="1"/>
      <c r="FC104" s="1"/>
      <c r="FE104" s="1"/>
      <c r="FG104" s="1"/>
      <c r="FI104" s="1"/>
      <c r="FK104" s="1"/>
      <c r="FM104" s="1"/>
      <c r="FO104" s="1"/>
      <c r="FQ104" s="1"/>
      <c r="FS104" s="1"/>
      <c r="FU104" s="1"/>
      <c r="FW104" s="1"/>
      <c r="FY104" s="1"/>
      <c r="GA104" s="1"/>
      <c r="GC104" s="1"/>
      <c r="GE104" s="1"/>
      <c r="GG104" s="1"/>
      <c r="GI104" s="1"/>
      <c r="GK104" s="1"/>
      <c r="GM104" s="1"/>
      <c r="GO104" s="1"/>
      <c r="GQ104" s="1"/>
      <c r="GS104" s="1"/>
      <c r="GU104" s="1"/>
      <c r="GW104" s="1"/>
      <c r="GY104" s="1"/>
      <c r="HA104" s="1"/>
      <c r="HC104" s="1"/>
      <c r="HE104" s="1"/>
      <c r="HG104" s="1"/>
      <c r="HI104" s="1"/>
      <c r="HK104" s="1"/>
      <c r="HM104" s="1"/>
      <c r="HO104" s="1"/>
      <c r="HQ104" s="1"/>
      <c r="HS104" s="1"/>
      <c r="HU104" s="1"/>
      <c r="HW104" s="1"/>
      <c r="HY104" s="1"/>
      <c r="IA104" s="1"/>
      <c r="IC104" s="1"/>
      <c r="IE104" s="1"/>
      <c r="IG104" s="1"/>
      <c r="II104" s="1"/>
      <c r="IK104" s="1"/>
      <c r="IL104" s="1"/>
      <c r="IM104" s="1"/>
      <c r="IO104" s="1"/>
      <c r="IP104" s="1"/>
      <c r="IQ104" s="1"/>
      <c r="IS104" s="1"/>
      <c r="IU104" s="1"/>
      <c r="IX104" s="1"/>
    </row>
    <row r="105" spans="1:258" hidden="1">
      <c r="B105">
        <v>3</v>
      </c>
      <c r="K105" s="2" t="s">
        <v>167</v>
      </c>
      <c r="L105" t="s">
        <v>63</v>
      </c>
      <c r="M105" t="s">
        <v>64</v>
      </c>
      <c r="N105" t="s">
        <v>65</v>
      </c>
    </row>
    <row r="106" spans="1:258" ht="63" hidden="1">
      <c r="B106" s="2" t="s">
        <v>244</v>
      </c>
      <c r="K106" s="1" t="s">
        <v>242</v>
      </c>
      <c r="L106" s="1" t="s">
        <v>269</v>
      </c>
      <c r="M106" s="1" t="s">
        <v>270</v>
      </c>
      <c r="N106" s="1" t="s">
        <v>271</v>
      </c>
      <c r="O106" s="1"/>
    </row>
    <row r="107" spans="1:258" hidden="1">
      <c r="G107" s="2" t="s">
        <v>166</v>
      </c>
      <c r="H107" t="s">
        <v>63</v>
      </c>
      <c r="I107" t="s">
        <v>64</v>
      </c>
      <c r="J107" t="s">
        <v>65</v>
      </c>
      <c r="K107" s="2" t="s">
        <v>165</v>
      </c>
      <c r="L107" t="s">
        <v>63</v>
      </c>
      <c r="M107" t="s">
        <v>64</v>
      </c>
      <c r="N107" t="s">
        <v>65</v>
      </c>
    </row>
    <row r="108" spans="1:258" ht="105" hidden="1">
      <c r="G108" t="s">
        <v>248</v>
      </c>
      <c r="H108" s="1" t="s">
        <v>253</v>
      </c>
      <c r="I108" s="1" t="s">
        <v>254</v>
      </c>
      <c r="J108" s="8" t="s">
        <v>255</v>
      </c>
      <c r="K108" s="1" t="s">
        <v>261</v>
      </c>
      <c r="L108" s="1" t="s">
        <v>272</v>
      </c>
      <c r="M108" s="1" t="s">
        <v>273</v>
      </c>
      <c r="N108" s="1" t="s">
        <v>274</v>
      </c>
      <c r="O108" s="1"/>
    </row>
    <row r="109" spans="1:258" hidden="1">
      <c r="K109" s="2" t="s">
        <v>166</v>
      </c>
      <c r="L109" t="s">
        <v>63</v>
      </c>
      <c r="M109" t="s">
        <v>64</v>
      </c>
      <c r="N109" t="s">
        <v>65</v>
      </c>
    </row>
    <row r="110" spans="1:258" ht="63" hidden="1">
      <c r="K110" s="1" t="s">
        <v>262</v>
      </c>
      <c r="L110" s="1" t="s">
        <v>275</v>
      </c>
      <c r="M110" s="1" t="s">
        <v>276</v>
      </c>
      <c r="N110" s="1" t="s">
        <v>277</v>
      </c>
      <c r="O110" s="1"/>
    </row>
    <row r="111" spans="1:258" hidden="1">
      <c r="K111" s="2" t="s">
        <v>167</v>
      </c>
      <c r="L111" t="s">
        <v>63</v>
      </c>
      <c r="M111" t="s">
        <v>64</v>
      </c>
      <c r="N111" t="s">
        <v>65</v>
      </c>
    </row>
    <row r="112" spans="1:258" ht="63" hidden="1">
      <c r="K112" s="1" t="s">
        <v>242</v>
      </c>
      <c r="L112" s="1" t="s">
        <v>269</v>
      </c>
      <c r="M112" s="1" t="s">
        <v>270</v>
      </c>
      <c r="N112" s="1" t="s">
        <v>271</v>
      </c>
      <c r="O112" s="1"/>
    </row>
    <row r="113" spans="1:258" hidden="1">
      <c r="G113" s="2" t="s">
        <v>167</v>
      </c>
      <c r="H113" t="s">
        <v>63</v>
      </c>
      <c r="I113" t="s">
        <v>64</v>
      </c>
      <c r="J113" t="s">
        <v>65</v>
      </c>
      <c r="K113" s="2" t="s">
        <v>165</v>
      </c>
      <c r="L113" t="s">
        <v>63</v>
      </c>
      <c r="M113" t="s">
        <v>64</v>
      </c>
      <c r="N113" t="s">
        <v>65</v>
      </c>
    </row>
    <row r="114" spans="1:258" ht="63" hidden="1">
      <c r="G114" t="s">
        <v>249</v>
      </c>
      <c r="H114" s="1" t="s">
        <v>256</v>
      </c>
      <c r="I114" s="1" t="s">
        <v>257</v>
      </c>
      <c r="J114" s="1" t="s">
        <v>258</v>
      </c>
      <c r="K114" s="1" t="s">
        <v>263</v>
      </c>
      <c r="L114" s="1" t="s">
        <v>278</v>
      </c>
      <c r="M114" s="1" t="s">
        <v>279</v>
      </c>
      <c r="N114" s="1" t="s">
        <v>280</v>
      </c>
      <c r="O114" s="1"/>
    </row>
    <row r="115" spans="1:258" hidden="1">
      <c r="K115" s="2" t="s">
        <v>166</v>
      </c>
      <c r="L115" t="s">
        <v>63</v>
      </c>
      <c r="M115" t="s">
        <v>64</v>
      </c>
      <c r="N115" t="s">
        <v>65</v>
      </c>
    </row>
    <row r="116" spans="1:258" ht="84" hidden="1">
      <c r="K116" s="1" t="s">
        <v>264</v>
      </c>
      <c r="L116" s="1" t="s">
        <v>281</v>
      </c>
      <c r="M116" s="1" t="s">
        <v>282</v>
      </c>
      <c r="N116" s="1" t="s">
        <v>283</v>
      </c>
      <c r="O116" s="1"/>
    </row>
    <row r="117" spans="1:258" hidden="1">
      <c r="K117" s="2" t="s">
        <v>167</v>
      </c>
      <c r="L117" t="s">
        <v>63</v>
      </c>
      <c r="M117" t="s">
        <v>64</v>
      </c>
      <c r="N117" t="s">
        <v>65</v>
      </c>
    </row>
    <row r="118" spans="1:258" ht="63" hidden="1">
      <c r="K118" s="1" t="s">
        <v>265</v>
      </c>
      <c r="L118" s="1" t="s">
        <v>269</v>
      </c>
      <c r="M118" s="1" t="s">
        <v>270</v>
      </c>
      <c r="N118" s="1" t="s">
        <v>271</v>
      </c>
      <c r="O118" s="1"/>
    </row>
    <row r="119" spans="1:258" hidden="1"/>
    <row r="120" spans="1:258" hidden="1"/>
    <row r="121" spans="1:258" hidden="1"/>
    <row r="122" spans="1:258" hidden="1"/>
    <row r="123" spans="1:258" hidden="1">
      <c r="A123" s="6" t="s">
        <v>171</v>
      </c>
      <c r="B123" t="s">
        <v>66</v>
      </c>
      <c r="C123" s="2" t="s">
        <v>165</v>
      </c>
      <c r="D123" t="s">
        <v>63</v>
      </c>
      <c r="E123" t="s">
        <v>64</v>
      </c>
      <c r="F123" t="s">
        <v>65</v>
      </c>
      <c r="G123" s="2" t="s">
        <v>165</v>
      </c>
      <c r="H123" t="s">
        <v>63</v>
      </c>
      <c r="I123" t="s">
        <v>64</v>
      </c>
      <c r="J123" t="s">
        <v>65</v>
      </c>
      <c r="K123" s="2" t="s">
        <v>165</v>
      </c>
      <c r="L123" t="s">
        <v>63</v>
      </c>
      <c r="M123" t="s">
        <v>64</v>
      </c>
      <c r="N123" t="s">
        <v>65</v>
      </c>
    </row>
    <row r="124" spans="1:258" hidden="1">
      <c r="C124" t="s">
        <v>172</v>
      </c>
      <c r="D124" t="s">
        <v>175</v>
      </c>
      <c r="E124" t="s">
        <v>176</v>
      </c>
      <c r="F124" t="s">
        <v>177</v>
      </c>
      <c r="G124" t="s">
        <v>178</v>
      </c>
      <c r="H124" t="s">
        <v>181</v>
      </c>
      <c r="I124" t="s">
        <v>182</v>
      </c>
      <c r="J124" t="s">
        <v>183</v>
      </c>
      <c r="K124" t="s">
        <v>184</v>
      </c>
      <c r="L124" t="s">
        <v>190</v>
      </c>
      <c r="M124" t="s">
        <v>191</v>
      </c>
      <c r="N124" t="s">
        <v>192</v>
      </c>
    </row>
    <row r="125" spans="1:258" hidden="1">
      <c r="K125" s="2" t="s">
        <v>166</v>
      </c>
      <c r="L125" t="s">
        <v>63</v>
      </c>
      <c r="M125" t="s">
        <v>64</v>
      </c>
      <c r="N125" t="s">
        <v>65</v>
      </c>
    </row>
    <row r="126" spans="1:258" ht="86" hidden="1" customHeight="1">
      <c r="B126" s="2">
        <v>2</v>
      </c>
      <c r="K126" t="s">
        <v>185</v>
      </c>
      <c r="L126" t="s">
        <v>193</v>
      </c>
      <c r="M126" t="s">
        <v>194</v>
      </c>
      <c r="N126" t="s">
        <v>195</v>
      </c>
      <c r="R126" s="1"/>
      <c r="T126" s="1"/>
      <c r="V126" s="1"/>
      <c r="X126" s="1"/>
      <c r="Z126" s="1"/>
      <c r="AB126" s="1"/>
      <c r="AD126" s="1"/>
      <c r="AF126" s="1"/>
      <c r="AH126" s="1"/>
      <c r="AJ126" s="1"/>
      <c r="AK126" s="1"/>
      <c r="AL126" s="1"/>
      <c r="AM126" s="1"/>
      <c r="AN126" s="1"/>
      <c r="AO126" s="1"/>
      <c r="AP126" s="1"/>
      <c r="AR126" s="1"/>
      <c r="AT126" s="1"/>
      <c r="AU126" s="1"/>
      <c r="AV126" s="1"/>
      <c r="AW126" s="1"/>
      <c r="AY126" s="1"/>
      <c r="AZ126" s="1"/>
      <c r="BA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O126" s="1"/>
      <c r="BQ126" s="1"/>
      <c r="BS126" s="1"/>
      <c r="BU126" s="1"/>
      <c r="BW126" s="1"/>
      <c r="BY126" s="1"/>
      <c r="CA126" s="1"/>
      <c r="CD126" s="1"/>
      <c r="CE126" s="1"/>
      <c r="CG126" s="1"/>
      <c r="CI126" s="1"/>
      <c r="CK126" s="1"/>
      <c r="CM126" s="1"/>
      <c r="CO126" s="1"/>
      <c r="CQ126" s="1"/>
      <c r="CS126" s="1"/>
      <c r="CT126" s="1"/>
      <c r="CU126" s="1"/>
      <c r="CW126" s="1"/>
      <c r="CY126" s="1"/>
      <c r="DA126" s="1"/>
      <c r="DC126" s="1"/>
      <c r="DE126" s="1"/>
      <c r="DG126" s="1"/>
      <c r="DI126" s="1"/>
      <c r="DK126" s="1"/>
      <c r="DL126" s="1"/>
      <c r="DM126" s="1"/>
      <c r="DO126" s="1"/>
      <c r="DP126" s="1"/>
      <c r="DQ126" s="1"/>
      <c r="DS126" s="1"/>
      <c r="DT126" s="1"/>
      <c r="DU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I126" s="1"/>
      <c r="EK126" s="1"/>
      <c r="EM126" s="1"/>
      <c r="EN126" s="1"/>
      <c r="EO126" s="1"/>
      <c r="EQ126" s="1"/>
      <c r="ES126" s="1"/>
      <c r="EU126" s="1"/>
      <c r="EW126" s="1"/>
      <c r="EY126" s="1"/>
      <c r="FA126" s="1"/>
      <c r="FC126" s="1"/>
      <c r="FE126" s="1"/>
      <c r="FG126" s="1"/>
      <c r="FI126" s="1"/>
      <c r="FK126" s="1"/>
      <c r="FM126" s="1"/>
      <c r="FO126" s="1"/>
      <c r="FQ126" s="1"/>
      <c r="FS126" s="1"/>
      <c r="FU126" s="1"/>
      <c r="FW126" s="1"/>
      <c r="FY126" s="1"/>
      <c r="GA126" s="1"/>
      <c r="GC126" s="1"/>
      <c r="GE126" s="1"/>
      <c r="GG126" s="1"/>
      <c r="GI126" s="1"/>
      <c r="GK126" s="1"/>
      <c r="GM126" s="1"/>
      <c r="GO126" s="1"/>
      <c r="GQ126" s="1"/>
      <c r="GS126" s="1"/>
      <c r="GU126" s="1"/>
      <c r="GW126" s="1"/>
      <c r="GY126" s="1"/>
      <c r="HA126" s="1"/>
      <c r="HC126" s="1"/>
      <c r="HE126" s="1"/>
      <c r="HG126" s="1"/>
      <c r="HI126" s="1"/>
      <c r="HK126" s="1"/>
      <c r="HM126" s="1"/>
      <c r="HO126" s="1"/>
      <c r="HQ126" s="1"/>
      <c r="HS126" s="1"/>
      <c r="HU126" s="1"/>
      <c r="HW126" s="1"/>
      <c r="HY126" s="1"/>
      <c r="IA126" s="1"/>
      <c r="IC126" s="1"/>
      <c r="IE126" s="1"/>
      <c r="IG126" s="1"/>
      <c r="II126" s="1"/>
      <c r="IK126" s="1"/>
      <c r="IL126" s="1"/>
      <c r="IM126" s="1"/>
      <c r="IO126" s="1"/>
      <c r="IP126" s="1"/>
      <c r="IQ126" s="1"/>
      <c r="IS126" s="1"/>
      <c r="IU126" s="1"/>
      <c r="IX126" s="1"/>
    </row>
    <row r="127" spans="1:258" hidden="1">
      <c r="B127">
        <v>1</v>
      </c>
      <c r="K127" s="2" t="s">
        <v>167</v>
      </c>
      <c r="L127" t="s">
        <v>63</v>
      </c>
      <c r="M127" t="s">
        <v>64</v>
      </c>
      <c r="N127" t="s">
        <v>65</v>
      </c>
    </row>
    <row r="128" spans="1:258" hidden="1">
      <c r="B128" s="2" t="s">
        <v>244</v>
      </c>
      <c r="K128" t="s">
        <v>186</v>
      </c>
      <c r="L128" t="s">
        <v>187</v>
      </c>
      <c r="M128" t="s">
        <v>188</v>
      </c>
      <c r="N128" t="s">
        <v>189</v>
      </c>
    </row>
    <row r="129" spans="1:14" hidden="1">
      <c r="G129" s="2" t="s">
        <v>166</v>
      </c>
      <c r="H129" t="s">
        <v>63</v>
      </c>
      <c r="I129" t="s">
        <v>64</v>
      </c>
      <c r="J129" t="s">
        <v>65</v>
      </c>
      <c r="K129" s="2" t="s">
        <v>165</v>
      </c>
      <c r="L129" t="s">
        <v>63</v>
      </c>
      <c r="M129" t="s">
        <v>64</v>
      </c>
      <c r="N129" t="s">
        <v>65</v>
      </c>
    </row>
    <row r="130" spans="1:14" hidden="1">
      <c r="G130" t="s">
        <v>179</v>
      </c>
      <c r="H130" t="s">
        <v>196</v>
      </c>
      <c r="I130" t="s">
        <v>197</v>
      </c>
      <c r="J130" t="s">
        <v>198</v>
      </c>
      <c r="K130" t="s">
        <v>200</v>
      </c>
      <c r="L130" t="s">
        <v>193</v>
      </c>
      <c r="M130" t="s">
        <v>205</v>
      </c>
      <c r="N130" t="s">
        <v>195</v>
      </c>
    </row>
    <row r="131" spans="1:14" hidden="1">
      <c r="K131" s="2" t="s">
        <v>166</v>
      </c>
      <c r="L131" t="s">
        <v>63</v>
      </c>
      <c r="M131" t="s">
        <v>64</v>
      </c>
      <c r="N131" t="s">
        <v>65</v>
      </c>
    </row>
    <row r="132" spans="1:14" hidden="1">
      <c r="K132" t="s">
        <v>199</v>
      </c>
      <c r="L132" t="s">
        <v>206</v>
      </c>
      <c r="M132" t="s">
        <v>207</v>
      </c>
      <c r="N132" t="s">
        <v>208</v>
      </c>
    </row>
    <row r="133" spans="1:14" hidden="1">
      <c r="K133" s="2" t="s">
        <v>167</v>
      </c>
      <c r="L133" t="s">
        <v>63</v>
      </c>
      <c r="M133" t="s">
        <v>64</v>
      </c>
      <c r="N133" t="s">
        <v>65</v>
      </c>
    </row>
    <row r="134" spans="1:14" hidden="1">
      <c r="K134" t="s">
        <v>201</v>
      </c>
      <c r="L134" t="s">
        <v>202</v>
      </c>
      <c r="M134" t="s">
        <v>203</v>
      </c>
      <c r="N134" t="s">
        <v>204</v>
      </c>
    </row>
    <row r="135" spans="1:14" hidden="1">
      <c r="G135" s="2" t="s">
        <v>167</v>
      </c>
      <c r="H135" t="s">
        <v>63</v>
      </c>
      <c r="I135" t="s">
        <v>64</v>
      </c>
      <c r="J135" t="s">
        <v>65</v>
      </c>
      <c r="K135" s="2" t="s">
        <v>165</v>
      </c>
      <c r="L135" t="s">
        <v>63</v>
      </c>
      <c r="M135" t="s">
        <v>64</v>
      </c>
      <c r="N135" t="s">
        <v>65</v>
      </c>
    </row>
    <row r="136" spans="1:14" hidden="1">
      <c r="G136" t="s">
        <v>180</v>
      </c>
      <c r="H136" t="s">
        <v>209</v>
      </c>
      <c r="I136" t="s">
        <v>210</v>
      </c>
      <c r="J136" t="s">
        <v>211</v>
      </c>
      <c r="K136" t="s">
        <v>212</v>
      </c>
      <c r="L136" t="s">
        <v>215</v>
      </c>
      <c r="M136" t="s">
        <v>191</v>
      </c>
      <c r="N136" t="s">
        <v>192</v>
      </c>
    </row>
    <row r="137" spans="1:14" hidden="1">
      <c r="K137" s="2" t="s">
        <v>166</v>
      </c>
      <c r="L137" t="s">
        <v>63</v>
      </c>
      <c r="M137" t="s">
        <v>64</v>
      </c>
      <c r="N137" t="s">
        <v>65</v>
      </c>
    </row>
    <row r="138" spans="1:14" hidden="1">
      <c r="K138" t="s">
        <v>213</v>
      </c>
      <c r="L138" t="s">
        <v>215</v>
      </c>
      <c r="M138" t="s">
        <v>216</v>
      </c>
      <c r="N138" t="s">
        <v>204</v>
      </c>
    </row>
    <row r="139" spans="1:14" hidden="1">
      <c r="K139" s="2" t="s">
        <v>167</v>
      </c>
      <c r="L139" t="s">
        <v>63</v>
      </c>
      <c r="M139" t="s">
        <v>64</v>
      </c>
      <c r="N139" t="s">
        <v>65</v>
      </c>
    </row>
    <row r="140" spans="1:14" hidden="1">
      <c r="K140" t="s">
        <v>214</v>
      </c>
      <c r="L140" t="s">
        <v>193</v>
      </c>
      <c r="M140" t="s">
        <v>217</v>
      </c>
      <c r="N140" t="s">
        <v>195</v>
      </c>
    </row>
    <row r="141" spans="1:14" hidden="1"/>
    <row r="142" spans="1:14" hidden="1"/>
    <row r="143" spans="1:14" hidden="1">
      <c r="A143" s="6" t="s">
        <v>171</v>
      </c>
      <c r="B143" t="s">
        <v>66</v>
      </c>
      <c r="C143" s="2" t="s">
        <v>168</v>
      </c>
      <c r="D143" t="s">
        <v>63</v>
      </c>
      <c r="E143" t="s">
        <v>64</v>
      </c>
      <c r="F143" t="s">
        <v>65</v>
      </c>
      <c r="G143" s="2" t="s">
        <v>165</v>
      </c>
      <c r="H143" t="s">
        <v>63</v>
      </c>
      <c r="I143" t="s">
        <v>64</v>
      </c>
      <c r="J143" t="s">
        <v>65</v>
      </c>
      <c r="K143" s="2" t="s">
        <v>165</v>
      </c>
      <c r="L143" t="s">
        <v>63</v>
      </c>
      <c r="M143" t="s">
        <v>64</v>
      </c>
      <c r="N143" t="s">
        <v>65</v>
      </c>
    </row>
    <row r="144" spans="1:14" hidden="1">
      <c r="C144" t="s">
        <v>173</v>
      </c>
      <c r="D144" t="s">
        <v>218</v>
      </c>
      <c r="E144" t="s">
        <v>219</v>
      </c>
      <c r="F144" t="s">
        <v>177</v>
      </c>
      <c r="G144" t="s">
        <v>180</v>
      </c>
      <c r="H144" t="s">
        <v>209</v>
      </c>
      <c r="I144" t="s">
        <v>210</v>
      </c>
      <c r="J144" t="s">
        <v>211</v>
      </c>
      <c r="K144" t="s">
        <v>212</v>
      </c>
      <c r="L144" t="s">
        <v>215</v>
      </c>
      <c r="M144" t="s">
        <v>191</v>
      </c>
      <c r="N144" t="s">
        <v>192</v>
      </c>
    </row>
    <row r="145" spans="2:258" hidden="1">
      <c r="K145" s="2" t="s">
        <v>166</v>
      </c>
      <c r="L145" t="s">
        <v>63</v>
      </c>
      <c r="M145" t="s">
        <v>64</v>
      </c>
      <c r="N145" t="s">
        <v>65</v>
      </c>
    </row>
    <row r="146" spans="2:258" ht="86" hidden="1" customHeight="1">
      <c r="B146" s="2">
        <v>2</v>
      </c>
      <c r="K146" t="s">
        <v>213</v>
      </c>
      <c r="L146" t="s">
        <v>215</v>
      </c>
      <c r="M146" t="s">
        <v>216</v>
      </c>
      <c r="N146" t="s">
        <v>204</v>
      </c>
      <c r="R146" s="1"/>
      <c r="T146" s="1"/>
      <c r="V146" s="1"/>
      <c r="X146" s="1"/>
      <c r="Z146" s="1"/>
      <c r="AB146" s="1"/>
      <c r="AD146" s="1"/>
      <c r="AF146" s="1"/>
      <c r="AH146" s="1"/>
      <c r="AJ146" s="1"/>
      <c r="AK146" s="1"/>
      <c r="AL146" s="1"/>
      <c r="AM146" s="1"/>
      <c r="AN146" s="1"/>
      <c r="AO146" s="1"/>
      <c r="AP146" s="1"/>
      <c r="AR146" s="1"/>
      <c r="AT146" s="1"/>
      <c r="AU146" s="1"/>
      <c r="AV146" s="1"/>
      <c r="AW146" s="1"/>
      <c r="AY146" s="1"/>
      <c r="AZ146" s="1"/>
      <c r="BA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O146" s="1"/>
      <c r="BQ146" s="1"/>
      <c r="BS146" s="1"/>
      <c r="BU146" s="1"/>
      <c r="BW146" s="1"/>
      <c r="BY146" s="1"/>
      <c r="CA146" s="1"/>
      <c r="CD146" s="1"/>
      <c r="CE146" s="1"/>
      <c r="CG146" s="1"/>
      <c r="CI146" s="1"/>
      <c r="CK146" s="1"/>
      <c r="CM146" s="1"/>
      <c r="CO146" s="1"/>
      <c r="CQ146" s="1"/>
      <c r="CS146" s="1"/>
      <c r="CT146" s="1"/>
      <c r="CU146" s="1"/>
      <c r="CW146" s="1"/>
      <c r="CY146" s="1"/>
      <c r="DA146" s="1"/>
      <c r="DC146" s="1"/>
      <c r="DE146" s="1"/>
      <c r="DG146" s="1"/>
      <c r="DI146" s="1"/>
      <c r="DK146" s="1"/>
      <c r="DL146" s="1"/>
      <c r="DM146" s="1"/>
      <c r="DO146" s="1"/>
      <c r="DP146" s="1"/>
      <c r="DQ146" s="1"/>
      <c r="DS146" s="1"/>
      <c r="DT146" s="1"/>
      <c r="DU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I146" s="1"/>
      <c r="EK146" s="1"/>
      <c r="EM146" s="1"/>
      <c r="EN146" s="1"/>
      <c r="EO146" s="1"/>
      <c r="EQ146" s="1"/>
      <c r="ES146" s="1"/>
      <c r="EU146" s="1"/>
      <c r="EW146" s="1"/>
      <c r="EY146" s="1"/>
      <c r="FA146" s="1"/>
      <c r="FC146" s="1"/>
      <c r="FE146" s="1"/>
      <c r="FG146" s="1"/>
      <c r="FI146" s="1"/>
      <c r="FK146" s="1"/>
      <c r="FM146" s="1"/>
      <c r="FO146" s="1"/>
      <c r="FQ146" s="1"/>
      <c r="FS146" s="1"/>
      <c r="FU146" s="1"/>
      <c r="FW146" s="1"/>
      <c r="FY146" s="1"/>
      <c r="GA146" s="1"/>
      <c r="GC146" s="1"/>
      <c r="GE146" s="1"/>
      <c r="GG146" s="1"/>
      <c r="GI146" s="1"/>
      <c r="GK146" s="1"/>
      <c r="GM146" s="1"/>
      <c r="GO146" s="1"/>
      <c r="GQ146" s="1"/>
      <c r="GS146" s="1"/>
      <c r="GU146" s="1"/>
      <c r="GW146" s="1"/>
      <c r="GY146" s="1"/>
      <c r="HA146" s="1"/>
      <c r="HC146" s="1"/>
      <c r="HE146" s="1"/>
      <c r="HG146" s="1"/>
      <c r="HI146" s="1"/>
      <c r="HK146" s="1"/>
      <c r="HM146" s="1"/>
      <c r="HO146" s="1"/>
      <c r="HQ146" s="1"/>
      <c r="HS146" s="1"/>
      <c r="HU146" s="1"/>
      <c r="HW146" s="1"/>
      <c r="HY146" s="1"/>
      <c r="IA146" s="1"/>
      <c r="IC146" s="1"/>
      <c r="IE146" s="1"/>
      <c r="IG146" s="1"/>
      <c r="II146" s="1"/>
      <c r="IK146" s="1"/>
      <c r="IL146" s="1"/>
      <c r="IM146" s="1"/>
      <c r="IO146" s="1"/>
      <c r="IP146" s="1"/>
      <c r="IQ146" s="1"/>
      <c r="IS146" s="1"/>
      <c r="IU146" s="1"/>
      <c r="IX146" s="1"/>
    </row>
    <row r="147" spans="2:258" hidden="1">
      <c r="B147">
        <v>2</v>
      </c>
      <c r="K147" s="2" t="s">
        <v>167</v>
      </c>
      <c r="L147" t="s">
        <v>63</v>
      </c>
      <c r="M147" t="s">
        <v>64</v>
      </c>
      <c r="N147" t="s">
        <v>65</v>
      </c>
    </row>
    <row r="148" spans="2:258" hidden="1">
      <c r="B148" s="2" t="s">
        <v>244</v>
      </c>
      <c r="K148" t="s">
        <v>214</v>
      </c>
      <c r="L148" t="s">
        <v>193</v>
      </c>
      <c r="M148" t="s">
        <v>217</v>
      </c>
      <c r="N148" t="s">
        <v>195</v>
      </c>
    </row>
    <row r="149" spans="2:258" hidden="1">
      <c r="G149" s="2" t="s">
        <v>166</v>
      </c>
      <c r="H149" t="s">
        <v>63</v>
      </c>
      <c r="I149" t="s">
        <v>64</v>
      </c>
      <c r="J149" t="s">
        <v>65</v>
      </c>
      <c r="K149" s="2" t="s">
        <v>165</v>
      </c>
      <c r="L149" t="s">
        <v>63</v>
      </c>
      <c r="M149" t="s">
        <v>64</v>
      </c>
      <c r="N149" t="s">
        <v>65</v>
      </c>
    </row>
    <row r="150" spans="2:258" ht="63" hidden="1">
      <c r="G150" t="s">
        <v>220</v>
      </c>
      <c r="H150" s="1" t="s">
        <v>222</v>
      </c>
      <c r="I150" s="1" t="s">
        <v>223</v>
      </c>
      <c r="J150" s="1" t="s">
        <v>224</v>
      </c>
      <c r="K150" s="1" t="s">
        <v>225</v>
      </c>
      <c r="L150" s="1" t="s">
        <v>228</v>
      </c>
      <c r="M150" s="1" t="s">
        <v>229</v>
      </c>
      <c r="N150" s="1" t="s">
        <v>230</v>
      </c>
      <c r="O150" s="1"/>
    </row>
    <row r="151" spans="2:258" hidden="1">
      <c r="K151" s="2" t="s">
        <v>166</v>
      </c>
      <c r="L151" t="s">
        <v>63</v>
      </c>
      <c r="M151" t="s">
        <v>64</v>
      </c>
      <c r="N151" t="s">
        <v>65</v>
      </c>
    </row>
    <row r="152" spans="2:258" ht="42" hidden="1">
      <c r="K152" s="1" t="s">
        <v>226</v>
      </c>
      <c r="L152" s="1" t="s">
        <v>231</v>
      </c>
      <c r="M152" s="1" t="s">
        <v>232</v>
      </c>
      <c r="N152" s="1" t="s">
        <v>233</v>
      </c>
      <c r="O152" s="1"/>
    </row>
    <row r="153" spans="2:258" hidden="1">
      <c r="K153" s="2" t="s">
        <v>167</v>
      </c>
      <c r="L153" t="s">
        <v>63</v>
      </c>
      <c r="M153" t="s">
        <v>64</v>
      </c>
      <c r="N153" t="s">
        <v>65</v>
      </c>
    </row>
    <row r="154" spans="2:258" ht="63" hidden="1">
      <c r="K154" s="1" t="s">
        <v>227</v>
      </c>
      <c r="L154" s="1" t="s">
        <v>234</v>
      </c>
      <c r="M154" s="1" t="s">
        <v>235</v>
      </c>
      <c r="N154" s="1" t="s">
        <v>236</v>
      </c>
      <c r="O154" s="1"/>
    </row>
    <row r="155" spans="2:258" hidden="1">
      <c r="G155" s="2" t="s">
        <v>167</v>
      </c>
      <c r="H155" t="s">
        <v>63</v>
      </c>
      <c r="I155" t="s">
        <v>64</v>
      </c>
      <c r="J155" t="s">
        <v>65</v>
      </c>
      <c r="K155" s="2" t="s">
        <v>165</v>
      </c>
      <c r="L155" t="s">
        <v>63</v>
      </c>
      <c r="M155" t="s">
        <v>64</v>
      </c>
      <c r="N155" t="s">
        <v>65</v>
      </c>
    </row>
    <row r="156" spans="2:258" ht="84" hidden="1">
      <c r="G156" t="s">
        <v>221</v>
      </c>
      <c r="H156" s="1" t="s">
        <v>237</v>
      </c>
      <c r="I156" s="1" t="s">
        <v>238</v>
      </c>
      <c r="J156" s="1" t="s">
        <v>239</v>
      </c>
      <c r="K156" s="1" t="s">
        <v>240</v>
      </c>
      <c r="L156" s="1" t="s">
        <v>234</v>
      </c>
      <c r="M156" s="1" t="s">
        <v>243</v>
      </c>
      <c r="N156" t="s">
        <v>205</v>
      </c>
    </row>
    <row r="157" spans="2:258" hidden="1">
      <c r="K157" s="2" t="s">
        <v>166</v>
      </c>
      <c r="L157" t="s">
        <v>63</v>
      </c>
      <c r="M157" t="s">
        <v>64</v>
      </c>
      <c r="N157" t="s">
        <v>65</v>
      </c>
    </row>
    <row r="158" spans="2:258" ht="63" hidden="1">
      <c r="K158" s="1" t="s">
        <v>241</v>
      </c>
      <c r="L158" t="s">
        <v>215</v>
      </c>
      <c r="M158" t="s">
        <v>216</v>
      </c>
      <c r="N158" t="s">
        <v>204</v>
      </c>
    </row>
    <row r="159" spans="2:258" hidden="1">
      <c r="K159" s="2" t="s">
        <v>167</v>
      </c>
      <c r="L159" t="s">
        <v>63</v>
      </c>
      <c r="M159" t="s">
        <v>64</v>
      </c>
      <c r="N159" t="s">
        <v>65</v>
      </c>
    </row>
    <row r="160" spans="2:258" ht="63" hidden="1">
      <c r="K160" s="1" t="s">
        <v>242</v>
      </c>
      <c r="L160" s="1" t="s">
        <v>234</v>
      </c>
      <c r="M160" s="1" t="s">
        <v>235</v>
      </c>
      <c r="N160" s="1" t="s">
        <v>236</v>
      </c>
      <c r="O160" s="1"/>
    </row>
    <row r="161" spans="1:258" hidden="1"/>
    <row r="162" spans="1:258" hidden="1"/>
    <row r="163" spans="1:258" hidden="1">
      <c r="A163" s="6" t="s">
        <v>171</v>
      </c>
      <c r="B163" t="s">
        <v>66</v>
      </c>
      <c r="C163" s="2" t="s">
        <v>167</v>
      </c>
      <c r="D163" t="s">
        <v>63</v>
      </c>
      <c r="E163" t="s">
        <v>64</v>
      </c>
      <c r="F163" t="s">
        <v>65</v>
      </c>
      <c r="G163" s="2" t="s">
        <v>165</v>
      </c>
      <c r="H163" t="s">
        <v>63</v>
      </c>
      <c r="I163" t="s">
        <v>64</v>
      </c>
      <c r="J163" t="s">
        <v>65</v>
      </c>
      <c r="K163" s="2" t="s">
        <v>165</v>
      </c>
      <c r="L163" t="s">
        <v>63</v>
      </c>
      <c r="M163" t="s">
        <v>64</v>
      </c>
      <c r="N163" t="s">
        <v>65</v>
      </c>
    </row>
    <row r="164" spans="1:258" ht="84" hidden="1">
      <c r="C164" t="s">
        <v>174</v>
      </c>
      <c r="D164" t="s">
        <v>218</v>
      </c>
      <c r="E164" t="s">
        <v>245</v>
      </c>
      <c r="F164" t="s">
        <v>246</v>
      </c>
      <c r="G164" s="7" t="s">
        <v>247</v>
      </c>
      <c r="H164" s="1" t="s">
        <v>250</v>
      </c>
      <c r="I164" s="1" t="s">
        <v>251</v>
      </c>
      <c r="J164" s="1" t="s">
        <v>252</v>
      </c>
      <c r="K164" s="1" t="s">
        <v>259</v>
      </c>
      <c r="L164" t="s">
        <v>215</v>
      </c>
      <c r="M164" t="s">
        <v>216</v>
      </c>
      <c r="N164" t="s">
        <v>204</v>
      </c>
    </row>
    <row r="165" spans="1:258" hidden="1">
      <c r="K165" s="2" t="s">
        <v>166</v>
      </c>
      <c r="L165" t="s">
        <v>63</v>
      </c>
      <c r="M165" t="s">
        <v>64</v>
      </c>
      <c r="N165" t="s">
        <v>65</v>
      </c>
    </row>
    <row r="166" spans="1:258" ht="86" hidden="1" customHeight="1">
      <c r="B166" s="2">
        <v>2</v>
      </c>
      <c r="K166" s="1" t="s">
        <v>260</v>
      </c>
      <c r="L166" s="1" t="s">
        <v>266</v>
      </c>
      <c r="M166" s="1" t="s">
        <v>267</v>
      </c>
      <c r="N166" s="1" t="s">
        <v>268</v>
      </c>
      <c r="O166" s="1"/>
      <c r="R166" s="1"/>
      <c r="T166" s="1"/>
      <c r="V166" s="1"/>
      <c r="X166" s="1"/>
      <c r="Z166" s="1"/>
      <c r="AB166" s="1"/>
      <c r="AD166" s="1"/>
      <c r="AF166" s="1"/>
      <c r="AH166" s="1"/>
      <c r="AJ166" s="1"/>
      <c r="AK166" s="1"/>
      <c r="AL166" s="1"/>
      <c r="AM166" s="1"/>
      <c r="AN166" s="1"/>
      <c r="AO166" s="1"/>
      <c r="AP166" s="1"/>
      <c r="AR166" s="1"/>
      <c r="AT166" s="1"/>
      <c r="AU166" s="1"/>
      <c r="AV166" s="1"/>
      <c r="AW166" s="1"/>
      <c r="AY166" s="1"/>
      <c r="AZ166" s="1"/>
      <c r="BA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O166" s="1"/>
      <c r="BQ166" s="1"/>
      <c r="BS166" s="1"/>
      <c r="BU166" s="1"/>
      <c r="BW166" s="1"/>
      <c r="BY166" s="1"/>
      <c r="CA166" s="1"/>
      <c r="CD166" s="1"/>
      <c r="CE166" s="1"/>
      <c r="CG166" s="1"/>
      <c r="CI166" s="1"/>
      <c r="CK166" s="1"/>
      <c r="CM166" s="1"/>
      <c r="CO166" s="1"/>
      <c r="CQ166" s="1"/>
      <c r="CS166" s="1"/>
      <c r="CT166" s="1"/>
      <c r="CU166" s="1"/>
      <c r="CW166" s="1"/>
      <c r="CY166" s="1"/>
      <c r="DA166" s="1"/>
      <c r="DC166" s="1"/>
      <c r="DE166" s="1"/>
      <c r="DG166" s="1"/>
      <c r="DI166" s="1"/>
      <c r="DK166" s="1"/>
      <c r="DL166" s="1"/>
      <c r="DM166" s="1"/>
      <c r="DO166" s="1"/>
      <c r="DP166" s="1"/>
      <c r="DQ166" s="1"/>
      <c r="DS166" s="1"/>
      <c r="DT166" s="1"/>
      <c r="DU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I166" s="1"/>
      <c r="EK166" s="1"/>
      <c r="EM166" s="1"/>
      <c r="EN166" s="1"/>
      <c r="EO166" s="1"/>
      <c r="EQ166" s="1"/>
      <c r="ES166" s="1"/>
      <c r="EU166" s="1"/>
      <c r="EW166" s="1"/>
      <c r="EY166" s="1"/>
      <c r="FA166" s="1"/>
      <c r="FC166" s="1"/>
      <c r="FE166" s="1"/>
      <c r="FG166" s="1"/>
      <c r="FI166" s="1"/>
      <c r="FK166" s="1"/>
      <c r="FM166" s="1"/>
      <c r="FO166" s="1"/>
      <c r="FQ166" s="1"/>
      <c r="FS166" s="1"/>
      <c r="FU166" s="1"/>
      <c r="FW166" s="1"/>
      <c r="FY166" s="1"/>
      <c r="GA166" s="1"/>
      <c r="GC166" s="1"/>
      <c r="GE166" s="1"/>
      <c r="GG166" s="1"/>
      <c r="GI166" s="1"/>
      <c r="GK166" s="1"/>
      <c r="GM166" s="1"/>
      <c r="GO166" s="1"/>
      <c r="GQ166" s="1"/>
      <c r="GS166" s="1"/>
      <c r="GU166" s="1"/>
      <c r="GW166" s="1"/>
      <c r="GY166" s="1"/>
      <c r="HA166" s="1"/>
      <c r="HC166" s="1"/>
      <c r="HE166" s="1"/>
      <c r="HG166" s="1"/>
      <c r="HI166" s="1"/>
      <c r="HK166" s="1"/>
      <c r="HM166" s="1"/>
      <c r="HO166" s="1"/>
      <c r="HQ166" s="1"/>
      <c r="HS166" s="1"/>
      <c r="HU166" s="1"/>
      <c r="HW166" s="1"/>
      <c r="HY166" s="1"/>
      <c r="IA166" s="1"/>
      <c r="IC166" s="1"/>
      <c r="IE166" s="1"/>
      <c r="IG166" s="1"/>
      <c r="II166" s="1"/>
      <c r="IK166" s="1"/>
      <c r="IL166" s="1"/>
      <c r="IM166" s="1"/>
      <c r="IO166" s="1"/>
      <c r="IP166" s="1"/>
      <c r="IQ166" s="1"/>
      <c r="IS166" s="1"/>
      <c r="IU166" s="1"/>
      <c r="IX166" s="1"/>
    </row>
    <row r="167" spans="1:258" hidden="1">
      <c r="B167">
        <v>3</v>
      </c>
      <c r="K167" s="2" t="s">
        <v>167</v>
      </c>
      <c r="L167" t="s">
        <v>63</v>
      </c>
      <c r="M167" t="s">
        <v>64</v>
      </c>
      <c r="N167" t="s">
        <v>65</v>
      </c>
    </row>
    <row r="168" spans="1:258" ht="63" hidden="1">
      <c r="B168" s="2" t="s">
        <v>244</v>
      </c>
      <c r="K168" s="1" t="s">
        <v>242</v>
      </c>
      <c r="L168" s="1" t="s">
        <v>269</v>
      </c>
      <c r="M168" s="1" t="s">
        <v>270</v>
      </c>
      <c r="N168" s="1" t="s">
        <v>271</v>
      </c>
      <c r="O168" s="1"/>
    </row>
    <row r="169" spans="1:258" hidden="1">
      <c r="G169" s="2" t="s">
        <v>166</v>
      </c>
      <c r="H169" t="s">
        <v>63</v>
      </c>
      <c r="I169" t="s">
        <v>64</v>
      </c>
      <c r="J169" t="s">
        <v>65</v>
      </c>
      <c r="K169" s="2" t="s">
        <v>165</v>
      </c>
      <c r="L169" t="s">
        <v>63</v>
      </c>
      <c r="M169" t="s">
        <v>64</v>
      </c>
      <c r="N169" t="s">
        <v>65</v>
      </c>
    </row>
    <row r="170" spans="1:258" ht="105" hidden="1">
      <c r="G170" t="s">
        <v>248</v>
      </c>
      <c r="H170" s="1" t="s">
        <v>253</v>
      </c>
      <c r="I170" s="1" t="s">
        <v>254</v>
      </c>
      <c r="J170" s="8" t="s">
        <v>255</v>
      </c>
      <c r="K170" s="1" t="s">
        <v>261</v>
      </c>
      <c r="L170" s="1" t="s">
        <v>272</v>
      </c>
      <c r="M170" s="1" t="s">
        <v>273</v>
      </c>
      <c r="N170" s="1" t="s">
        <v>274</v>
      </c>
      <c r="O170" s="1"/>
    </row>
    <row r="171" spans="1:258" hidden="1">
      <c r="K171" s="2" t="s">
        <v>166</v>
      </c>
      <c r="L171" t="s">
        <v>63</v>
      </c>
      <c r="M171" t="s">
        <v>64</v>
      </c>
      <c r="N171" t="s">
        <v>65</v>
      </c>
    </row>
    <row r="172" spans="1:258" ht="63" hidden="1">
      <c r="K172" s="1" t="s">
        <v>262</v>
      </c>
      <c r="L172" s="1" t="s">
        <v>275</v>
      </c>
      <c r="M172" s="1" t="s">
        <v>276</v>
      </c>
      <c r="N172" s="1" t="s">
        <v>277</v>
      </c>
      <c r="O172" s="1"/>
    </row>
    <row r="173" spans="1:258" hidden="1">
      <c r="K173" s="2" t="s">
        <v>167</v>
      </c>
      <c r="L173" t="s">
        <v>63</v>
      </c>
      <c r="M173" t="s">
        <v>64</v>
      </c>
      <c r="N173" t="s">
        <v>65</v>
      </c>
    </row>
    <row r="174" spans="1:258" ht="63" hidden="1">
      <c r="K174" s="1" t="s">
        <v>242</v>
      </c>
      <c r="L174" s="1" t="s">
        <v>269</v>
      </c>
      <c r="M174" s="1" t="s">
        <v>270</v>
      </c>
      <c r="N174" s="1" t="s">
        <v>271</v>
      </c>
      <c r="O174" s="1"/>
    </row>
    <row r="175" spans="1:258" hidden="1">
      <c r="G175" s="2" t="s">
        <v>167</v>
      </c>
      <c r="H175" t="s">
        <v>63</v>
      </c>
      <c r="I175" t="s">
        <v>64</v>
      </c>
      <c r="J175" t="s">
        <v>65</v>
      </c>
      <c r="K175" s="2" t="s">
        <v>165</v>
      </c>
      <c r="L175" t="s">
        <v>63</v>
      </c>
      <c r="M175" t="s">
        <v>64</v>
      </c>
      <c r="N175" t="s">
        <v>65</v>
      </c>
    </row>
    <row r="176" spans="1:258" ht="63" hidden="1">
      <c r="G176" t="s">
        <v>249</v>
      </c>
      <c r="H176" s="1" t="s">
        <v>256</v>
      </c>
      <c r="I176" s="1" t="s">
        <v>257</v>
      </c>
      <c r="J176" s="1" t="s">
        <v>258</v>
      </c>
      <c r="K176" s="1" t="s">
        <v>263</v>
      </c>
      <c r="L176" s="1" t="s">
        <v>278</v>
      </c>
      <c r="M176" s="1" t="s">
        <v>279</v>
      </c>
      <c r="N176" s="1" t="s">
        <v>280</v>
      </c>
      <c r="O176" s="1"/>
    </row>
    <row r="177" spans="11:15" hidden="1">
      <c r="K177" s="2" t="s">
        <v>166</v>
      </c>
      <c r="L177" t="s">
        <v>63</v>
      </c>
      <c r="M177" t="s">
        <v>64</v>
      </c>
      <c r="N177" t="s">
        <v>65</v>
      </c>
    </row>
    <row r="178" spans="11:15" ht="84" hidden="1">
      <c r="K178" s="1" t="s">
        <v>264</v>
      </c>
      <c r="L178" s="1" t="s">
        <v>281</v>
      </c>
      <c r="M178" s="1" t="s">
        <v>282</v>
      </c>
      <c r="N178" s="1" t="s">
        <v>283</v>
      </c>
      <c r="O178" s="1"/>
    </row>
    <row r="179" spans="11:15" hidden="1">
      <c r="K179" s="2" t="s">
        <v>167</v>
      </c>
      <c r="L179" t="s">
        <v>63</v>
      </c>
      <c r="M179" t="s">
        <v>64</v>
      </c>
      <c r="N179" t="s">
        <v>65</v>
      </c>
    </row>
    <row r="180" spans="11:15" ht="63" hidden="1">
      <c r="K180" s="1" t="s">
        <v>265</v>
      </c>
      <c r="L180" s="1" t="s">
        <v>269</v>
      </c>
      <c r="M180" s="1" t="s">
        <v>270</v>
      </c>
      <c r="N180" s="1" t="s">
        <v>271</v>
      </c>
      <c r="O180" s="1"/>
    </row>
    <row r="181" spans="11:15" hidden="1"/>
    <row r="182" spans="11:15" hidden="1"/>
    <row r="183" spans="11:15" hidden="1"/>
    <row r="184" spans="11:15" hidden="1"/>
    <row r="185" spans="11:15" hidden="1"/>
    <row r="186" spans="11:15" hidden="1"/>
    <row r="187" spans="11:15" hidden="1"/>
    <row r="188" spans="11:15" hidden="1"/>
    <row r="189" spans="11:15" hidden="1"/>
    <row r="190" spans="11:15" hidden="1"/>
    <row r="191" spans="11:15" hidden="1"/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BEFA-8880-E840-B746-2C6E0345F5A8}">
  <dimension ref="A1:OA191"/>
  <sheetViews>
    <sheetView zoomScale="50" zoomScaleNormal="92" workbookViewId="0">
      <pane xSplit="14" topLeftCell="NI1" activePane="topRight" state="frozen"/>
      <selection pane="topRight" activeCell="OA22" sqref="OA22"/>
    </sheetView>
  </sheetViews>
  <sheetFormatPr baseColWidth="10" defaultRowHeight="20"/>
  <cols>
    <col min="1" max="388" width="10.7109375" customWidth="1"/>
  </cols>
  <sheetData>
    <row r="1" spans="1:258">
      <c r="A1" s="6" t="s">
        <v>171</v>
      </c>
      <c r="B1" t="s">
        <v>66</v>
      </c>
      <c r="C1" s="2" t="s">
        <v>165</v>
      </c>
      <c r="D1" t="s">
        <v>63</v>
      </c>
      <c r="E1" t="s">
        <v>64</v>
      </c>
      <c r="F1" t="s">
        <v>65</v>
      </c>
      <c r="G1" s="2" t="s">
        <v>165</v>
      </c>
      <c r="H1" t="s">
        <v>63</v>
      </c>
      <c r="I1" t="s">
        <v>64</v>
      </c>
      <c r="J1" t="s">
        <v>65</v>
      </c>
      <c r="K1" s="2" t="s">
        <v>165</v>
      </c>
      <c r="L1" t="s">
        <v>63</v>
      </c>
      <c r="M1" t="s">
        <v>64</v>
      </c>
      <c r="N1" t="s">
        <v>65</v>
      </c>
    </row>
    <row r="2" spans="1:258">
      <c r="C2" t="s">
        <v>172</v>
      </c>
      <c r="D2" t="s">
        <v>175</v>
      </c>
      <c r="E2" t="s">
        <v>176</v>
      </c>
      <c r="F2" t="s">
        <v>177</v>
      </c>
      <c r="G2" t="s">
        <v>178</v>
      </c>
      <c r="H2" t="s">
        <v>181</v>
      </c>
      <c r="I2" t="s">
        <v>182</v>
      </c>
      <c r="J2" t="s">
        <v>183</v>
      </c>
      <c r="K2" t="s">
        <v>184</v>
      </c>
      <c r="L2" t="s">
        <v>190</v>
      </c>
      <c r="M2" t="s">
        <v>191</v>
      </c>
      <c r="N2" t="s">
        <v>192</v>
      </c>
    </row>
    <row r="3" spans="1:258">
      <c r="K3" s="2" t="s">
        <v>166</v>
      </c>
      <c r="L3" t="s">
        <v>63</v>
      </c>
      <c r="M3" t="s">
        <v>64</v>
      </c>
      <c r="N3" t="s">
        <v>65</v>
      </c>
    </row>
    <row r="4" spans="1:258" ht="86" customHeight="1">
      <c r="B4" s="2">
        <v>2</v>
      </c>
      <c r="K4" t="s">
        <v>185</v>
      </c>
      <c r="L4" t="s">
        <v>193</v>
      </c>
      <c r="M4" t="s">
        <v>194</v>
      </c>
      <c r="N4" t="s">
        <v>195</v>
      </c>
      <c r="P4" s="1"/>
      <c r="Q4" s="2"/>
      <c r="R4" s="1"/>
      <c r="S4" s="2"/>
      <c r="T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I4" s="1"/>
      <c r="EK4" s="1"/>
      <c r="EM4" s="1"/>
      <c r="EN4" s="1"/>
      <c r="EO4" s="1"/>
      <c r="EQ4" s="1"/>
      <c r="ES4" s="1"/>
      <c r="EU4" s="1"/>
      <c r="EW4" s="1"/>
      <c r="EY4" s="1"/>
      <c r="FA4" s="1"/>
      <c r="FC4" s="1"/>
      <c r="FE4" s="1"/>
      <c r="FG4" s="1"/>
      <c r="FI4" s="1"/>
      <c r="FK4" s="1"/>
      <c r="FM4" s="1"/>
      <c r="FO4" s="1"/>
      <c r="FQ4" s="1"/>
      <c r="FS4" s="1"/>
      <c r="FU4" s="1"/>
      <c r="FW4" s="1"/>
      <c r="FY4" s="1"/>
      <c r="GA4" s="1"/>
      <c r="GC4" s="1"/>
      <c r="GE4" s="1"/>
      <c r="GG4" s="1"/>
      <c r="GI4" s="1"/>
      <c r="GK4" s="1"/>
      <c r="GM4" s="1"/>
      <c r="GO4" s="1"/>
      <c r="GQ4" s="1"/>
      <c r="GS4" s="1"/>
      <c r="GU4" s="1"/>
      <c r="GW4" s="1"/>
      <c r="GY4" s="1"/>
      <c r="HA4" s="1"/>
      <c r="HC4" s="1"/>
      <c r="HE4" s="1"/>
      <c r="HG4" s="1"/>
      <c r="HI4" s="1"/>
      <c r="HK4" s="1"/>
      <c r="HM4" s="1"/>
      <c r="HO4" s="1"/>
      <c r="HQ4" s="1"/>
      <c r="HS4" s="1"/>
      <c r="HU4" s="1"/>
      <c r="HW4" s="1"/>
      <c r="HY4" s="1"/>
      <c r="IA4" s="1"/>
      <c r="IC4" s="1"/>
      <c r="IE4" s="1"/>
      <c r="IG4" s="1"/>
      <c r="II4" s="1"/>
      <c r="IK4" s="1"/>
      <c r="IL4" s="1"/>
      <c r="IM4" s="1"/>
      <c r="IO4" s="1"/>
      <c r="IP4" s="1"/>
      <c r="IQ4" s="1"/>
      <c r="IS4" s="1"/>
      <c r="IU4" s="1"/>
      <c r="IX4" s="1"/>
    </row>
    <row r="5" spans="1:258">
      <c r="B5">
        <v>1</v>
      </c>
      <c r="K5" s="2" t="s">
        <v>167</v>
      </c>
      <c r="L5" t="s">
        <v>63</v>
      </c>
      <c r="M5" t="s">
        <v>64</v>
      </c>
      <c r="N5" t="s">
        <v>65</v>
      </c>
    </row>
    <row r="6" spans="1:258">
      <c r="B6" s="2" t="s">
        <v>244</v>
      </c>
      <c r="K6" t="s">
        <v>186</v>
      </c>
      <c r="L6" t="s">
        <v>187</v>
      </c>
      <c r="M6" t="s">
        <v>188</v>
      </c>
      <c r="N6" t="s">
        <v>189</v>
      </c>
    </row>
    <row r="7" spans="1:258">
      <c r="G7" s="2" t="s">
        <v>166</v>
      </c>
      <c r="H7" t="s">
        <v>63</v>
      </c>
      <c r="I7" t="s">
        <v>64</v>
      </c>
      <c r="J7" t="s">
        <v>65</v>
      </c>
      <c r="K7" s="2" t="s">
        <v>165</v>
      </c>
      <c r="L7" t="s">
        <v>63</v>
      </c>
      <c r="M7" t="s">
        <v>64</v>
      </c>
      <c r="N7" t="s">
        <v>65</v>
      </c>
    </row>
    <row r="8" spans="1:258">
      <c r="G8" t="s">
        <v>179</v>
      </c>
      <c r="H8" t="s">
        <v>196</v>
      </c>
      <c r="I8" t="s">
        <v>197</v>
      </c>
      <c r="J8" t="s">
        <v>198</v>
      </c>
      <c r="K8" t="s">
        <v>200</v>
      </c>
      <c r="L8" t="s">
        <v>193</v>
      </c>
      <c r="M8" t="s">
        <v>205</v>
      </c>
      <c r="N8" t="s">
        <v>195</v>
      </c>
    </row>
    <row r="9" spans="1:258">
      <c r="K9" s="2" t="s">
        <v>166</v>
      </c>
      <c r="L9" t="s">
        <v>63</v>
      </c>
      <c r="M9" t="s">
        <v>64</v>
      </c>
      <c r="N9" t="s">
        <v>65</v>
      </c>
    </row>
    <row r="10" spans="1:258">
      <c r="K10" t="s">
        <v>199</v>
      </c>
      <c r="L10" t="s">
        <v>206</v>
      </c>
      <c r="M10" t="s">
        <v>207</v>
      </c>
      <c r="N10" t="s">
        <v>208</v>
      </c>
    </row>
    <row r="11" spans="1:258">
      <c r="K11" s="2" t="s">
        <v>167</v>
      </c>
      <c r="L11" t="s">
        <v>63</v>
      </c>
      <c r="M11" t="s">
        <v>64</v>
      </c>
      <c r="N11" t="s">
        <v>65</v>
      </c>
    </row>
    <row r="12" spans="1:258">
      <c r="K12" t="s">
        <v>201</v>
      </c>
      <c r="L12" t="s">
        <v>202</v>
      </c>
      <c r="M12" t="s">
        <v>203</v>
      </c>
      <c r="N12" t="s">
        <v>204</v>
      </c>
    </row>
    <row r="13" spans="1:258">
      <c r="G13" s="2" t="s">
        <v>167</v>
      </c>
      <c r="H13" t="s">
        <v>63</v>
      </c>
      <c r="I13" t="s">
        <v>64</v>
      </c>
      <c r="J13" t="s">
        <v>65</v>
      </c>
      <c r="K13" s="2" t="s">
        <v>165</v>
      </c>
      <c r="L13" t="s">
        <v>63</v>
      </c>
      <c r="M13" t="s">
        <v>64</v>
      </c>
      <c r="N13" t="s">
        <v>65</v>
      </c>
    </row>
    <row r="14" spans="1:258">
      <c r="G14" t="s">
        <v>180</v>
      </c>
      <c r="H14" t="s">
        <v>209</v>
      </c>
      <c r="I14" t="s">
        <v>210</v>
      </c>
      <c r="J14" t="s">
        <v>211</v>
      </c>
      <c r="K14" t="s">
        <v>212</v>
      </c>
      <c r="L14" t="s">
        <v>215</v>
      </c>
      <c r="M14" t="s">
        <v>191</v>
      </c>
      <c r="N14" t="s">
        <v>192</v>
      </c>
    </row>
    <row r="15" spans="1:258">
      <c r="K15" s="2" t="s">
        <v>166</v>
      </c>
      <c r="L15" t="s">
        <v>63</v>
      </c>
      <c r="M15" t="s">
        <v>64</v>
      </c>
      <c r="N15" t="s">
        <v>65</v>
      </c>
    </row>
    <row r="16" spans="1:258">
      <c r="K16" t="s">
        <v>213</v>
      </c>
      <c r="L16" t="s">
        <v>215</v>
      </c>
      <c r="M16" t="s">
        <v>216</v>
      </c>
      <c r="N16" t="s">
        <v>204</v>
      </c>
    </row>
    <row r="17" spans="1:391">
      <c r="K17" s="2" t="s">
        <v>167</v>
      </c>
      <c r="L17" t="s">
        <v>63</v>
      </c>
      <c r="M17" t="s">
        <v>64</v>
      </c>
      <c r="N17" t="s">
        <v>65</v>
      </c>
    </row>
    <row r="18" spans="1:391">
      <c r="K18" t="s">
        <v>214</v>
      </c>
      <c r="L18" t="s">
        <v>193</v>
      </c>
      <c r="M18" t="s">
        <v>217</v>
      </c>
      <c r="N18" t="s">
        <v>195</v>
      </c>
    </row>
    <row r="21" spans="1:391">
      <c r="A21" s="6" t="s">
        <v>171</v>
      </c>
      <c r="B21" t="s">
        <v>66</v>
      </c>
      <c r="C21" s="2" t="s">
        <v>168</v>
      </c>
      <c r="D21" t="s">
        <v>63</v>
      </c>
      <c r="E21" t="s">
        <v>64</v>
      </c>
      <c r="F21" t="s">
        <v>65</v>
      </c>
      <c r="G21" s="2" t="s">
        <v>165</v>
      </c>
      <c r="H21" t="s">
        <v>63</v>
      </c>
      <c r="I21" t="s">
        <v>64</v>
      </c>
      <c r="J21" t="s">
        <v>65</v>
      </c>
      <c r="K21" s="2" t="s">
        <v>165</v>
      </c>
      <c r="L21" t="s">
        <v>63</v>
      </c>
      <c r="M21" t="s">
        <v>64</v>
      </c>
      <c r="N21" t="s">
        <v>65</v>
      </c>
      <c r="OA21" t="s">
        <v>373</v>
      </c>
    </row>
    <row r="22" spans="1:391" ht="75" customHeight="1">
      <c r="C22" t="s">
        <v>173</v>
      </c>
      <c r="D22" t="s">
        <v>218</v>
      </c>
      <c r="E22" t="s">
        <v>219</v>
      </c>
      <c r="F22" t="s">
        <v>177</v>
      </c>
      <c r="G22" t="s">
        <v>180</v>
      </c>
      <c r="H22" t="s">
        <v>209</v>
      </c>
      <c r="I22" t="s">
        <v>210</v>
      </c>
      <c r="J22" t="s">
        <v>211</v>
      </c>
      <c r="K22" t="s">
        <v>212</v>
      </c>
      <c r="L22" t="s">
        <v>215</v>
      </c>
      <c r="M22" t="s">
        <v>191</v>
      </c>
      <c r="N22" t="s">
        <v>192</v>
      </c>
      <c r="O22" s="10"/>
      <c r="P22" s="1" t="s">
        <v>292</v>
      </c>
      <c r="Q22" s="1" t="str">
        <f>C2</f>
        <v>いつも応援してます！！</v>
      </c>
      <c r="R22" s="1" t="s">
        <v>293</v>
      </c>
      <c r="S22" s="1" t="str">
        <f>D2</f>
        <v>ええ！嬉しい、ありがとうね！</v>
      </c>
      <c r="T22" s="1" t="s">
        <v>294</v>
      </c>
      <c r="U22" s="1" t="str">
        <f>E2</f>
        <v>ありがとうね〜！</v>
      </c>
      <c r="V22" s="1" t="s">
        <v>284</v>
      </c>
      <c r="W22" s="1" t="str">
        <f>F2</f>
        <v>本当〜？</v>
      </c>
      <c r="X22" s="1" t="s">
        <v>285</v>
      </c>
      <c r="Y22" s="1" t="str">
        <f>G2</f>
        <v>千と千尋の神隠し見ましたよ！</v>
      </c>
      <c r="Z22" s="1" t="s">
        <v>286</v>
      </c>
      <c r="AA22" s="1" t="str">
        <f>G8</f>
        <v>キングダム見ました！</v>
      </c>
      <c r="AB22" s="1" t="s">
        <v>287</v>
      </c>
      <c r="AC22" s="1" t="str">
        <f>G14</f>
        <v>今日から俺は、めっちゃ面白かった！！</v>
      </c>
      <c r="AD22" s="1" t="s">
        <v>295</v>
      </c>
      <c r="AE22" t="str">
        <f>G2</f>
        <v>千と千尋の神隠し見ましたよ！</v>
      </c>
      <c r="AF22" s="1" t="s">
        <v>296</v>
      </c>
      <c r="AG22" s="1" t="str">
        <f>H2</f>
        <v>他の作品も是非見てね！</v>
      </c>
      <c r="AH22" s="1" t="s">
        <v>297</v>
      </c>
      <c r="AI22" s="1" t="str">
        <f>I2</f>
        <v>銀魂も見てね！</v>
      </c>
      <c r="AJ22" s="1" t="s">
        <v>288</v>
      </c>
      <c r="AK22" s="1" t="str">
        <f>J2</f>
        <v>来年、秋から連続テレビ小説出るよ</v>
      </c>
      <c r="AL22" s="1" t="s">
        <v>289</v>
      </c>
      <c r="AM22" s="1" t="str">
        <f>K2</f>
        <v>もちろん見ます！今度ご飯行きましょう！</v>
      </c>
      <c r="AN22" s="1" t="s">
        <v>290</v>
      </c>
      <c r="AO22" s="1" t="str">
        <f>K4</f>
        <v>連続テレビ小説見ます！今度、お話聞かせてください！</v>
      </c>
      <c r="AP22" s="1" t="s">
        <v>291</v>
      </c>
      <c r="AQ22" s="1" t="str">
        <f>K6</f>
        <v>銀魂も見ます！</v>
      </c>
      <c r="AR22" s="1" t="s">
        <v>298</v>
      </c>
      <c r="AS22" t="str">
        <f>K2</f>
        <v>もちろん見ます！今度ご飯行きましょう！</v>
      </c>
      <c r="AT22" s="1" t="s">
        <v>299</v>
      </c>
      <c r="AU22" s="1" t="str">
        <f>L2</f>
        <v>ご飯はごめんなさい、、</v>
      </c>
      <c r="AV22" s="1" t="s">
        <v>300</v>
      </c>
      <c r="AW22" s="1" t="str">
        <f>M2</f>
        <v>マネージャも一緒だったら良いよ！</v>
      </c>
      <c r="AX22" s="1" t="s">
        <v>301</v>
      </c>
      <c r="AY22" s="1" t="str">
        <f>N2</f>
        <v>絶対無理・・・！！</v>
      </c>
      <c r="AZ22" s="1" t="s">
        <v>302</v>
      </c>
      <c r="BA22" s="1" t="str">
        <f>K4</f>
        <v>連続テレビ小説見ます！今度、お話聞かせてください！</v>
      </c>
      <c r="BB22" s="1" t="s">
        <v>303</v>
      </c>
      <c r="BC22" s="1" t="str">
        <f>L4</f>
        <v>はーい！また連絡してね〜</v>
      </c>
      <c r="BD22" s="1" t="s">
        <v>304</v>
      </c>
      <c r="BE22" s="1" t="str">
        <f>M4</f>
        <v>良いよ！ご飯食べに行こっか！</v>
      </c>
      <c r="BF22" s="1" t="s">
        <v>305</v>
      </c>
      <c r="BG22" s="1" t="str">
        <f>N4</f>
        <v>お手紙お待ちしています〜！</v>
      </c>
      <c r="BH22" s="1" t="s">
        <v>374</v>
      </c>
      <c r="BI22" s="1" t="str">
        <f>K6</f>
        <v>銀魂も見ます！</v>
      </c>
      <c r="BJ22" s="1" t="s">
        <v>299</v>
      </c>
      <c r="BK22" s="1" t="str">
        <f>L6</f>
        <v>よろしくね！また連絡してね〜</v>
      </c>
      <c r="BL22" s="1" t="s">
        <v>304</v>
      </c>
      <c r="BM22" s="1" t="str">
        <f>M6</f>
        <v>はーい！感想待ってるね〜</v>
      </c>
      <c r="BN22" s="1" t="s">
        <v>305</v>
      </c>
      <c r="BO22" s="1" t="str">
        <f>N6</f>
        <v>絶対見てね〜！</v>
      </c>
      <c r="BP22" s="1" t="s">
        <v>306</v>
      </c>
      <c r="BQ22" s="1" t="str">
        <f>G8</f>
        <v>キングダム見ました！</v>
      </c>
      <c r="BR22" s="1" t="s">
        <v>307</v>
      </c>
      <c r="BS22" s="1" t="str">
        <f>H8</f>
        <v>ありがとう！面白かった？</v>
      </c>
      <c r="BT22" s="1" t="s">
        <v>308</v>
      </c>
      <c r="BU22" s="1" t="str">
        <f>I8</f>
        <v>あれあんま面白くないよね笑</v>
      </c>
      <c r="BV22" s="1" t="s">
        <v>288</v>
      </c>
      <c r="BW22" s="1" t="str">
        <f>J8</f>
        <v>すごい楽しい現場だったよ！</v>
      </c>
      <c r="BX22" s="1" t="s">
        <v>289</v>
      </c>
      <c r="BY22" s="1" t="str">
        <f>K8</f>
        <v>すごい面白い作品でした！今度、感想お伝えしますね！</v>
      </c>
      <c r="BZ22" s="1" t="s">
        <v>290</v>
      </c>
      <c r="CA22" s="1" t="str">
        <f>K10</f>
        <v>そこまで面白くなかったなぁ、、、</v>
      </c>
      <c r="CB22" s="1" t="s">
        <v>291</v>
      </c>
      <c r="CC22" s="1" t="str">
        <f>K12</f>
        <v>続編期待！！</v>
      </c>
      <c r="CD22" s="1" t="s">
        <v>309</v>
      </c>
      <c r="CE22" s="1" t="str">
        <f>K8</f>
        <v>すごい面白い作品でした！今度、感想お伝えしますね！</v>
      </c>
      <c r="CF22" s="1" t="s">
        <v>310</v>
      </c>
      <c r="CG22" s="1" t="str">
        <f>L8</f>
        <v>はーい！また連絡してね〜</v>
      </c>
      <c r="CH22" s="1" t="s">
        <v>311</v>
      </c>
      <c r="CI22" s="1" t="str">
        <f>M8</f>
        <v>聞かせて！！ご飯食べに行こっか！</v>
      </c>
      <c r="CJ22" s="1" t="s">
        <v>301</v>
      </c>
      <c r="CK22" s="1" t="str">
        <f>N8</f>
        <v>お手紙お待ちしています〜！</v>
      </c>
      <c r="CL22" s="1" t="s">
        <v>312</v>
      </c>
      <c r="CM22" s="1" t="str">
        <f>K10</f>
        <v>そこまで面白くなかったなぁ、、、</v>
      </c>
      <c r="CN22" s="1" t="s">
        <v>313</v>
      </c>
      <c r="CO22" s="1" t="str">
        <f>L10</f>
        <v>お前のこと誰が好きなん？</v>
      </c>
      <c r="CP22" s="1" t="s">
        <v>311</v>
      </c>
      <c r="CQ22" s="1" t="str">
        <f>M10</f>
        <v>それな。さよなら〜</v>
      </c>
      <c r="CR22" s="1" t="s">
        <v>301</v>
      </c>
      <c r="CS22" s="1" t="str">
        <f>N10</f>
        <v>嫌い！！</v>
      </c>
      <c r="CT22" s="1" t="s">
        <v>314</v>
      </c>
      <c r="CU22" s="1" t="str">
        <f>K12</f>
        <v>続編期待！！</v>
      </c>
      <c r="CV22" s="1" t="s">
        <v>315</v>
      </c>
      <c r="CW22" s="1" t="str">
        <f>L12</f>
        <v>私も期待してる！また連絡してね〜</v>
      </c>
      <c r="CX22" s="1" t="s">
        <v>311</v>
      </c>
      <c r="CY22" s="1" t="str">
        <f>M12</f>
        <v>はーい！またね〜！</v>
      </c>
      <c r="CZ22" s="1" t="s">
        <v>301</v>
      </c>
      <c r="DA22" s="1" t="str">
        <f>N12</f>
        <v>元気でね〜！</v>
      </c>
      <c r="DB22" s="1" t="s">
        <v>375</v>
      </c>
      <c r="DC22" s="1" t="str">
        <f>G14</f>
        <v>今日から俺は、めっちゃ面白かった！！</v>
      </c>
      <c r="DD22" s="1" t="s">
        <v>316</v>
      </c>
      <c r="DE22" s="1" t="str">
        <f>H14</f>
        <v>あれはまじギャグ</v>
      </c>
      <c r="DF22" s="1" t="s">
        <v>297</v>
      </c>
      <c r="DG22" s="1" t="str">
        <f>I14</f>
        <v>ね！！やってる方も楽しかったよ〜</v>
      </c>
      <c r="DH22" s="1" t="s">
        <v>288</v>
      </c>
      <c r="DI22" s="1" t="str">
        <f>J14</f>
        <v>嬉しい！！</v>
      </c>
      <c r="DJ22" s="1" t="s">
        <v>317</v>
      </c>
      <c r="DK22" s="1" t="str">
        <f>K14</f>
        <v>今度ご飯行きましょうよ！</v>
      </c>
      <c r="DL22" s="1" t="s">
        <v>290</v>
      </c>
      <c r="DM22" s="1" t="str">
        <f>K16</f>
        <v>良かったら、連絡先教えてください！</v>
      </c>
      <c r="DN22" s="1" t="s">
        <v>291</v>
      </c>
      <c r="DO22" s="1" t="str">
        <f>K18</f>
        <v>他の作品もチェックしますね！</v>
      </c>
      <c r="DP22" s="1" t="s">
        <v>318</v>
      </c>
      <c r="DQ22" s="1" t="str">
        <f>K14</f>
        <v>今度ご飯行きましょうよ！</v>
      </c>
      <c r="DR22" s="1" t="s">
        <v>299</v>
      </c>
      <c r="DS22" s="1" t="str">
        <f>L14</f>
        <v>ごめん！無理！</v>
      </c>
      <c r="DT22" s="1" t="s">
        <v>311</v>
      </c>
      <c r="DU22" s="1" t="str">
        <f>M14</f>
        <v>マネージャも一緒だったら良いよ！</v>
      </c>
      <c r="DV22" s="1" t="s">
        <v>301</v>
      </c>
      <c r="DW22" s="1" t="str">
        <f>N14</f>
        <v>絶対無理・・・！！</v>
      </c>
      <c r="DX22" s="1" t="s">
        <v>319</v>
      </c>
      <c r="DY22" s="1" t="str">
        <f>K16</f>
        <v>良かったら、連絡先教えてください！</v>
      </c>
      <c r="DZ22" s="1" t="s">
        <v>310</v>
      </c>
      <c r="EA22" s="1" t="str">
        <f>L16</f>
        <v>ごめん！無理！</v>
      </c>
      <c r="EB22" s="1" t="s">
        <v>311</v>
      </c>
      <c r="EC22" s="1" t="str">
        <f>M16</f>
        <v>んー、、、無理。笑</v>
      </c>
      <c r="ED22" s="1" t="s">
        <v>301</v>
      </c>
      <c r="EE22" s="1" t="str">
        <f>N16</f>
        <v>元気でね〜！</v>
      </c>
      <c r="EF22" s="1" t="s">
        <v>320</v>
      </c>
      <c r="EG22" s="1" t="str">
        <f>K18</f>
        <v>他の作品もチェックしますね！</v>
      </c>
      <c r="EH22" s="1" t="s">
        <v>321</v>
      </c>
      <c r="EI22" s="1" t="str">
        <f>L18</f>
        <v>はーい！また連絡してね〜</v>
      </c>
      <c r="EJ22" s="1" t="s">
        <v>311</v>
      </c>
      <c r="EK22" s="1" t="str">
        <f>M18</f>
        <v>これからも応援よろしくね！またね〜</v>
      </c>
      <c r="EL22" s="1" t="s">
        <v>301</v>
      </c>
      <c r="EM22" s="1" t="str">
        <f>N18</f>
        <v>お手紙お待ちしています〜！</v>
      </c>
      <c r="EN22" s="1" t="s">
        <v>322</v>
      </c>
      <c r="EO22" s="1" t="str">
        <f>C22</f>
        <v>ドラマ見てますよ！！</v>
      </c>
      <c r="EP22" s="1" t="s">
        <v>323</v>
      </c>
      <c r="EQ22" s="1" t="str">
        <f>D22</f>
        <v>ありがとう！</v>
      </c>
      <c r="ER22" s="1" t="s">
        <v>324</v>
      </c>
      <c r="ES22" s="1" t="str">
        <f>E22</f>
        <v>何見てくれた〜？</v>
      </c>
      <c r="ET22" s="1" t="s">
        <v>325</v>
      </c>
      <c r="EU22" s="1" t="str">
        <f>F22</f>
        <v>本当〜？</v>
      </c>
      <c r="EV22" s="1" t="s">
        <v>326</v>
      </c>
      <c r="EW22" s="1" t="str">
        <f>G22</f>
        <v>今日から俺は、めっちゃ面白かった！！</v>
      </c>
      <c r="EX22" s="1" t="s">
        <v>327</v>
      </c>
      <c r="EY22" s="1" t="str">
        <f>G28</f>
        <v>何見たか忘れた笑</v>
      </c>
      <c r="EZ22" s="1" t="s">
        <v>328</v>
      </c>
      <c r="FA22" s="1" t="str">
        <f>G34</f>
        <v>本当ですよ！！全部見てます！</v>
      </c>
      <c r="FB22" s="1" t="s">
        <v>329</v>
      </c>
      <c r="FC22" s="1" t="str">
        <f>G22</f>
        <v>今日から俺は、めっちゃ面白かった！！</v>
      </c>
      <c r="FD22" s="1" t="s">
        <v>316</v>
      </c>
      <c r="FE22" s="1" t="str">
        <f>H22</f>
        <v>あれはまじギャグ</v>
      </c>
      <c r="FF22" s="1" t="s">
        <v>297</v>
      </c>
      <c r="FG22" s="1" t="str">
        <f>I22</f>
        <v>ね！！やってる方も楽しかったよ〜</v>
      </c>
      <c r="FH22" s="1" t="s">
        <v>288</v>
      </c>
      <c r="FI22" s="1" t="str">
        <f>J22</f>
        <v>嬉しい！！</v>
      </c>
      <c r="FJ22" s="1" t="s">
        <v>317</v>
      </c>
      <c r="FK22" s="1" t="str">
        <f>K22</f>
        <v>今度ご飯行きましょうよ！</v>
      </c>
      <c r="FL22" s="1" t="s">
        <v>290</v>
      </c>
      <c r="FM22" s="1" t="str">
        <f>K24</f>
        <v>良かったら、連絡先教えてください！</v>
      </c>
      <c r="FN22" s="1" t="s">
        <v>291</v>
      </c>
      <c r="FO22" s="1" t="str">
        <f>K26</f>
        <v>他の作品もチェックしますね！</v>
      </c>
      <c r="FP22" s="1" t="s">
        <v>330</v>
      </c>
      <c r="FQ22" s="1" t="str">
        <f>K22</f>
        <v>今度ご飯行きましょうよ！</v>
      </c>
      <c r="FR22" s="1" t="s">
        <v>313</v>
      </c>
      <c r="FS22" s="1" t="str">
        <f>L22</f>
        <v>ごめん！無理！</v>
      </c>
      <c r="FT22" s="1" t="s">
        <v>331</v>
      </c>
      <c r="FU22" s="1" t="str">
        <f>M22</f>
        <v>マネージャも一緒だったら良いよ！</v>
      </c>
      <c r="FV22" s="1" t="s">
        <v>301</v>
      </c>
      <c r="FW22" s="1" t="str">
        <f>N22</f>
        <v>絶対無理・・・！！</v>
      </c>
      <c r="FX22" s="1" t="s">
        <v>332</v>
      </c>
      <c r="FY22" s="1" t="str">
        <f>K24</f>
        <v>良かったら、連絡先教えてください！</v>
      </c>
      <c r="FZ22" s="1" t="s">
        <v>313</v>
      </c>
      <c r="GA22" s="1" t="str">
        <f>L24</f>
        <v>ごめん！無理！</v>
      </c>
      <c r="GB22" s="1" t="s">
        <v>331</v>
      </c>
      <c r="GC22" s="1" t="str">
        <f>M24</f>
        <v>んー、、、無理。笑</v>
      </c>
      <c r="GD22" s="1" t="s">
        <v>301</v>
      </c>
      <c r="GE22" s="1" t="str">
        <f>N24</f>
        <v>元気でね〜！</v>
      </c>
      <c r="GF22" s="1" t="s">
        <v>333</v>
      </c>
      <c r="GG22" s="1" t="str">
        <f>K26</f>
        <v>他の作品もチェックしますね！</v>
      </c>
      <c r="GH22" s="1" t="s">
        <v>313</v>
      </c>
      <c r="GI22" s="1" t="str">
        <f>L26</f>
        <v>はーい！また連絡してね〜</v>
      </c>
      <c r="GJ22" s="1" t="s">
        <v>331</v>
      </c>
      <c r="GK22" s="1" t="str">
        <f>M26</f>
        <v>これからも応援よろしくね！またね〜</v>
      </c>
      <c r="GL22" s="1" t="s">
        <v>301</v>
      </c>
      <c r="GM22" s="1" t="str">
        <f>N26</f>
        <v>お手紙お待ちしています〜！</v>
      </c>
      <c r="GN22" s="1" t="s">
        <v>334</v>
      </c>
      <c r="GO22" s="1" t="str">
        <f>G28</f>
        <v>何見たか忘れた笑</v>
      </c>
      <c r="GP22" s="1" t="s">
        <v>335</v>
      </c>
      <c r="GQ22" s="1" t="str">
        <f>H28</f>
        <v>最低、、！！</v>
      </c>
      <c r="GR22" s="1" t="s">
        <v>297</v>
      </c>
      <c r="GS22" s="1" t="str">
        <f>I28</f>
        <v>悲しい、、</v>
      </c>
      <c r="GT22" s="1" t="s">
        <v>288</v>
      </c>
      <c r="GU22" s="1" t="str">
        <f>J28</f>
        <v>そんなぁ、、、</v>
      </c>
      <c r="GV22" s="1" t="s">
        <v>336</v>
      </c>
      <c r="GW22" s="1" t="str">
        <f>K28</f>
        <v>嘘です！！笑</v>
      </c>
      <c r="GX22" s="1" t="s">
        <v>337</v>
      </c>
      <c r="GY22" s="1" t="str">
        <f>L28</f>
        <v>嘘つく人嫌いです、、またね、、</v>
      </c>
      <c r="GZ22" s="1" t="s">
        <v>331</v>
      </c>
      <c r="HA22" s="1" t="str">
        <f>M28</f>
        <v>ショックです。</v>
      </c>
      <c r="HB22" s="1" t="s">
        <v>301</v>
      </c>
      <c r="HC22" s="1" t="str">
        <f>N28</f>
        <v>またね〜</v>
      </c>
      <c r="HD22" s="1" t="s">
        <v>338</v>
      </c>
      <c r="HE22" s="1" t="str">
        <f>K30</f>
        <v>作品が多すぎるんよ笑</v>
      </c>
      <c r="HF22" s="1" t="s">
        <v>339</v>
      </c>
      <c r="HG22" s="1" t="str">
        <f>L30</f>
        <v>忙しいからまたね！</v>
      </c>
      <c r="HH22" s="1" t="s">
        <v>331</v>
      </c>
      <c r="HI22" s="1" t="str">
        <f>M30</f>
        <v>そうですかね〜。</v>
      </c>
      <c r="HJ22" s="1" t="s">
        <v>301</v>
      </c>
      <c r="HK22" s="1" t="str">
        <f>N30</f>
        <v>はははは。。</v>
      </c>
      <c r="HL22" s="1" t="s">
        <v>340</v>
      </c>
      <c r="HM22" s="1" t="str">
        <f>K32</f>
        <v>思い出したら伝えるね笑</v>
      </c>
      <c r="HN22" s="1" t="s">
        <v>341</v>
      </c>
      <c r="HO22" s="1" t="str">
        <f>L32</f>
        <v>は〜い！またね〜！</v>
      </c>
      <c r="HP22" s="1" t="s">
        <v>331</v>
      </c>
      <c r="HQ22" s="1" t="str">
        <f>M32</f>
        <v>ほ〜い</v>
      </c>
      <c r="HR22" s="1" t="s">
        <v>301</v>
      </c>
      <c r="HS22" s="1" t="str">
        <f>N32</f>
        <v>またね〜！</v>
      </c>
      <c r="HT22" s="1" t="s">
        <v>342</v>
      </c>
      <c r="HU22" s="1" t="str">
        <f>G34</f>
        <v>本当ですよ！！全部見てます！</v>
      </c>
      <c r="HV22" s="1" t="s">
        <v>343</v>
      </c>
      <c r="HW22" s="1" t="str">
        <f>H34</f>
        <v>全部！？嬉しい〜！</v>
      </c>
      <c r="HX22" s="1" t="s">
        <v>297</v>
      </c>
      <c r="HY22" s="1" t="str">
        <f>I34</f>
        <v>全部はさすがに嘘でしょ笑</v>
      </c>
      <c r="HZ22" s="1" t="s">
        <v>288</v>
      </c>
      <c r="IA22" s="1" t="str">
        <f>J34</f>
        <v>適当言ってる笑</v>
      </c>
      <c r="IB22" s="1" t="s">
        <v>317</v>
      </c>
      <c r="IC22" s="1" t="str">
        <f>K34</f>
        <v>是非今度、感想伝えさせてください！</v>
      </c>
      <c r="ID22" s="1" t="s">
        <v>290</v>
      </c>
      <c r="IE22" s="1" t="str">
        <f>K36</f>
        <v>良ければご飯行きましょう！</v>
      </c>
      <c r="IF22" s="1" t="s">
        <v>291</v>
      </c>
      <c r="IG22" s="1" t="str">
        <f>K38</f>
        <v>これからも頑張ってください！！</v>
      </c>
      <c r="IH22" s="1" t="s">
        <v>344</v>
      </c>
      <c r="II22" s="1" t="str">
        <f>K34</f>
        <v>是非今度、感想伝えさせてください！</v>
      </c>
      <c r="IJ22" s="1" t="s">
        <v>345</v>
      </c>
      <c r="IK22" s="1" t="str">
        <f>L34</f>
        <v>は〜い！またね〜！</v>
      </c>
      <c r="IL22" s="1" t="s">
        <v>331</v>
      </c>
      <c r="IM22" s="1" t="str">
        <f>M34</f>
        <v>お手紙お待ちしております！</v>
      </c>
      <c r="IN22" s="1" t="s">
        <v>301</v>
      </c>
      <c r="IO22" s="1" t="str">
        <f>N34</f>
        <v>聞かせて！！ご飯食べに行こっか！</v>
      </c>
      <c r="IP22" s="1" t="s">
        <v>346</v>
      </c>
      <c r="IQ22" s="1" t="str">
        <f>K36</f>
        <v>良ければご飯行きましょう！</v>
      </c>
      <c r="IR22" s="1" t="s">
        <v>313</v>
      </c>
      <c r="IS22" s="1" t="str">
        <f>L36</f>
        <v>ごめん！無理！</v>
      </c>
      <c r="IT22" s="1" t="s">
        <v>347</v>
      </c>
      <c r="IU22" s="1" t="str">
        <f>M36</f>
        <v>んー、、、無理。笑</v>
      </c>
      <c r="IV22" s="1" t="s">
        <v>305</v>
      </c>
      <c r="IW22" s="1" t="str">
        <f>N36</f>
        <v>元気でね〜！</v>
      </c>
      <c r="IX22" s="1" t="s">
        <v>348</v>
      </c>
      <c r="IY22" s="1" t="str">
        <f>K38</f>
        <v>これからも頑張ってください！！</v>
      </c>
      <c r="IZ22" s="1" t="s">
        <v>313</v>
      </c>
      <c r="JA22" s="1" t="str">
        <f>L38</f>
        <v>は〜い！またね〜！</v>
      </c>
      <c r="JB22" s="1" t="s">
        <v>347</v>
      </c>
      <c r="JC22" s="1" t="str">
        <f>M38</f>
        <v>ほ〜い</v>
      </c>
      <c r="JD22" s="1" t="s">
        <v>305</v>
      </c>
      <c r="JE22" s="1" t="str">
        <f>N38</f>
        <v>またね〜！</v>
      </c>
      <c r="JF22" s="1" t="s">
        <v>376</v>
      </c>
      <c r="JG22" s="1" t="str">
        <f>C42</f>
        <v>インスタフォローしてます！</v>
      </c>
      <c r="JH22" s="1" t="s">
        <v>349</v>
      </c>
      <c r="JI22" s="1" t="str">
        <f>D42</f>
        <v>ありがとう！</v>
      </c>
      <c r="JJ22" s="1" t="s">
        <v>350</v>
      </c>
      <c r="JK22" s="1" t="str">
        <f>E42</f>
        <v>コメントしてね！</v>
      </c>
      <c r="JL22" s="1" t="s">
        <v>351</v>
      </c>
      <c r="JM22" s="1" t="str">
        <f>F42</f>
        <v>さんきゅー！</v>
      </c>
      <c r="JN22" s="1" t="s">
        <v>352</v>
      </c>
      <c r="JO22" s="1" t="str">
        <f>G42</f>
        <v>いつも元気もらってます！</v>
      </c>
      <c r="JP22" s="1" t="s">
        <v>327</v>
      </c>
      <c r="JQ22" s="1" t="str">
        <f>G48</f>
        <v>いつもイイねしてますよ！</v>
      </c>
      <c r="JR22" s="1" t="s">
        <v>328</v>
      </c>
      <c r="JS22" s="1" t="str">
        <f>G54</f>
        <v>偽アカウント多いよね笑</v>
      </c>
      <c r="JT22" s="1" t="s">
        <v>353</v>
      </c>
      <c r="JU22" s="1" t="str">
        <f>G42</f>
        <v>いつも元気もらってます！</v>
      </c>
      <c r="JV22" s="1" t="s">
        <v>354</v>
      </c>
      <c r="JW22" s="1" t="str">
        <f>H42</f>
        <v>うちも、みんなから元気もらってるよ！</v>
      </c>
      <c r="JX22" s="1" t="s">
        <v>308</v>
      </c>
      <c r="JY22" s="1" t="str">
        <f>I42</f>
        <v>嬉しい！！</v>
      </c>
      <c r="JZ22" s="1" t="s">
        <v>355</v>
      </c>
      <c r="KA22" s="1" t="str">
        <f>J42</f>
        <v>元気いっぱい！</v>
      </c>
      <c r="KB22" s="1" t="s">
        <v>356</v>
      </c>
      <c r="KC22" s="1" t="str">
        <f>K42</f>
        <v>今度良かったら、ご飯行きませんか？</v>
      </c>
      <c r="KD22" s="1" t="s">
        <v>357</v>
      </c>
      <c r="KE22" s="1" t="str">
        <f>L42</f>
        <v>ごめん！無理！</v>
      </c>
      <c r="KF22" s="1" t="s">
        <v>347</v>
      </c>
      <c r="KG22" s="1" t="str">
        <f>M42</f>
        <v>んー、、、無理。笑</v>
      </c>
      <c r="KH22" s="1" t="s">
        <v>301</v>
      </c>
      <c r="KI22" s="1" t="str">
        <f>N42</f>
        <v>元気でね〜！</v>
      </c>
      <c r="KJ22" s="1" t="s">
        <v>358</v>
      </c>
      <c r="KK22" s="1" t="str">
        <f>K44</f>
        <v>お友達からよろしくお願いします！</v>
      </c>
      <c r="KL22" s="1" t="s">
        <v>357</v>
      </c>
      <c r="KM22" s="1" t="str">
        <f>L44</f>
        <v>はーい！よろしくね〜！</v>
      </c>
      <c r="KN22" s="1" t="s">
        <v>331</v>
      </c>
      <c r="KO22" s="1" t="str">
        <f>M44</f>
        <v>是非！マネージャも入れてご飯でも行こう！</v>
      </c>
      <c r="KP22" s="1" t="s">
        <v>301</v>
      </c>
      <c r="KQ22" s="1" t="str">
        <f>N44</f>
        <v>考えとく、、！</v>
      </c>
      <c r="KR22" s="1" t="s">
        <v>320</v>
      </c>
      <c r="KS22" s="1" t="str">
        <f>K46</f>
        <v>これからも頑張ってください！！</v>
      </c>
      <c r="KT22" s="1" t="s">
        <v>357</v>
      </c>
      <c r="KU22" s="1" t="str">
        <f>L46</f>
        <v>がんばります！</v>
      </c>
      <c r="KV22" s="1" t="s">
        <v>347</v>
      </c>
      <c r="KW22" s="1" t="str">
        <f>M46</f>
        <v>応援してね！</v>
      </c>
      <c r="KX22" s="1" t="s">
        <v>305</v>
      </c>
      <c r="KY22" s="1" t="str">
        <f>N46</f>
        <v>ありがとう〜！</v>
      </c>
      <c r="KZ22" s="1" t="s">
        <v>359</v>
      </c>
      <c r="LA22" s="1" t="str">
        <f>G48</f>
        <v>いつもイイねしてますよ！</v>
      </c>
      <c r="LB22" s="1" t="s">
        <v>360</v>
      </c>
      <c r="LC22" s="1" t="str">
        <f>H48</f>
        <v>コメントもしてね！</v>
      </c>
      <c r="LD22" s="1" t="s">
        <v>308</v>
      </c>
      <c r="LE22" s="1" t="str">
        <f>I48</f>
        <v>ありがとう！励みになります！</v>
      </c>
      <c r="LF22" s="1" t="s">
        <v>361</v>
      </c>
      <c r="LG22" s="1" t="str">
        <f>J48</f>
        <v>これからもしてね！</v>
      </c>
      <c r="LH22" s="1" t="s">
        <v>362</v>
      </c>
      <c r="LI22" s="1" t="s">
        <v>363</v>
      </c>
      <c r="LJ22" s="1" t="s">
        <v>290</v>
      </c>
      <c r="LK22" s="1" t="str">
        <f>K50</f>
        <v>今度コメントしてみます！</v>
      </c>
      <c r="LL22" s="1" t="s">
        <v>291</v>
      </c>
      <c r="LM22" s="1" t="str">
        <f>K52</f>
        <v>これからも頑張ってください！！</v>
      </c>
      <c r="LN22" s="1" t="s">
        <v>309</v>
      </c>
      <c r="LO22" s="1" t="str">
        <f>K48</f>
        <v>はい！！これからもイイねとコメントしまくる！</v>
      </c>
      <c r="LP22" s="1" t="s">
        <v>357</v>
      </c>
      <c r="LQ22" s="1" t="str">
        <f>L48</f>
        <v>よろしくね！また連絡してね〜！</v>
      </c>
      <c r="LR22" s="1" t="s">
        <v>347</v>
      </c>
      <c r="LS22" s="1" t="str">
        <f>M48</f>
        <v>はーい！</v>
      </c>
      <c r="LT22" s="1" t="s">
        <v>301</v>
      </c>
      <c r="LU22" s="1" t="str">
        <f>N48</f>
        <v>頑張る〜！</v>
      </c>
      <c r="LV22" s="1" t="s">
        <v>377</v>
      </c>
      <c r="LW22" s="1" t="str">
        <f>K50</f>
        <v>今度コメントしてみます！</v>
      </c>
      <c r="LX22" s="1" t="s">
        <v>371</v>
      </c>
      <c r="LY22" s="1" t="str">
        <f>L50</f>
        <v>絶対だぞー！</v>
      </c>
      <c r="LZ22" s="1" t="s">
        <v>347</v>
      </c>
      <c r="MA22" s="1" t="str">
        <f>M50</f>
        <v>許さないかんな！</v>
      </c>
      <c r="MB22" s="1" t="s">
        <v>305</v>
      </c>
      <c r="MC22" s="1" t="str">
        <f>N50</f>
        <v>怒ったかんな！</v>
      </c>
      <c r="MD22" s="1" t="s">
        <v>378</v>
      </c>
      <c r="ME22" s="1" t="str">
        <f>K52</f>
        <v>これからも頑張ってください！！</v>
      </c>
      <c r="MF22" s="1" t="s">
        <v>364</v>
      </c>
      <c r="MG22" s="1" t="str">
        <f>L52</f>
        <v>がんばります！</v>
      </c>
      <c r="MH22" s="1" t="s">
        <v>347</v>
      </c>
      <c r="MI22" s="1" t="str">
        <f>M52</f>
        <v>応援してね！</v>
      </c>
      <c r="MJ22" s="1" t="s">
        <v>305</v>
      </c>
      <c r="MK22" s="1" t="str">
        <f>N52</f>
        <v>ありがとう〜！</v>
      </c>
      <c r="ML22" s="1" t="s">
        <v>379</v>
      </c>
      <c r="MM22" s="1" t="str">
        <f>G54</f>
        <v>偽アカウント多いよね笑</v>
      </c>
      <c r="MN22" s="1" t="s">
        <v>365</v>
      </c>
      <c r="MO22" s="1" t="str">
        <f>H54</f>
        <v>それな笑</v>
      </c>
      <c r="MP22" s="1" t="s">
        <v>308</v>
      </c>
      <c r="MQ22" s="1" t="str">
        <f>I54</f>
        <v>そうなの！？</v>
      </c>
      <c r="MR22" s="1" t="s">
        <v>355</v>
      </c>
      <c r="MS22" s="1" t="str">
        <f>J54</f>
        <v>騙されないでね！</v>
      </c>
      <c r="MT22" s="1" t="s">
        <v>366</v>
      </c>
      <c r="MU22" s="1" t="str">
        <f>K54</f>
        <v>気づかずフォローしてました笑</v>
      </c>
      <c r="MV22" s="1" t="s">
        <v>290</v>
      </c>
      <c r="MW22" s="1" t="str">
        <f>K56</f>
        <v>是非仲良くしてください！</v>
      </c>
      <c r="MX22" s="1" t="s">
        <v>291</v>
      </c>
      <c r="MY22" s="1" t="str">
        <f>K58</f>
        <v>これからも応援してます！</v>
      </c>
      <c r="MZ22" s="1" t="s">
        <v>367</v>
      </c>
      <c r="NA22" s="1" t="str">
        <f>K54</f>
        <v>気づかずフォローしてました笑</v>
      </c>
      <c r="NB22" s="1" t="s">
        <v>357</v>
      </c>
      <c r="NC22" s="1" t="str">
        <f>L54</f>
        <v>気をつけて！！</v>
      </c>
      <c r="ND22" s="1" t="s">
        <v>347</v>
      </c>
      <c r="NE22" s="1" t="str">
        <f>M54</f>
        <v>だめだよ！気をつけてね〜</v>
      </c>
      <c r="NF22" s="1" t="s">
        <v>305</v>
      </c>
      <c r="NG22" s="1" t="str">
        <f>N54</f>
        <v>フォロー外しておきな笑</v>
      </c>
      <c r="NH22" s="1" t="s">
        <v>368</v>
      </c>
      <c r="NI22" s="1" t="str">
        <f>K56</f>
        <v>是非仲良くしてください！</v>
      </c>
      <c r="NJ22" s="1" t="s">
        <v>357</v>
      </c>
      <c r="NK22" s="1" t="str">
        <f>L56</f>
        <v>ね！また連絡してね！</v>
      </c>
      <c r="NL22" s="1" t="s">
        <v>347</v>
      </c>
      <c r="NM22" s="1" t="str">
        <f>M56</f>
        <v>今度、飲み行こう！</v>
      </c>
      <c r="NN22" s="1" t="s">
        <v>305</v>
      </c>
      <c r="NO22" s="1" t="str">
        <f>N56</f>
        <v>三軒茶屋によくいるから連絡ちょうだい〜！</v>
      </c>
      <c r="NP22" s="1" t="s">
        <v>369</v>
      </c>
      <c r="NQ22" s="1" t="str">
        <f>K58</f>
        <v>これからも応援してます！</v>
      </c>
      <c r="NR22" s="1" t="s">
        <v>313</v>
      </c>
      <c r="NS22" s="1" t="str">
        <f>L58</f>
        <v>がんばります！</v>
      </c>
      <c r="NT22" s="1" t="s">
        <v>347</v>
      </c>
      <c r="NU22" s="1" t="str">
        <f>M58</f>
        <v>応援してね！</v>
      </c>
      <c r="NV22" s="1" t="s">
        <v>305</v>
      </c>
      <c r="NW22" s="1" t="str">
        <f>N58</f>
        <v>ありがとう〜！</v>
      </c>
      <c r="NX22" s="1" t="s">
        <v>370</v>
      </c>
      <c r="NZ22" s="11" t="str">
        <f>_xlfn.CONCAT(P22:DK22)</f>
        <v xml:space="preserve">      $(".first-choice1").on("click",function(){
            if(w === 1){
                   let soshina_q = Math.ceil(Math.random()*3);
                  $(".answer1").html("いつも応援してます！！");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$(".question2").html("ええ！嬉しい、ありがとうね！")
                              $(".question2").css("background-color", "#DDDDDD");
                        }else if(soshina_q === 2){
                              $(".question2").html("ありがとうね〜！")
                              $(".question2").css("background-color", "#DDDDDD");
                        }else {
                              $(".question2").html("本当〜？")
                              $(".question2").css("background-color", "#DDDDDD");
                        }
                        $(".second-choice1").html('&lt;button class="test" style="width: 250px;"&gt;千と千尋の神隠し見ましたよ！&lt;/button&gt;');
                        $(".second-choice2").html('&lt;button class="test" style="width: 250px;"&gt;キングダム見ました！&lt;/button&gt;');
                        $(".second-choice3").html('&lt;button class="test" style="width: 250px;"&gt;今日から俺は、めっちゃ面白かった！！&lt;/button&gt;');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$(".answer2").html("千と千尋の神隠し見ましたよ！");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$(".question3").html("他の作品も是非見てね！")
                        $(".question3").css("background-color", "#DDDDDD");
                  }else if(soshina_q2 === 2){
                        $(".question3").html("銀魂も見てね！")
                        $(".question3").css("background-color", "#DDDDDD");
                  }else {
                        $(".question3").html("来年、秋から連続テレビ小説出るよ")
                        $(".question3").css("background-color", "#DDDDDD");
                  }
                  $(".third-choice1").html('&lt;button class="test" style="width: 250px;"&gt;もちろん見ます！今度ご飯行きましょう！&lt;/button&gt;');
                  $(".third-choice2").html('&lt;button class="test" style="width: 250px;"&gt;連続テレビ小説見ます！今度、お話聞かせてください！&lt;/button&gt;');
                  $(".third-choice3").html('&lt;button class="test" style="width: 250px;"&gt;銀魂も見ます！&lt;/button&gt;');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$(".answer3").html("もちろん見ます！今度ご飯行きましょう！");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$(".question4").html("ご飯はごめんなさい、、")
                        $(".question4").css("background-color", "#DDDDDD");
                        $(".woman").html('&lt;img src="./img/soshina/success.jpeg" alt="success"&gt;');
                  }else if(soshina_q3 === 2){
                        $(".question4").html("マネージャも一緒だったら良いよ！")
                        $(".question4").css("background-color", "#DDDDDD");
                        $(".woman").html('&lt;img src="./img/soshina/lose.jpeg" alt="success"&gt;');
                  }else {
                        $(".question4").html("絶対無理・・・！！")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$(".answer3").html("連続テレビ小説見ます！今度、お話聞かせてください！");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$(".question4").html("良いよ！ご飯食べに行こっか！")
                        $(".question4").css("background-color", "#DDDDDD");
                        $(".woman").html('&lt;img src="./img/soshina/lose.jpeg" alt="success"&gt;');
                  }else {
                        $(".question4").html("お手紙お待ちしています〜！")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$(".answer3").html("銀魂も見ます！");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$(".question4").html("よろしくね！また連絡してね〜")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$(".question4").html("はーい！感想待ってるね〜")
                        $(".question4").css("background-color", "#DDDDDD");
                        $(".woman").html('&lt;img src="./img/soshina/lose.jpeg" alt="success"&gt;');
                  }else {
                        $(".question4").html("絶対見てね〜！")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$(".answer2").html("キングダム見ました！");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$(".question3").html("ありがとう！面白かった？")
                        $(".question3").css("background-color", "#DDDDDD");
                  }else if(soshina_q2 === 2){
                        $(".question3").html("あれあんま面白くないよね笑")
                        $(".question3").css("background-color", "#DDDDDD");
                  }else {
                        $(".question3").html("すごい楽しい現場だったよ！")
                        $(".question3").css("background-color", "#DDDDDD");
                  }
                  $(".third-choice1").html('&lt;button class="test" style="width: 250px;"&gt;すごい面白い作品でした！今度、感想お伝えしますね！&lt;/button&gt;');
                  $(".third-choice2").html('&lt;button class="test" style="width: 250px;"&gt;そこまで面白くなかったなぁ、、、&lt;/button&gt;');
                  $(".third-choice3").html('&lt;button class="test" style="width: 250px;"&gt;続編期待！！&lt;/button&gt;');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$(".answer3").html("すごい面白い作品でした！今度、感想お伝えしますね！");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$(".question4").html("聞かせて！！ご飯食べに行こっか！")
                        $(".question4").css("background-color", "#DDDDDD");
                        $(".woman").html('&lt;img src="./img/soshina/lose.jpeg" alt="success"&gt;');
                  }else {
                        $(".question4").html("お手紙お待ちしています〜！")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$(".answer3").html("そこまで面白くなかったなぁ、、、");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$(".question4").html("お前のこと誰が好きなん？")
                        $(".question4").css("background-color", "#DDDDDD");
                        $(".woman").html('&lt;img src="./img/soshina/success.jpeg" alt="success"&gt;');
                  }else if(soshina_q3 === 2){
                        $(".question4").html("それな。さよなら〜")
                        $(".question4").css("background-color", "#DDDDDD");
                        $(".woman").html('&lt;img src="./img/soshina/lose.jpeg" alt="success"&gt;');
                  }else {
                        $(".question4").html("嫌い！！")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$(".answer3").html("続編期待！！");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$(".question4").html("私も期待してる！また連絡してね〜")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$(".question4").html("はーい！またね〜！")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$(".answer2").html("今日から俺は、めっちゃ面白かった！！");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$(".question3").html("あれはまじギャグ")
                        $(".question3").css("background-color", "#DDDDDD");
                  }else if(soshina_q2 === 2){
                        $(".question3").html("ね！！やってる方も楽しかったよ〜")
                        $(".question3").css("background-color", "#DDDDDD");
                  }else {
                        $(".question3").html("嬉しい！！")
                        $(".question3").css("background-color", "#DDDDDD");
                  }
                  $(".third-choice1").html('&lt;button class="test" style="width: 250px;"&gt;今度ご飯行きましょうよ！</v>
      </c>
      <c r="OA22" s="12" t="s">
        <v>383</v>
      </c>
    </row>
    <row r="23" spans="1:391">
      <c r="K23" s="2" t="s">
        <v>166</v>
      </c>
      <c r="L23" t="s">
        <v>63</v>
      </c>
      <c r="M23" t="s">
        <v>64</v>
      </c>
      <c r="N23" t="s">
        <v>65</v>
      </c>
      <c r="NZ23" s="11" t="str">
        <f>_xlfn.CONCAT(DL22:HG22)</f>
        <v>&lt;/button&gt;');
                  $(".third-choice2").html('&lt;button class="test" style="width: 250px;"&gt;良かったら、連絡先教えてください！&lt;/button&gt;');
                  $(".third-choice3").html('&lt;button class="test" style="width: 250px;"&gt;他の作品もチェックしますね！&lt;/button&gt;');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$(".answer3").html("今度ご飯行きましょうよ！");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$(".question4").html("マネージャも一緒だったら良いよ！")
                        $(".question4").css("background-color", "#DDDDDD");
                        $(".woman").html('&lt;img src="./img/soshina/lose.jpeg" alt="success"&gt;');
                  }else {
                        $(".question4").html("絶対無理・・・！！")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$(".answer3").html("良かったら、連絡先教えてください！");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$(".question4").html("んー、、、無理。笑")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$(".answer3").html("他の作品もチェックしますね！");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$(".question4").html("はーい！また連絡してね〜")
                        $(".question4").css("background-color", "#DDDDDD");
                        $(".woman").html('&lt;img src="./img/soshina/success.jpeg" alt="success"&gt;');
                  }else if(soshina_q3 === 2){
                        $(".question4").html("これからも応援よろしくね！またね〜")
                        $(".question4").css("background-color", "#DDDDDD");
                        $(".woman").html('&lt;img src="./img/soshina/lose.jpeg" alt="success"&gt;');
                  }else {
                        $(".question4").html("お手紙お待ちしています〜！")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$(".answer1").html("ドラマ見てますよ！！");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$(".question2").html("ありがとう！")
                        $(".question2").css("background-color", "#DDDDDD");
                  }else if(soshina_q === 2){
                        $(".question2").html("何見てくれた〜？")
                        $(".question2").css("background-color", "#DDDDDD");
                  }else {
                        $(".question2").html("本当〜？")
                        $(".question2").css("background-color", "#DDDDDD");
                  }
                  $(".second-choice1").html('&lt;button class="test" style="width: 250px;"&gt;今日から俺は、めっちゃ面白かった！！&lt;/button&gt;');
                  $(".second-choice2").html('&lt;button class="test" style="width: 250px;"&gt;何見たか忘れた笑&lt;/button&gt;');
                  $(".second-choice3").html('&lt;button class="test" style="width: 250px;"&gt;本当ですよ！！全部見てます！&lt;/button&gt;');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$(".answer2").html("今日から俺は、めっちゃ面白かった！！");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$(".question3").html("あれはまじギャグ")
                        $(".question3").css("background-color", "#DDDDDD");
                  }else if(soshina_q2 === 2){
                        $(".question3").html("ね！！やってる方も楽しかったよ〜")
                        $(".question3").css("background-color", "#DDDDDD");
                  }else {
                        $(".question3").html("嬉しい！！")
                        $(".question3").css("background-color", "#DDDDDD");
                  }
                  $(".third-choice1").html('&lt;button class="test" style="width: 250px;"&gt;今度ご飯行きましょうよ！&lt;/button&gt;');
                  $(".third-choice2").html('&lt;button class="test" style="width: 250px;"&gt;良かったら、連絡先教えてください！&lt;/button&gt;');
                  $(".third-choice3").html('&lt;button class="test" style="width: 250px;"&gt;他の作品もチェックしますね！&lt;/button&gt;');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$(".answer3").html("今度ご飯行きましょうよ！");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src="./img/soshina/lose.jpeg" alt="success"&gt;');
                  }else if(soshina_q3 === 2){
                        $(".question4").html("マネージャも一緒だったら良いよ！")
                        $(".question4").css("background-color", "#DDDDDD");
                        $(".woman").html('&lt;img src="./img/soshina/lose.jpeg" alt="success"&gt;');
                  }else {
                        $(".question4").html("絶対無理・・・！！")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$(".answer3").html("良かったら、連絡先教えてください！");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src="./img/soshina/lose.jpeg" alt="success"&gt;');
                  }else if(soshina_q3 === 2){
                        $(".question4").html("んー、、、無理。笑")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$(".answer3").html("他の作品もチェックしますね！");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$(".question4").html("はーい！また連絡してね〜")
                        $(".question4").css("background-color", "#DDDDDD");
                        $(".woman").html('&lt;img src="./img/soshina/lose.jpeg" alt="success"&gt;');
                  }else if(soshina_q3 === 2){
                        $(".question4").html("これからも応援よろしくね！またね〜")
                        $(".question4").css("background-color", "#DDDDDD");
                        $(".woman").html('&lt;img src="./img/soshina/lose.jpeg" alt="success"&gt;');
                  }else {
                        $(".question4").html("お手紙お待ちしています〜！")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$(".answer2").html("何見たか忘れた笑");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$(".question3").html("最低、、！！")
                        $(".question3").css("background-color", "#DDDDDD");
                  }else if(soshina_q2 === 2){
                        $(".question3").html("悲しい、、")
                        $(".question3").css("background-color", "#DDDDDD");
                  }else {
                        $(".question3").html("そんなぁ、、、")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$(".answer3").html("嘘です！！笑");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$(".question4").html("嘘つく人嫌いです、、またね、、")
                        $(".question4").css("background-color", "#DDDDDD");
                        $(".woman").html('&lt;img src="./img/soshina/lose.jpeg" alt="success"&gt;');
                  }else if(soshina_q3 === 2){
                        $(".question4").html("ショックです。")
                        $(".question4").css("background-color", "#DDDDDD");
                        $(".woman").html('&lt;img src="./img/soshina/lose.jpeg" alt="success"&gt;');
                  }else {
                        $(".question4").html("またね〜")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$(".answer3").html("作品が多すぎるんよ笑");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$(".question4").html("1忙しいからまたね！</v>
      </c>
      <c r="OA23" s="11" t="s">
        <v>384</v>
      </c>
    </row>
    <row r="24" spans="1:391" ht="86" customHeight="1">
      <c r="B24" s="2">
        <v>2</v>
      </c>
      <c r="K24" t="s">
        <v>213</v>
      </c>
      <c r="L24" t="s">
        <v>215</v>
      </c>
      <c r="M24" t="s">
        <v>216</v>
      </c>
      <c r="N24" t="s">
        <v>204</v>
      </c>
      <c r="O24" s="10"/>
      <c r="R24" s="1"/>
      <c r="T24" s="1"/>
      <c r="V24" s="1"/>
      <c r="X24" s="1"/>
      <c r="Z24" s="1"/>
      <c r="AB24" s="1"/>
      <c r="AD24" s="1"/>
      <c r="AF24" s="1"/>
      <c r="AH24" s="1"/>
      <c r="AJ24" s="1"/>
      <c r="AK24" s="1"/>
      <c r="AL24" s="1"/>
      <c r="AM24" s="1"/>
      <c r="AN24" s="1"/>
      <c r="AO24" s="1"/>
      <c r="AP24" s="1"/>
      <c r="AR24" s="1"/>
      <c r="AT24" s="1"/>
      <c r="AU24" s="1"/>
      <c r="AV24" s="1"/>
      <c r="AW24" s="1"/>
      <c r="AY24" s="1"/>
      <c r="AZ24" s="1"/>
      <c r="BA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O24" s="1"/>
      <c r="BQ24" s="1"/>
      <c r="BS24" s="1"/>
      <c r="BU24" s="1"/>
      <c r="BW24" s="1"/>
      <c r="BY24" s="1"/>
      <c r="CA24" s="1"/>
      <c r="CD24" s="1"/>
      <c r="CE24" s="1"/>
      <c r="CG24" s="1"/>
      <c r="CI24" s="1"/>
      <c r="CK24" s="1"/>
      <c r="CM24" s="1"/>
      <c r="CO24" s="1"/>
      <c r="CQ24" s="1"/>
      <c r="CS24" s="1"/>
      <c r="CT24" s="1"/>
      <c r="CU24" s="1"/>
      <c r="CW24" s="1"/>
      <c r="CY24" s="1"/>
      <c r="DA24" s="1"/>
      <c r="DC24" s="1"/>
      <c r="DE24" s="1"/>
      <c r="DG24" s="1"/>
      <c r="DI24" s="1"/>
      <c r="DK24" s="1"/>
      <c r="DL24" s="1"/>
      <c r="DM24" s="1"/>
      <c r="DO24" s="1"/>
      <c r="DP24" s="1"/>
      <c r="DQ24" s="1"/>
      <c r="DS24" s="1"/>
      <c r="DT24" s="1"/>
      <c r="DU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I24" s="1"/>
      <c r="EK24" s="1"/>
      <c r="EM24" s="1"/>
      <c r="EN24" s="1"/>
      <c r="EO24" s="1"/>
      <c r="EQ24" s="1"/>
      <c r="ES24" s="1"/>
      <c r="EU24" s="1"/>
      <c r="EW24" s="1"/>
      <c r="EY24" s="1"/>
      <c r="FA24" s="1"/>
      <c r="FC24" s="1"/>
      <c r="FE24" s="1"/>
      <c r="FG24" s="1"/>
      <c r="FI24" s="1"/>
      <c r="FK24" s="1"/>
      <c r="FM24" s="1"/>
      <c r="FO24" s="1"/>
      <c r="FQ24" s="1"/>
      <c r="FS24" s="1"/>
      <c r="FU24" s="1"/>
      <c r="FW24" s="1"/>
      <c r="FY24" s="1"/>
      <c r="GA24" s="1"/>
      <c r="GC24" s="1"/>
      <c r="GE24" s="1"/>
      <c r="GG24" s="1"/>
      <c r="GI24" s="1"/>
      <c r="GK24" s="1"/>
      <c r="GM24" s="1"/>
      <c r="GO24" s="1"/>
      <c r="GQ24" s="1"/>
      <c r="GS24" s="1"/>
      <c r="GU24" s="1"/>
      <c r="GW24" s="1"/>
      <c r="GY24" s="1"/>
      <c r="HA24" s="1"/>
      <c r="HC24" s="1"/>
      <c r="HE24" s="1"/>
      <c r="HG24" s="1"/>
      <c r="HI24" s="1"/>
      <c r="HK24" s="1"/>
      <c r="HM24" s="1"/>
      <c r="HO24" s="1"/>
      <c r="HQ24" s="1"/>
      <c r="HS24" s="1"/>
      <c r="HU24" s="1"/>
      <c r="HW24" s="1"/>
      <c r="HY24" s="1"/>
      <c r="IA24" s="1"/>
      <c r="IC24" s="1"/>
      <c r="IE24" s="1"/>
      <c r="IG24" s="1"/>
      <c r="II24" s="1"/>
      <c r="IK24" s="1"/>
      <c r="IL24" s="1"/>
      <c r="IM24" s="1"/>
      <c r="IO24" s="1"/>
      <c r="IP24" s="1"/>
      <c r="IQ24" s="1"/>
      <c r="IS24" s="1"/>
      <c r="IU24" s="1"/>
      <c r="IX24" s="1"/>
      <c r="NZ24" s="11" t="str">
        <f>_xlfn.CONCAT(HH22:LC22)</f>
        <v>")
                        $(".question4").css("background-color", "#DDDDDD");
                        $(".woman").html('&lt;img src="./img/soshina/lose.jpeg" alt="success"&gt;');
                  }else if(soshina_q3 === 2){
                        $(".question4").html("そうですかね〜。")
                        $(".question4").css("background-color", "#DDDDDD");
                        $(".woman").html('&lt;img src="./img/soshina/lose.jpeg" alt="success"&gt;');
                  }else {
                        $(".question4").html("はははは。。")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$(".answer3").html("思い出したら伝えるね笑");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$(".question4").html("は〜い！またね〜！")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$(".question4").html("ほ〜い")
                        $(".question4").css("background-color", "#DDDDDD");
                        $(".woman").html('&lt;img src="./img/soshina/lose.jpeg" alt="success"&gt;');
                  }else {
                        $(".question4").html("またね〜！")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$(".answer2").html("本当ですよ！！全部見てます！");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$(".question3").html("全部！？嬉しい〜！")
                        $(".question3").css("background-color", "#DDDDDD");
                  }else if(soshina_q2 === 2){
                        $(".question3").html("全部はさすがに嘘でしょ笑")
                        $(".question3").css("background-color", "#DDDDDD");
                  }else {
                        $(".question3").html("適当言ってる笑")
                        $(".question3").css("background-color", "#DDDDDD");
                  }
                  $(".third-choice1").html('&lt;button class="test" style="width: 250px;"&gt;是非今度、感想伝えさせてください！&lt;/button&gt;');
                  $(".third-choice2").html('&lt;button class="test" style="width: 250px;"&gt;良ければご飯行きましょう！&lt;/button&gt;');
                  $(".third-choice3").html('&lt;button class="test" style="width: 250px;"&gt;これからも頑張ってください！！&lt;/button&gt;');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$(".answer3").html("是非今度、感想伝えさせてください！");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$(".question4").html("は〜い！またね〜！")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$(".question4").html("お手紙お待ちしております！")
                        $(".question4").css("background-color", "#DDDDDD");
                        $(".woman").html('&lt;img src="./img/soshina/lose.jpeg" alt="success"&gt;');
                  }else {
                        $(".question4").html("聞かせて！！ご飯食べに行こっか！")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$(".answer3").html("良ければご飯行きましょう！");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src="./img/soshina/lose.jpeg" alt="success"&gt;');
                  }else if(soshina_q3 === 2){
                        $(".question4").html("んー、、、無理。笑")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$(".answer3").html("これからも頑張ってください！！");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$(".question4").html("は〜い！またね〜！")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$(".question4").html("ほ〜い")
                        $(".question4").css("background-color", "#DDDDDD");
                        $(".woman").html('&lt;img src="./img/soshina/lose.jpeg" alt="success"&gt;');
                  }else {
                        $(".question4").html("またね〜！")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$(".answer1").html("インスタフォローしてます！");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$(".question2").html("ありがとう！")
                        $(".question2").css("background-color", "#DDDDDD");
                  }else if(soshina_q === 2){
                        $(".question2").html("コメントしてね！")
                        $(".question2").css("background-color", "#DDDDDD");
                  }else {
                        $(".question2").html("さんきゅー！")
                        $(".question2").css("background-color", "#DDDDDD");
                  }
                  $(".second-choice1").html('&lt;button class="test" style="width: 250px;"&gt;いつも元気もらってます！&lt;/button&gt;');
                  $(".second-choice2").html('&lt;button class="test" style="width: 250px;"&gt;いつもイイねしてますよ！&lt;/button&gt;');
                  $(".second-choice3").html('&lt;button class="test" style="width: 250px;"&gt;偽アカウント多いよね笑&lt;/button&gt;');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$(".answer2").html("いつも元気もらってます！");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$(".question3").html("うちも、みんなから元気もらってるよ！")
                        $(".question3").css("background-color", "#DDDDDD");
                  }else if(soshina_q2 === 2){
                        $(".question3").html("嬉しい！！")
                        $(".question3").css("background-color", "#DDDDDD");
                  }else {
                        $(".question3").html("元気いっぱい！")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$(".answer3").html("今度良かったら、ご飯行きませんか？");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$(".question4").html("ごめん！無理！")
                        $(".question4").css("background-color", "#DDDDDD");
                        $(".woman").html('&lt;img src="./img/soshina/lose.jpeg" alt="success"&gt;');
                  }else if(soshina_q3 === 2){
                        $(".question4").html("んー、、、無理。笑")
                        $(".question4").css("background-color", "#DDDDDD");
                        $(".woman").html('&lt;img src="./img/soshina/lose.jpeg" alt="success"&gt;');
                  }else {
                        $(".question4").html("元気でね〜！")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$(".answer3").html("お友達からよろしくお願いします！");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$(".question4").html("はーい！よろしくね〜！")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$(".question4").html("是非！マネージャも入れてご飯でも行こう！")
                        $(".question4").css("background-color", "#DDDDDD");
                        $(".woman").html('&lt;img src="./img/soshina/lose.jpeg" alt="success"&gt;');
                  }else {
                        $(".question4").html("考えとく、、！")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$(".answer3").html("これからも頑張ってください！！");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$(".question4").html("がんばります！")
                        $(".question4").css("background-color", "#DDDDDD");
                        $(".woman").html('&lt;img src="./img/soshina/lose.jpeg" alt="success"&gt;');
                  }else if(soshina_q3 === 2){
                        $(".question4").html("応援してね！")
                        $(".question4").css("background-color", "#DDDDDD");
                        $(".woman").html('&lt;img src="./img/soshina/lose.jpeg" alt="success"&gt;');
                  }else {
                        $(".question4").html("ありがとう〜！")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$(".answer2").html("いつもイイねしてますよ！");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$(".question3").html("コメントもしてね！</v>
      </c>
      <c r="OA24" s="11" t="s">
        <v>385</v>
      </c>
    </row>
    <row r="25" spans="1:391">
      <c r="B25">
        <v>2</v>
      </c>
      <c r="K25" s="2" t="s">
        <v>167</v>
      </c>
      <c r="L25" t="s">
        <v>63</v>
      </c>
      <c r="M25" t="s">
        <v>64</v>
      </c>
      <c r="N25" t="s">
        <v>65</v>
      </c>
      <c r="NZ25" s="11" t="str">
        <f>_xlfn.CONCAT(LD22:NX22)</f>
        <v>")
                        $(".question3").css("background-color", "#DDDDDD");
                  }else if(soshina_q2 === 2){
                        $(".question3").html("ありがとう！励みになります！")
                        $(".question4").css("background-color", "#DDDDDD");
                  }else {
                        $(".question3").html("これからもしてね！")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250px;"&gt;今度コメントしてみます！&lt;/button&gt;');
                  $(".third-choice3").html('&lt;button class="test" style="width: 250px;"&gt;これからも頑張ってください！！&lt;/button&gt;');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$(".answer3").html("はい！！これからもイイねとコメントしまくる！");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$(".question4").html("よろしくね！また連絡してね〜！")
                        $(".question4").css("background-color", "#DDDDDD");
                        $(".woman").html('&lt;img src="./img/soshina/lose.jpeg" alt="success"&gt;');
                  }else if(soshina_q3 === 2){
                        $(".question4").html("はーい！")
                        $(".question4").css("background-color", "#DDDDDD");
                        $(".woman").html('&lt;img src="./img/soshina/lose.jpeg" alt="success"&gt;');
                  }else {
                        $(".question4").html("頑張る〜！")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$(".answer3").html("今度コメントしてみます！");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$(".question4").html("絶対だぞー！")
                        $(".question4").css("background-color", "#DDDDDD");
                        $(".woman").html('&lt;img src="./img/soshina/lose.jpeg" alt="success"&gt;');
                  }else if(soshina_q3 === 2){
                        $(".question4").html("許さないかんな！")
                        $(".question4").css("background-color", "#DDDDDD");
                        $(".woman").html('&lt;img src="./img/soshina/lose.jpeg" alt="success"&gt;');
                  }else {
                        $(".question4").html("怒ったかんな！")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$(".answer3").html("これからも頑張ってください！！");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$(".question4").html("がんばります！")
                        $(".question4").css("background-color", "#DDDDDD");
                        $(".woman").html('&lt;img src="./img/soshina/lose.jpeg" alt="success"&gt;');
                  }else if(soshina_q3 === 2){
                        $(".question4").html("応援してね！")
                        $(".question4").css("background-color", "#DDDDDD");
                        $(".woman").html('&lt;img src="./img/soshina/lose.jpeg" alt="success"&gt;');
                  }else {
                        $(".question4").html("ありがとう〜！")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$(".answer2").html("偽アカウント多いよね笑");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$(".question3").html("それな笑")
                        $(".question3").css("background-color", "#DDDDDD");
                  }else if(soshina_q2 === 2){
                        $(".question3").html("そうなの！？")
                        $(".question3").css("background-color", "#DDDDDD");
                  }else {
                        $(".question3").html("騙されないでね！")
                        $(".question3").css("background-color", "#DDDDDD");
                  }
                  $(".third-choice1").html('&lt;button class="test" style="width: 250px;"&gt;気づかずフォローしてました笑&lt;/button&gt;');
                  $(".third-choice2").html('&lt;button class="test" style="width: 250px;"&gt;是非仲良くしてください！&lt;/button&gt;');
                  $(".third-choice3").html('&lt;button class="test" style="width: 250px;"&gt;これからも応援してます！&lt;/button&gt;');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$(".answer3").html("気づかずフォローしてました笑");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$(".question4").html("気をつけて！！")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$(".question4").html("だめだよ！気をつけてね〜")
                        $(".question4").css("background-color", "#DDDDDD");
                        $(".woman").html('&lt;img src="./img/soshina/lose.jpeg" alt="success"&gt;');
                  }else {
                        $(".question4").html("フォロー外しておきな笑")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$(".answer3").html("是非仲良くしてください！");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$(".question4").html("ね！また連絡してね！")
                        $(".question4").css("background-color", "#DDDDDD");
                        $(".woman").html('&lt;img src="./img/soshina/lose.jpeg" alt="success"&gt;');
                  }else if(soshina_q3 === 2){
                        $(".question4").html("今度、飲み行こう！")
                        $(".question4").css("background-color", "#DDDDDD");
                        $(".woman").html('&lt;img src="./img/soshina/lose.jpeg" alt="success"&gt;');
                  }else {
                        $(".question4").html("三軒茶屋によくいるから連絡ちょうだい〜！")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$(".answer3").html("これからも応援してます！");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$(".question4").html("がんばります！")
                        $(".question4").css("background-color", "#DDDDDD");
                        $(".woman").html('&lt;img src="./img/soshina/lose.jpeg" alt="success"&gt;');
                  }else if(soshina_q3 === 2){
                        $(".question4").html("応援してね！")
                        $(".question4").css("background-color", "#DDDDDD");
                        $(".woman").html('&lt;img src="./img/soshina/lose.jpeg" alt="success"&gt;');
                  }else {
                        $(".question4").html("ありがとう〜！")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v>
      </c>
      <c r="OA25" s="11" t="s">
        <v>386</v>
      </c>
    </row>
    <row r="26" spans="1:391">
      <c r="B26" s="2" t="s">
        <v>244</v>
      </c>
      <c r="K26" t="s">
        <v>214</v>
      </c>
      <c r="L26" t="s">
        <v>193</v>
      </c>
      <c r="M26" t="s">
        <v>217</v>
      </c>
      <c r="N26" t="s">
        <v>195</v>
      </c>
      <c r="O26" s="10"/>
      <c r="NZ26" s="11"/>
      <c r="OA26" s="11"/>
    </row>
    <row r="27" spans="1:391">
      <c r="G27" s="2" t="s">
        <v>166</v>
      </c>
      <c r="H27" t="s">
        <v>63</v>
      </c>
      <c r="I27" t="s">
        <v>64</v>
      </c>
      <c r="J27" t="s">
        <v>65</v>
      </c>
      <c r="K27" s="2" t="s">
        <v>165</v>
      </c>
      <c r="L27" t="s">
        <v>63</v>
      </c>
      <c r="M27" t="s">
        <v>64</v>
      </c>
      <c r="N27" t="s">
        <v>65</v>
      </c>
      <c r="NZ27" s="11"/>
      <c r="OA27" s="11"/>
    </row>
    <row r="28" spans="1:391" ht="63">
      <c r="G28" t="s">
        <v>220</v>
      </c>
      <c r="H28" s="1" t="s">
        <v>222</v>
      </c>
      <c r="I28" s="1" t="s">
        <v>223</v>
      </c>
      <c r="J28" s="1" t="s">
        <v>224</v>
      </c>
      <c r="K28" s="1" t="s">
        <v>225</v>
      </c>
      <c r="L28" s="1" t="s">
        <v>228</v>
      </c>
      <c r="M28" s="1" t="s">
        <v>229</v>
      </c>
      <c r="N28" s="1" t="s">
        <v>230</v>
      </c>
      <c r="O28" s="10"/>
      <c r="NZ28" s="11"/>
      <c r="OA28" s="11"/>
    </row>
    <row r="29" spans="1:391">
      <c r="K29" s="2" t="s">
        <v>166</v>
      </c>
      <c r="L29" t="s">
        <v>63</v>
      </c>
      <c r="M29" t="s">
        <v>64</v>
      </c>
      <c r="N29" t="s">
        <v>65</v>
      </c>
      <c r="NZ29" s="11"/>
      <c r="OA29" s="11"/>
    </row>
    <row r="30" spans="1:391" ht="42">
      <c r="K30" s="1" t="s">
        <v>226</v>
      </c>
      <c r="L30" s="1" t="s">
        <v>231</v>
      </c>
      <c r="M30" s="1" t="s">
        <v>232</v>
      </c>
      <c r="N30" s="1" t="s">
        <v>233</v>
      </c>
      <c r="O30" s="10"/>
      <c r="NZ30" s="11"/>
      <c r="OA30" s="11"/>
    </row>
    <row r="31" spans="1:391">
      <c r="K31" s="2" t="s">
        <v>167</v>
      </c>
      <c r="L31" t="s">
        <v>63</v>
      </c>
      <c r="M31" t="s">
        <v>64</v>
      </c>
      <c r="N31" t="s">
        <v>65</v>
      </c>
      <c r="NZ31" s="11"/>
      <c r="OA31" s="11"/>
    </row>
    <row r="32" spans="1:391" ht="63">
      <c r="K32" s="1" t="s">
        <v>227</v>
      </c>
      <c r="L32" s="1" t="s">
        <v>234</v>
      </c>
      <c r="M32" s="1" t="s">
        <v>235</v>
      </c>
      <c r="N32" s="1" t="s">
        <v>236</v>
      </c>
      <c r="O32" s="10"/>
      <c r="NZ32" s="11"/>
      <c r="OA32" s="11"/>
    </row>
    <row r="33" spans="1:391">
      <c r="G33" s="2" t="s">
        <v>167</v>
      </c>
      <c r="H33" t="s">
        <v>63</v>
      </c>
      <c r="I33" t="s">
        <v>64</v>
      </c>
      <c r="J33" t="s">
        <v>65</v>
      </c>
      <c r="K33" s="2" t="s">
        <v>165</v>
      </c>
      <c r="L33" t="s">
        <v>63</v>
      </c>
      <c r="M33" t="s">
        <v>64</v>
      </c>
      <c r="N33" t="s">
        <v>65</v>
      </c>
      <c r="NZ33" s="11"/>
      <c r="OA33" s="11"/>
    </row>
    <row r="34" spans="1:391" ht="84">
      <c r="G34" t="s">
        <v>221</v>
      </c>
      <c r="H34" s="1" t="s">
        <v>237</v>
      </c>
      <c r="I34" s="1" t="s">
        <v>238</v>
      </c>
      <c r="J34" s="1" t="s">
        <v>239</v>
      </c>
      <c r="K34" s="1" t="s">
        <v>240</v>
      </c>
      <c r="L34" s="1" t="s">
        <v>234</v>
      </c>
      <c r="M34" s="1" t="s">
        <v>243</v>
      </c>
      <c r="N34" t="s">
        <v>205</v>
      </c>
      <c r="O34" s="10"/>
      <c r="NZ34" s="11"/>
      <c r="OA34" s="11"/>
    </row>
    <row r="35" spans="1:391">
      <c r="K35" s="2" t="s">
        <v>166</v>
      </c>
      <c r="L35" t="s">
        <v>63</v>
      </c>
      <c r="M35" t="s">
        <v>64</v>
      </c>
      <c r="N35" t="s">
        <v>65</v>
      </c>
      <c r="NZ35" s="11"/>
      <c r="OA35" s="11"/>
    </row>
    <row r="36" spans="1:391" ht="63">
      <c r="K36" s="1" t="s">
        <v>241</v>
      </c>
      <c r="L36" t="s">
        <v>215</v>
      </c>
      <c r="M36" t="s">
        <v>216</v>
      </c>
      <c r="N36" t="s">
        <v>204</v>
      </c>
      <c r="O36" s="10"/>
      <c r="NZ36" s="11"/>
      <c r="OA36" s="11"/>
    </row>
    <row r="37" spans="1:391">
      <c r="K37" s="2" t="s">
        <v>167</v>
      </c>
      <c r="L37" t="s">
        <v>63</v>
      </c>
      <c r="M37" t="s">
        <v>64</v>
      </c>
      <c r="N37" t="s">
        <v>65</v>
      </c>
      <c r="NZ37" s="11"/>
      <c r="OA37" s="11"/>
    </row>
    <row r="38" spans="1:391" ht="63">
      <c r="K38" s="1" t="s">
        <v>242</v>
      </c>
      <c r="L38" s="1" t="s">
        <v>234</v>
      </c>
      <c r="M38" s="1" t="s">
        <v>235</v>
      </c>
      <c r="N38" s="1" t="s">
        <v>236</v>
      </c>
      <c r="O38" s="10"/>
      <c r="NZ38" s="11"/>
      <c r="OA38" s="11"/>
    </row>
    <row r="39" spans="1:391">
      <c r="NZ39" s="11"/>
      <c r="OA39" s="11"/>
    </row>
    <row r="40" spans="1:391">
      <c r="NZ40" s="11"/>
      <c r="OA40" s="11"/>
    </row>
    <row r="41" spans="1:391">
      <c r="A41" s="6" t="s">
        <v>171</v>
      </c>
      <c r="B41" t="s">
        <v>66</v>
      </c>
      <c r="C41" s="2" t="s">
        <v>167</v>
      </c>
      <c r="D41" t="s">
        <v>63</v>
      </c>
      <c r="E41" t="s">
        <v>64</v>
      </c>
      <c r="F41" t="s">
        <v>65</v>
      </c>
      <c r="G41" s="2" t="s">
        <v>165</v>
      </c>
      <c r="H41" t="s">
        <v>63</v>
      </c>
      <c r="I41" t="s">
        <v>64</v>
      </c>
      <c r="J41" t="s">
        <v>65</v>
      </c>
      <c r="K41" s="2" t="s">
        <v>165</v>
      </c>
      <c r="L41" t="s">
        <v>63</v>
      </c>
      <c r="M41" t="s">
        <v>64</v>
      </c>
      <c r="N41" t="s">
        <v>65</v>
      </c>
      <c r="NZ41" s="11"/>
      <c r="OA41" s="11"/>
    </row>
    <row r="42" spans="1:391" ht="73" customHeight="1">
      <c r="C42" t="s">
        <v>174</v>
      </c>
      <c r="D42" t="s">
        <v>218</v>
      </c>
      <c r="E42" t="s">
        <v>245</v>
      </c>
      <c r="F42" t="s">
        <v>246</v>
      </c>
      <c r="G42" s="7" t="s">
        <v>247</v>
      </c>
      <c r="H42" s="1" t="s">
        <v>250</v>
      </c>
      <c r="I42" s="1" t="s">
        <v>251</v>
      </c>
      <c r="J42" s="1" t="s">
        <v>252</v>
      </c>
      <c r="K42" s="1" t="s">
        <v>259</v>
      </c>
      <c r="L42" t="s">
        <v>215</v>
      </c>
      <c r="M42" t="s">
        <v>216</v>
      </c>
      <c r="N42" t="s">
        <v>204</v>
      </c>
      <c r="O42" s="1"/>
      <c r="NZ42" s="11"/>
      <c r="OA42" s="12"/>
    </row>
    <row r="43" spans="1:391">
      <c r="K43" s="2" t="s">
        <v>166</v>
      </c>
      <c r="L43" t="s">
        <v>63</v>
      </c>
      <c r="M43" t="s">
        <v>64</v>
      </c>
      <c r="N43" t="s">
        <v>65</v>
      </c>
    </row>
    <row r="44" spans="1:391" ht="86" customHeight="1">
      <c r="B44" s="2">
        <v>2</v>
      </c>
      <c r="K44" s="1" t="s">
        <v>260</v>
      </c>
      <c r="L44" s="1" t="s">
        <v>266</v>
      </c>
      <c r="M44" s="1" t="s">
        <v>267</v>
      </c>
      <c r="N44" s="1" t="s">
        <v>268</v>
      </c>
      <c r="O44" s="1"/>
      <c r="R44" s="1"/>
      <c r="T44" s="1"/>
      <c r="V44" s="1"/>
      <c r="X44" s="1"/>
      <c r="Z44" s="1"/>
      <c r="AB44" s="1"/>
      <c r="AD44" s="1"/>
      <c r="AF44" s="1"/>
      <c r="AH44" s="1"/>
      <c r="AJ44" s="1"/>
      <c r="AK44" s="1"/>
      <c r="AL44" s="1"/>
      <c r="AM44" s="1"/>
      <c r="AN44" s="1"/>
      <c r="AO44" s="1"/>
      <c r="AP44" s="1"/>
      <c r="AR44" s="1"/>
      <c r="AT44" s="1"/>
      <c r="AU44" s="1"/>
      <c r="AV44" s="1"/>
      <c r="AW44" s="1"/>
      <c r="AY44" s="1"/>
      <c r="AZ44" s="1"/>
      <c r="BA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O44" s="1"/>
      <c r="BQ44" s="1"/>
      <c r="BS44" s="1"/>
      <c r="BU44" s="1"/>
      <c r="BW44" s="1"/>
      <c r="BY44" s="1"/>
      <c r="CA44" s="1"/>
      <c r="CD44" s="1"/>
      <c r="CE44" s="1"/>
      <c r="CG44" s="1"/>
      <c r="CI44" s="1"/>
      <c r="CK44" s="1"/>
      <c r="CM44" s="1"/>
      <c r="CO44" s="1"/>
      <c r="CQ44" s="1"/>
      <c r="CS44" s="1"/>
      <c r="CT44" s="1"/>
      <c r="CU44" s="1"/>
      <c r="CW44" s="1"/>
      <c r="CY44" s="1"/>
      <c r="DA44" s="1"/>
      <c r="DC44" s="1"/>
      <c r="DE44" s="1"/>
      <c r="DG44" s="1"/>
      <c r="DI44" s="1"/>
      <c r="DK44" s="1"/>
      <c r="DL44" s="1"/>
      <c r="DM44" s="1"/>
      <c r="DO44" s="1"/>
      <c r="DP44" s="1"/>
      <c r="DQ44" s="1"/>
      <c r="DS44" s="1"/>
      <c r="DT44" s="1"/>
      <c r="DU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I44" s="1"/>
      <c r="EK44" s="1"/>
      <c r="EM44" s="1"/>
      <c r="EN44" s="1"/>
      <c r="EO44" s="1"/>
      <c r="EQ44" s="1"/>
      <c r="ES44" s="1"/>
      <c r="EU44" s="1"/>
      <c r="EW44" s="1"/>
      <c r="EY44" s="1"/>
      <c r="FA44" s="1"/>
      <c r="FC44" s="1"/>
      <c r="FE44" s="1"/>
      <c r="FG44" s="1"/>
      <c r="FI44" s="1"/>
      <c r="FK44" s="1"/>
      <c r="FM44" s="1"/>
      <c r="FO44" s="1"/>
      <c r="FQ44" s="1"/>
      <c r="FS44" s="1"/>
      <c r="FU44" s="1"/>
      <c r="FW44" s="1"/>
      <c r="FY44" s="1"/>
      <c r="GA44" s="1"/>
      <c r="GC44" s="1"/>
      <c r="GE44" s="1"/>
      <c r="GG44" s="1"/>
      <c r="GI44" s="1"/>
      <c r="GK44" s="1"/>
      <c r="GM44" s="1"/>
      <c r="GO44" s="1"/>
      <c r="GQ44" s="1"/>
      <c r="GS44" s="1"/>
      <c r="GU44" s="1"/>
      <c r="GW44" s="1"/>
      <c r="GY44" s="1"/>
      <c r="HA44" s="1"/>
      <c r="HC44" s="1"/>
      <c r="HE44" s="1"/>
      <c r="HG44" s="1"/>
      <c r="HI44" s="1"/>
      <c r="HK44" s="1"/>
      <c r="HM44" s="1"/>
      <c r="HO44" s="1"/>
      <c r="HQ44" s="1"/>
      <c r="HS44" s="1"/>
      <c r="HU44" s="1"/>
      <c r="HW44" s="1"/>
      <c r="HY44" s="1"/>
      <c r="IA44" s="1"/>
      <c r="IC44" s="1"/>
      <c r="IE44" s="1"/>
      <c r="IG44" s="1"/>
      <c r="II44" s="1"/>
      <c r="IK44" s="1"/>
      <c r="IL44" s="1"/>
      <c r="IM44" s="1"/>
      <c r="IO44" s="1"/>
      <c r="IP44" s="1"/>
      <c r="IQ44" s="1"/>
      <c r="IS44" s="1"/>
      <c r="IU44" s="1"/>
      <c r="IX44" s="1"/>
    </row>
    <row r="45" spans="1:391">
      <c r="B45">
        <v>3</v>
      </c>
      <c r="K45" s="2" t="s">
        <v>167</v>
      </c>
      <c r="L45" t="s">
        <v>63</v>
      </c>
      <c r="M45" t="s">
        <v>64</v>
      </c>
      <c r="N45" t="s">
        <v>65</v>
      </c>
    </row>
    <row r="46" spans="1:391" ht="63">
      <c r="B46" s="2" t="s">
        <v>244</v>
      </c>
      <c r="K46" s="1" t="s">
        <v>242</v>
      </c>
      <c r="L46" s="1" t="s">
        <v>269</v>
      </c>
      <c r="M46" s="1" t="s">
        <v>270</v>
      </c>
      <c r="N46" s="1" t="s">
        <v>271</v>
      </c>
      <c r="O46" s="1"/>
    </row>
    <row r="47" spans="1:391">
      <c r="G47" s="2" t="s">
        <v>166</v>
      </c>
      <c r="H47" t="s">
        <v>63</v>
      </c>
      <c r="I47" t="s">
        <v>64</v>
      </c>
      <c r="J47" t="s">
        <v>65</v>
      </c>
      <c r="K47" s="2" t="s">
        <v>165</v>
      </c>
      <c r="L47" t="s">
        <v>63</v>
      </c>
      <c r="M47" t="s">
        <v>64</v>
      </c>
      <c r="N47" t="s">
        <v>65</v>
      </c>
    </row>
    <row r="48" spans="1:391" ht="105">
      <c r="G48" t="s">
        <v>248</v>
      </c>
      <c r="H48" s="1" t="s">
        <v>253</v>
      </c>
      <c r="I48" s="1" t="s">
        <v>254</v>
      </c>
      <c r="J48" s="8" t="s">
        <v>255</v>
      </c>
      <c r="K48" s="1" t="s">
        <v>261</v>
      </c>
      <c r="L48" s="1" t="s">
        <v>272</v>
      </c>
      <c r="M48" s="1" t="s">
        <v>273</v>
      </c>
      <c r="N48" s="1" t="s">
        <v>274</v>
      </c>
      <c r="O48" s="1"/>
    </row>
    <row r="49" spans="1:258">
      <c r="K49" s="2" t="s">
        <v>166</v>
      </c>
      <c r="L49" t="s">
        <v>63</v>
      </c>
      <c r="M49" t="s">
        <v>64</v>
      </c>
      <c r="N49" t="s">
        <v>65</v>
      </c>
    </row>
    <row r="50" spans="1:258" ht="63">
      <c r="K50" s="1" t="s">
        <v>262</v>
      </c>
      <c r="L50" s="1" t="s">
        <v>275</v>
      </c>
      <c r="M50" s="1" t="s">
        <v>276</v>
      </c>
      <c r="N50" s="1" t="s">
        <v>277</v>
      </c>
      <c r="O50" s="1"/>
    </row>
    <row r="51" spans="1:258">
      <c r="K51" s="2" t="s">
        <v>167</v>
      </c>
      <c r="L51" t="s">
        <v>63</v>
      </c>
      <c r="M51" t="s">
        <v>64</v>
      </c>
      <c r="N51" t="s">
        <v>65</v>
      </c>
    </row>
    <row r="52" spans="1:258" ht="63">
      <c r="K52" s="1" t="s">
        <v>242</v>
      </c>
      <c r="L52" s="1" t="s">
        <v>269</v>
      </c>
      <c r="M52" s="1" t="s">
        <v>270</v>
      </c>
      <c r="N52" s="1" t="s">
        <v>271</v>
      </c>
      <c r="O52" s="1"/>
    </row>
    <row r="53" spans="1:258">
      <c r="G53" s="2" t="s">
        <v>167</v>
      </c>
      <c r="H53" t="s">
        <v>63</v>
      </c>
      <c r="I53" t="s">
        <v>64</v>
      </c>
      <c r="J53" t="s">
        <v>65</v>
      </c>
      <c r="K53" s="2" t="s">
        <v>165</v>
      </c>
      <c r="L53" t="s">
        <v>63</v>
      </c>
      <c r="M53" t="s">
        <v>64</v>
      </c>
      <c r="N53" t="s">
        <v>65</v>
      </c>
    </row>
    <row r="54" spans="1:258" ht="63">
      <c r="G54" t="s">
        <v>249</v>
      </c>
      <c r="H54" s="1" t="s">
        <v>256</v>
      </c>
      <c r="I54" s="1" t="s">
        <v>257</v>
      </c>
      <c r="J54" s="1" t="s">
        <v>258</v>
      </c>
      <c r="K54" s="1" t="s">
        <v>263</v>
      </c>
      <c r="L54" s="1" t="s">
        <v>278</v>
      </c>
      <c r="M54" s="1" t="s">
        <v>279</v>
      </c>
      <c r="N54" s="1" t="s">
        <v>280</v>
      </c>
      <c r="O54" s="1"/>
    </row>
    <row r="55" spans="1:258">
      <c r="K55" s="2" t="s">
        <v>166</v>
      </c>
      <c r="L55" t="s">
        <v>63</v>
      </c>
      <c r="M55" t="s">
        <v>64</v>
      </c>
      <c r="N55" t="s">
        <v>65</v>
      </c>
    </row>
    <row r="56" spans="1:258" ht="84">
      <c r="K56" s="1" t="s">
        <v>264</v>
      </c>
      <c r="L56" s="1" t="s">
        <v>281</v>
      </c>
      <c r="M56" s="1" t="s">
        <v>282</v>
      </c>
      <c r="N56" s="1" t="s">
        <v>283</v>
      </c>
      <c r="O56" s="1"/>
    </row>
    <row r="57" spans="1:258">
      <c r="K57" s="2" t="s">
        <v>167</v>
      </c>
      <c r="L57" t="s">
        <v>63</v>
      </c>
      <c r="M57" t="s">
        <v>64</v>
      </c>
      <c r="N57" t="s">
        <v>65</v>
      </c>
    </row>
    <row r="58" spans="1:258" ht="63">
      <c r="K58" s="1" t="s">
        <v>265</v>
      </c>
      <c r="L58" s="1" t="s">
        <v>269</v>
      </c>
      <c r="M58" s="1" t="s">
        <v>270</v>
      </c>
      <c r="N58" s="1" t="s">
        <v>271</v>
      </c>
      <c r="O58" s="1"/>
    </row>
    <row r="59" spans="1:258" hidden="1"/>
    <row r="60" spans="1:258" hidden="1"/>
    <row r="61" spans="1:258" hidden="1">
      <c r="A61" s="6" t="s">
        <v>171</v>
      </c>
      <c r="B61" t="s">
        <v>66</v>
      </c>
      <c r="C61" s="2" t="s">
        <v>165</v>
      </c>
      <c r="D61" t="s">
        <v>63</v>
      </c>
      <c r="E61" t="s">
        <v>64</v>
      </c>
      <c r="F61" t="s">
        <v>65</v>
      </c>
      <c r="G61" s="2" t="s">
        <v>165</v>
      </c>
      <c r="H61" t="s">
        <v>63</v>
      </c>
      <c r="I61" t="s">
        <v>64</v>
      </c>
      <c r="J61" t="s">
        <v>65</v>
      </c>
      <c r="K61" s="2" t="s">
        <v>165</v>
      </c>
      <c r="L61" t="s">
        <v>63</v>
      </c>
      <c r="M61" t="s">
        <v>64</v>
      </c>
      <c r="N61" t="s">
        <v>65</v>
      </c>
    </row>
    <row r="62" spans="1:258" hidden="1">
      <c r="C62" t="s">
        <v>172</v>
      </c>
      <c r="D62" t="s">
        <v>175</v>
      </c>
      <c r="E62" t="s">
        <v>176</v>
      </c>
      <c r="F62" t="s">
        <v>177</v>
      </c>
      <c r="G62" t="s">
        <v>178</v>
      </c>
      <c r="H62" t="s">
        <v>181</v>
      </c>
      <c r="I62" t="s">
        <v>182</v>
      </c>
      <c r="J62" t="s">
        <v>183</v>
      </c>
      <c r="K62" t="s">
        <v>184</v>
      </c>
      <c r="L62" t="s">
        <v>190</v>
      </c>
      <c r="M62" t="s">
        <v>191</v>
      </c>
      <c r="N62" t="s">
        <v>192</v>
      </c>
    </row>
    <row r="63" spans="1:258" hidden="1">
      <c r="K63" s="2" t="s">
        <v>166</v>
      </c>
      <c r="L63" t="s">
        <v>63</v>
      </c>
      <c r="M63" t="s">
        <v>64</v>
      </c>
      <c r="N63" t="s">
        <v>65</v>
      </c>
    </row>
    <row r="64" spans="1:258" ht="86" hidden="1" customHeight="1">
      <c r="B64" s="2">
        <v>2</v>
      </c>
      <c r="K64" t="s">
        <v>185</v>
      </c>
      <c r="L64" t="s">
        <v>193</v>
      </c>
      <c r="M64" t="s">
        <v>194</v>
      </c>
      <c r="N64" t="s">
        <v>195</v>
      </c>
      <c r="R64" s="1"/>
      <c r="T64" s="1"/>
      <c r="V64" s="1"/>
      <c r="X64" s="1"/>
      <c r="Z64" s="1"/>
      <c r="AB64" s="1"/>
      <c r="AD64" s="1"/>
      <c r="AF64" s="1"/>
      <c r="AH64" s="1"/>
      <c r="AJ64" s="1"/>
      <c r="AK64" s="1"/>
      <c r="AL64" s="1"/>
      <c r="AM64" s="1"/>
      <c r="AN64" s="1"/>
      <c r="AO64" s="1"/>
      <c r="AP64" s="1"/>
      <c r="AR64" s="1"/>
      <c r="AT64" s="1"/>
      <c r="AU64" s="1"/>
      <c r="AV64" s="1"/>
      <c r="AW64" s="1"/>
      <c r="AY64" s="1"/>
      <c r="AZ64" s="1"/>
      <c r="BA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O64" s="1"/>
      <c r="BQ64" s="1"/>
      <c r="BS64" s="1"/>
      <c r="BU64" s="1"/>
      <c r="BW64" s="1"/>
      <c r="BY64" s="1"/>
      <c r="CA64" s="1"/>
      <c r="CD64" s="1"/>
      <c r="CE64" s="1"/>
      <c r="CG64" s="1"/>
      <c r="CI64" s="1"/>
      <c r="CK64" s="1"/>
      <c r="CM64" s="1"/>
      <c r="CO64" s="1"/>
      <c r="CQ64" s="1"/>
      <c r="CS64" s="1"/>
      <c r="CT64" s="1"/>
      <c r="CU64" s="1"/>
      <c r="CW64" s="1"/>
      <c r="CY64" s="1"/>
      <c r="DA64" s="1"/>
      <c r="DC64" s="1"/>
      <c r="DE64" s="1"/>
      <c r="DG64" s="1"/>
      <c r="DI64" s="1"/>
      <c r="DK64" s="1"/>
      <c r="DL64" s="1"/>
      <c r="DM64" s="1"/>
      <c r="DO64" s="1"/>
      <c r="DP64" s="1"/>
      <c r="DQ64" s="1"/>
      <c r="DS64" s="1"/>
      <c r="DT64" s="1"/>
      <c r="DU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I64" s="1"/>
      <c r="EK64" s="1"/>
      <c r="EM64" s="1"/>
      <c r="EN64" s="1"/>
      <c r="EO64" s="1"/>
      <c r="EQ64" s="1"/>
      <c r="ES64" s="1"/>
      <c r="EU64" s="1"/>
      <c r="EW64" s="1"/>
      <c r="EY64" s="1"/>
      <c r="FA64" s="1"/>
      <c r="FC64" s="1"/>
      <c r="FE64" s="1"/>
      <c r="FG64" s="1"/>
      <c r="FI64" s="1"/>
      <c r="FK64" s="1"/>
      <c r="FM64" s="1"/>
      <c r="FO64" s="1"/>
      <c r="FQ64" s="1"/>
      <c r="FS64" s="1"/>
      <c r="FU64" s="1"/>
      <c r="FW64" s="1"/>
      <c r="FY64" s="1"/>
      <c r="GA64" s="1"/>
      <c r="GC64" s="1"/>
      <c r="GE64" s="1"/>
      <c r="GG64" s="1"/>
      <c r="GI64" s="1"/>
      <c r="GK64" s="1"/>
      <c r="GM64" s="1"/>
      <c r="GO64" s="1"/>
      <c r="GQ64" s="1"/>
      <c r="GS64" s="1"/>
      <c r="GU64" s="1"/>
      <c r="GW64" s="1"/>
      <c r="GY64" s="1"/>
      <c r="HA64" s="1"/>
      <c r="HC64" s="1"/>
      <c r="HE64" s="1"/>
      <c r="HG64" s="1"/>
      <c r="HI64" s="1"/>
      <c r="HK64" s="1"/>
      <c r="HM64" s="1"/>
      <c r="HO64" s="1"/>
      <c r="HQ64" s="1"/>
      <c r="HS64" s="1"/>
      <c r="HU64" s="1"/>
      <c r="HW64" s="1"/>
      <c r="HY64" s="1"/>
      <c r="IA64" s="1"/>
      <c r="IC64" s="1"/>
      <c r="IE64" s="1"/>
      <c r="IG64" s="1"/>
      <c r="II64" s="1"/>
      <c r="IK64" s="1"/>
      <c r="IL64" s="1"/>
      <c r="IM64" s="1"/>
      <c r="IO64" s="1"/>
      <c r="IP64" s="1"/>
      <c r="IQ64" s="1"/>
      <c r="IS64" s="1"/>
      <c r="IU64" s="1"/>
      <c r="IX64" s="1"/>
    </row>
    <row r="65" spans="2:14" hidden="1">
      <c r="B65">
        <v>1</v>
      </c>
      <c r="K65" s="2" t="s">
        <v>167</v>
      </c>
      <c r="L65" t="s">
        <v>63</v>
      </c>
      <c r="M65" t="s">
        <v>64</v>
      </c>
      <c r="N65" t="s">
        <v>65</v>
      </c>
    </row>
    <row r="66" spans="2:14" hidden="1">
      <c r="B66" s="2" t="s">
        <v>244</v>
      </c>
      <c r="K66" t="s">
        <v>186</v>
      </c>
      <c r="L66" t="s">
        <v>187</v>
      </c>
      <c r="M66" t="s">
        <v>188</v>
      </c>
      <c r="N66" t="s">
        <v>189</v>
      </c>
    </row>
    <row r="67" spans="2:14" hidden="1">
      <c r="G67" s="2" t="s">
        <v>166</v>
      </c>
      <c r="H67" t="s">
        <v>63</v>
      </c>
      <c r="I67" t="s">
        <v>64</v>
      </c>
      <c r="J67" t="s">
        <v>65</v>
      </c>
      <c r="K67" s="2" t="s">
        <v>165</v>
      </c>
      <c r="L67" t="s">
        <v>63</v>
      </c>
      <c r="M67" t="s">
        <v>64</v>
      </c>
      <c r="N67" t="s">
        <v>65</v>
      </c>
    </row>
    <row r="68" spans="2:14" hidden="1">
      <c r="G68" t="s">
        <v>179</v>
      </c>
      <c r="H68" t="s">
        <v>196</v>
      </c>
      <c r="I68" t="s">
        <v>197</v>
      </c>
      <c r="J68" t="s">
        <v>198</v>
      </c>
      <c r="K68" t="s">
        <v>200</v>
      </c>
      <c r="L68" t="s">
        <v>193</v>
      </c>
      <c r="M68" t="s">
        <v>205</v>
      </c>
      <c r="N68" t="s">
        <v>195</v>
      </c>
    </row>
    <row r="69" spans="2:14" hidden="1">
      <c r="K69" s="2" t="s">
        <v>166</v>
      </c>
      <c r="L69" t="s">
        <v>63</v>
      </c>
      <c r="M69" t="s">
        <v>64</v>
      </c>
      <c r="N69" t="s">
        <v>65</v>
      </c>
    </row>
    <row r="70" spans="2:14" hidden="1">
      <c r="K70" t="s">
        <v>199</v>
      </c>
      <c r="L70" t="s">
        <v>206</v>
      </c>
      <c r="M70" t="s">
        <v>207</v>
      </c>
      <c r="N70" t="s">
        <v>208</v>
      </c>
    </row>
    <row r="71" spans="2:14" hidden="1">
      <c r="K71" s="2" t="s">
        <v>167</v>
      </c>
      <c r="L71" t="s">
        <v>63</v>
      </c>
      <c r="M71" t="s">
        <v>64</v>
      </c>
      <c r="N71" t="s">
        <v>65</v>
      </c>
    </row>
    <row r="72" spans="2:14" hidden="1">
      <c r="K72" t="s">
        <v>201</v>
      </c>
      <c r="L72" t="s">
        <v>202</v>
      </c>
      <c r="M72" t="s">
        <v>203</v>
      </c>
      <c r="N72" t="s">
        <v>204</v>
      </c>
    </row>
    <row r="73" spans="2:14" hidden="1">
      <c r="G73" s="2" t="s">
        <v>167</v>
      </c>
      <c r="H73" t="s">
        <v>63</v>
      </c>
      <c r="I73" t="s">
        <v>64</v>
      </c>
      <c r="J73" t="s">
        <v>65</v>
      </c>
      <c r="K73" s="2" t="s">
        <v>165</v>
      </c>
      <c r="L73" t="s">
        <v>63</v>
      </c>
      <c r="M73" t="s">
        <v>64</v>
      </c>
      <c r="N73" t="s">
        <v>65</v>
      </c>
    </row>
    <row r="74" spans="2:14" hidden="1">
      <c r="G74" t="s">
        <v>180</v>
      </c>
      <c r="H74" t="s">
        <v>209</v>
      </c>
      <c r="I74" t="s">
        <v>210</v>
      </c>
      <c r="J74" t="s">
        <v>211</v>
      </c>
      <c r="K74" t="s">
        <v>212</v>
      </c>
      <c r="L74" t="s">
        <v>215</v>
      </c>
      <c r="M74" t="s">
        <v>191</v>
      </c>
      <c r="N74" t="s">
        <v>192</v>
      </c>
    </row>
    <row r="75" spans="2:14" hidden="1">
      <c r="K75" s="2" t="s">
        <v>166</v>
      </c>
      <c r="L75" t="s">
        <v>63</v>
      </c>
      <c r="M75" t="s">
        <v>64</v>
      </c>
      <c r="N75" t="s">
        <v>65</v>
      </c>
    </row>
    <row r="76" spans="2:14" hidden="1">
      <c r="K76" t="s">
        <v>213</v>
      </c>
      <c r="L76" t="s">
        <v>215</v>
      </c>
      <c r="M76" t="s">
        <v>216</v>
      </c>
      <c r="N76" t="s">
        <v>204</v>
      </c>
    </row>
    <row r="77" spans="2:14" hidden="1">
      <c r="K77" s="2" t="s">
        <v>167</v>
      </c>
      <c r="L77" t="s">
        <v>63</v>
      </c>
      <c r="M77" t="s">
        <v>64</v>
      </c>
      <c r="N77" t="s">
        <v>65</v>
      </c>
    </row>
    <row r="78" spans="2:14" hidden="1">
      <c r="K78" t="s">
        <v>214</v>
      </c>
      <c r="L78" t="s">
        <v>193</v>
      </c>
      <c r="M78" t="s">
        <v>217</v>
      </c>
      <c r="N78" t="s">
        <v>195</v>
      </c>
    </row>
    <row r="79" spans="2:14" hidden="1"/>
    <row r="80" spans="2:14" hidden="1"/>
    <row r="81" spans="1:391" hidden="1">
      <c r="A81" s="6" t="s">
        <v>171</v>
      </c>
      <c r="B81" t="s">
        <v>66</v>
      </c>
      <c r="C81" s="2" t="s">
        <v>168</v>
      </c>
      <c r="D81" t="s">
        <v>63</v>
      </c>
      <c r="E81" t="s">
        <v>64</v>
      </c>
      <c r="F81" t="s">
        <v>65</v>
      </c>
      <c r="G81" s="2" t="s">
        <v>165</v>
      </c>
      <c r="H81" t="s">
        <v>63</v>
      </c>
      <c r="I81" t="s">
        <v>64</v>
      </c>
      <c r="J81" t="s">
        <v>65</v>
      </c>
      <c r="K81" s="2" t="s">
        <v>165</v>
      </c>
      <c r="L81" t="s">
        <v>63</v>
      </c>
      <c r="M81" t="s">
        <v>64</v>
      </c>
      <c r="N81" t="s">
        <v>65</v>
      </c>
    </row>
    <row r="82" spans="1:391" hidden="1">
      <c r="C82" t="s">
        <v>173</v>
      </c>
      <c r="D82" t="s">
        <v>218</v>
      </c>
      <c r="E82" t="s">
        <v>219</v>
      </c>
      <c r="F82" t="s">
        <v>177</v>
      </c>
      <c r="G82" t="s">
        <v>180</v>
      </c>
      <c r="H82" t="s">
        <v>209</v>
      </c>
      <c r="I82" t="s">
        <v>210</v>
      </c>
      <c r="J82" t="s">
        <v>211</v>
      </c>
      <c r="K82" t="s">
        <v>212</v>
      </c>
      <c r="L82" t="s">
        <v>215</v>
      </c>
      <c r="M82" t="s">
        <v>191</v>
      </c>
      <c r="N82" t="s">
        <v>192</v>
      </c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Z82" s="11"/>
      <c r="OA82" s="12"/>
    </row>
    <row r="83" spans="1:391" hidden="1">
      <c r="K83" s="2" t="s">
        <v>166</v>
      </c>
      <c r="L83" t="s">
        <v>63</v>
      </c>
      <c r="M83" t="s">
        <v>64</v>
      </c>
      <c r="N83" t="s">
        <v>65</v>
      </c>
      <c r="NZ83" s="11"/>
    </row>
    <row r="84" spans="1:391" ht="86" hidden="1" customHeight="1">
      <c r="B84" s="2">
        <v>2</v>
      </c>
      <c r="K84" t="s">
        <v>213</v>
      </c>
      <c r="L84" t="s">
        <v>215</v>
      </c>
      <c r="M84" t="s">
        <v>216</v>
      </c>
      <c r="N84" t="s">
        <v>204</v>
      </c>
      <c r="R84" s="1"/>
      <c r="T84" s="1"/>
      <c r="V84" s="1"/>
      <c r="X84" s="1"/>
      <c r="Z84" s="1"/>
      <c r="AB84" s="1"/>
      <c r="AD84" s="1"/>
      <c r="AF84" s="1"/>
      <c r="AH84" s="1"/>
      <c r="AJ84" s="1"/>
      <c r="AK84" s="1"/>
      <c r="AL84" s="1"/>
      <c r="AM84" s="1"/>
      <c r="AN84" s="1"/>
      <c r="AO84" s="1"/>
      <c r="AP84" s="1"/>
      <c r="AR84" s="1"/>
      <c r="AT84" s="1"/>
      <c r="AU84" s="1"/>
      <c r="AV84" s="1"/>
      <c r="AW84" s="1"/>
      <c r="AY84" s="1"/>
      <c r="AZ84" s="1"/>
      <c r="BA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O84" s="1"/>
      <c r="BQ84" s="1"/>
      <c r="BS84" s="1"/>
      <c r="BU84" s="1"/>
      <c r="BW84" s="1"/>
      <c r="BY84" s="1"/>
      <c r="CA84" s="1"/>
      <c r="CD84" s="1"/>
      <c r="CE84" s="1"/>
      <c r="CG84" s="1"/>
      <c r="CI84" s="1"/>
      <c r="CK84" s="1"/>
      <c r="CM84" s="1"/>
      <c r="CO84" s="1"/>
      <c r="CQ84" s="1"/>
      <c r="CS84" s="1"/>
      <c r="CT84" s="1"/>
      <c r="CU84" s="1"/>
      <c r="CW84" s="1"/>
      <c r="CY84" s="1"/>
      <c r="DA84" s="1"/>
      <c r="DC84" s="1"/>
      <c r="DE84" s="1"/>
      <c r="DG84" s="1"/>
      <c r="DI84" s="1"/>
      <c r="DK84" s="1"/>
      <c r="DL84" s="1"/>
      <c r="DM84" s="1"/>
      <c r="DO84" s="1"/>
      <c r="DP84" s="1"/>
      <c r="DQ84" s="1"/>
      <c r="DS84" s="1"/>
      <c r="DT84" s="1"/>
      <c r="DU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I84" s="1"/>
      <c r="EK84" s="1"/>
      <c r="EM84" s="1"/>
      <c r="EN84" s="1"/>
      <c r="EO84" s="1"/>
      <c r="EQ84" s="1"/>
      <c r="ES84" s="1"/>
      <c r="EU84" s="1"/>
      <c r="EW84" s="1"/>
      <c r="EY84" s="1"/>
      <c r="FA84" s="1"/>
      <c r="FC84" s="1"/>
      <c r="FE84" s="1"/>
      <c r="FG84" s="1"/>
      <c r="FI84" s="1"/>
      <c r="FK84" s="1"/>
      <c r="FM84" s="1"/>
      <c r="FO84" s="1"/>
      <c r="FQ84" s="1"/>
      <c r="FS84" s="1"/>
      <c r="FU84" s="1"/>
      <c r="FW84" s="1"/>
      <c r="FY84" s="1"/>
      <c r="GA84" s="1"/>
      <c r="GC84" s="1"/>
      <c r="GE84" s="1"/>
      <c r="GG84" s="1"/>
      <c r="GI84" s="1"/>
      <c r="GK84" s="1"/>
      <c r="GM84" s="1"/>
      <c r="GO84" s="1"/>
      <c r="GQ84" s="1"/>
      <c r="GS84" s="1"/>
      <c r="GU84" s="1"/>
      <c r="GW84" s="1"/>
      <c r="GY84" s="1"/>
      <c r="HA84" s="1"/>
      <c r="HC84" s="1"/>
      <c r="HE84" s="1"/>
      <c r="HG84" s="1"/>
      <c r="HI84" s="1"/>
      <c r="HK84" s="1"/>
      <c r="HM84" s="1"/>
      <c r="HO84" s="1"/>
      <c r="HQ84" s="1"/>
      <c r="HS84" s="1"/>
      <c r="HU84" s="1"/>
      <c r="HW84" s="1"/>
      <c r="HY84" s="1"/>
      <c r="IA84" s="1"/>
      <c r="IC84" s="1"/>
      <c r="IE84" s="1"/>
      <c r="IG84" s="1"/>
      <c r="II84" s="1"/>
      <c r="IK84" s="1"/>
      <c r="IL84" s="1"/>
      <c r="IM84" s="1"/>
      <c r="IO84" s="1"/>
      <c r="IP84" s="1"/>
      <c r="IQ84" s="1"/>
      <c r="IS84" s="1"/>
      <c r="IU84" s="1"/>
      <c r="IX84" s="1"/>
      <c r="NZ84" s="11"/>
    </row>
    <row r="85" spans="1:391" hidden="1">
      <c r="B85">
        <v>2</v>
      </c>
      <c r="K85" s="2" t="s">
        <v>167</v>
      </c>
      <c r="L85" t="s">
        <v>63</v>
      </c>
      <c r="M85" t="s">
        <v>64</v>
      </c>
      <c r="N85" t="s">
        <v>65</v>
      </c>
      <c r="NZ85" s="11"/>
    </row>
    <row r="86" spans="1:391" hidden="1">
      <c r="B86" s="2" t="s">
        <v>244</v>
      </c>
      <c r="K86" t="s">
        <v>214</v>
      </c>
      <c r="L86" t="s">
        <v>193</v>
      </c>
      <c r="M86" t="s">
        <v>217</v>
      </c>
      <c r="N86" t="s">
        <v>195</v>
      </c>
    </row>
    <row r="87" spans="1:391" hidden="1">
      <c r="G87" s="2" t="s">
        <v>166</v>
      </c>
      <c r="H87" t="s">
        <v>63</v>
      </c>
      <c r="I87" t="s">
        <v>64</v>
      </c>
      <c r="J87" t="s">
        <v>65</v>
      </c>
      <c r="K87" s="2" t="s">
        <v>165</v>
      </c>
      <c r="L87" t="s">
        <v>63</v>
      </c>
      <c r="M87" t="s">
        <v>64</v>
      </c>
      <c r="N87" t="s">
        <v>65</v>
      </c>
    </row>
    <row r="88" spans="1:391" ht="63" hidden="1">
      <c r="G88" t="s">
        <v>220</v>
      </c>
      <c r="H88" s="1" t="s">
        <v>222</v>
      </c>
      <c r="I88" s="1" t="s">
        <v>223</v>
      </c>
      <c r="J88" s="1" t="s">
        <v>224</v>
      </c>
      <c r="K88" s="1" t="s">
        <v>225</v>
      </c>
      <c r="L88" s="1" t="s">
        <v>228</v>
      </c>
      <c r="M88" s="1" t="s">
        <v>229</v>
      </c>
      <c r="N88" s="1" t="s">
        <v>230</v>
      </c>
      <c r="O88" s="1"/>
    </row>
    <row r="89" spans="1:391" hidden="1">
      <c r="K89" s="2" t="s">
        <v>166</v>
      </c>
      <c r="L89" t="s">
        <v>63</v>
      </c>
      <c r="M89" t="s">
        <v>64</v>
      </c>
      <c r="N89" t="s">
        <v>65</v>
      </c>
    </row>
    <row r="90" spans="1:391" ht="42" hidden="1">
      <c r="K90" s="1" t="s">
        <v>226</v>
      </c>
      <c r="L90" s="1" t="s">
        <v>231</v>
      </c>
      <c r="M90" s="1" t="s">
        <v>232</v>
      </c>
      <c r="N90" s="1" t="s">
        <v>233</v>
      </c>
      <c r="O90" s="1"/>
    </row>
    <row r="91" spans="1:391" hidden="1">
      <c r="K91" s="2" t="s">
        <v>167</v>
      </c>
      <c r="L91" t="s">
        <v>63</v>
      </c>
      <c r="M91" t="s">
        <v>64</v>
      </c>
      <c r="N91" t="s">
        <v>65</v>
      </c>
    </row>
    <row r="92" spans="1:391" ht="63" hidden="1">
      <c r="K92" s="1" t="s">
        <v>227</v>
      </c>
      <c r="L92" s="1" t="s">
        <v>234</v>
      </c>
      <c r="M92" s="1" t="s">
        <v>235</v>
      </c>
      <c r="N92" s="1" t="s">
        <v>236</v>
      </c>
      <c r="O92" s="1"/>
    </row>
    <row r="93" spans="1:391" hidden="1">
      <c r="G93" s="2" t="s">
        <v>167</v>
      </c>
      <c r="H93" t="s">
        <v>63</v>
      </c>
      <c r="I93" t="s">
        <v>64</v>
      </c>
      <c r="J93" t="s">
        <v>65</v>
      </c>
      <c r="K93" s="2" t="s">
        <v>165</v>
      </c>
      <c r="L93" t="s">
        <v>63</v>
      </c>
      <c r="M93" t="s">
        <v>64</v>
      </c>
      <c r="N93" t="s">
        <v>65</v>
      </c>
    </row>
    <row r="94" spans="1:391" ht="84" hidden="1">
      <c r="G94" t="s">
        <v>221</v>
      </c>
      <c r="H94" s="1" t="s">
        <v>237</v>
      </c>
      <c r="I94" s="1" t="s">
        <v>238</v>
      </c>
      <c r="J94" s="1" t="s">
        <v>239</v>
      </c>
      <c r="K94" s="1" t="s">
        <v>240</v>
      </c>
      <c r="L94" s="1" t="s">
        <v>234</v>
      </c>
      <c r="M94" s="1" t="s">
        <v>243</v>
      </c>
      <c r="N94" t="s">
        <v>205</v>
      </c>
    </row>
    <row r="95" spans="1:391" hidden="1">
      <c r="K95" s="2" t="s">
        <v>166</v>
      </c>
      <c r="L95" t="s">
        <v>63</v>
      </c>
      <c r="M95" t="s">
        <v>64</v>
      </c>
      <c r="N95" t="s">
        <v>65</v>
      </c>
    </row>
    <row r="96" spans="1:391" ht="63" hidden="1">
      <c r="K96" s="1" t="s">
        <v>241</v>
      </c>
      <c r="L96" t="s">
        <v>215</v>
      </c>
      <c r="M96" t="s">
        <v>216</v>
      </c>
      <c r="N96" t="s">
        <v>204</v>
      </c>
    </row>
    <row r="97" spans="1:258" hidden="1">
      <c r="K97" s="2" t="s">
        <v>167</v>
      </c>
      <c r="L97" t="s">
        <v>63</v>
      </c>
      <c r="M97" t="s">
        <v>64</v>
      </c>
      <c r="N97" t="s">
        <v>65</v>
      </c>
    </row>
    <row r="98" spans="1:258" ht="63" hidden="1">
      <c r="K98" s="1" t="s">
        <v>242</v>
      </c>
      <c r="L98" s="1" t="s">
        <v>234</v>
      </c>
      <c r="M98" s="1" t="s">
        <v>235</v>
      </c>
      <c r="N98" s="1" t="s">
        <v>236</v>
      </c>
      <c r="O98" s="1"/>
    </row>
    <row r="99" spans="1:258" hidden="1"/>
    <row r="100" spans="1:258" hidden="1"/>
    <row r="101" spans="1:258" hidden="1">
      <c r="A101" s="6" t="s">
        <v>171</v>
      </c>
      <c r="B101" t="s">
        <v>66</v>
      </c>
      <c r="C101" s="2" t="s">
        <v>167</v>
      </c>
      <c r="D101" t="s">
        <v>63</v>
      </c>
      <c r="E101" t="s">
        <v>64</v>
      </c>
      <c r="F101" t="s">
        <v>65</v>
      </c>
      <c r="G101" s="2" t="s">
        <v>165</v>
      </c>
      <c r="H101" t="s">
        <v>63</v>
      </c>
      <c r="I101" t="s">
        <v>64</v>
      </c>
      <c r="J101" t="s">
        <v>65</v>
      </c>
      <c r="K101" s="2" t="s">
        <v>165</v>
      </c>
      <c r="L101" t="s">
        <v>63</v>
      </c>
      <c r="M101" t="s">
        <v>64</v>
      </c>
      <c r="N101" t="s">
        <v>65</v>
      </c>
    </row>
    <row r="102" spans="1:258" ht="84" hidden="1">
      <c r="C102" t="s">
        <v>174</v>
      </c>
      <c r="D102" t="s">
        <v>218</v>
      </c>
      <c r="E102" t="s">
        <v>245</v>
      </c>
      <c r="F102" t="s">
        <v>246</v>
      </c>
      <c r="G102" s="7" t="s">
        <v>247</v>
      </c>
      <c r="H102" s="1" t="s">
        <v>250</v>
      </c>
      <c r="I102" s="1" t="s">
        <v>251</v>
      </c>
      <c r="J102" s="1" t="s">
        <v>252</v>
      </c>
      <c r="K102" s="1" t="s">
        <v>259</v>
      </c>
      <c r="L102" t="s">
        <v>215</v>
      </c>
      <c r="M102" t="s">
        <v>216</v>
      </c>
      <c r="N102" t="s">
        <v>204</v>
      </c>
    </row>
    <row r="103" spans="1:258" hidden="1">
      <c r="K103" s="2" t="s">
        <v>166</v>
      </c>
      <c r="L103" t="s">
        <v>63</v>
      </c>
      <c r="M103" t="s">
        <v>64</v>
      </c>
      <c r="N103" t="s">
        <v>65</v>
      </c>
    </row>
    <row r="104" spans="1:258" ht="86" hidden="1" customHeight="1">
      <c r="B104" s="2">
        <v>2</v>
      </c>
      <c r="K104" s="1" t="s">
        <v>260</v>
      </c>
      <c r="L104" s="1" t="s">
        <v>266</v>
      </c>
      <c r="M104" s="1" t="s">
        <v>267</v>
      </c>
      <c r="N104" s="1" t="s">
        <v>268</v>
      </c>
      <c r="O104" s="1"/>
      <c r="R104" s="1"/>
      <c r="T104" s="1"/>
      <c r="V104" s="1"/>
      <c r="X104" s="1"/>
      <c r="Z104" s="1"/>
      <c r="AB104" s="1"/>
      <c r="AD104" s="1"/>
      <c r="AF104" s="1"/>
      <c r="AH104" s="1"/>
      <c r="AJ104" s="1"/>
      <c r="AK104" s="1"/>
      <c r="AL104" s="1"/>
      <c r="AM104" s="1"/>
      <c r="AN104" s="1"/>
      <c r="AO104" s="1"/>
      <c r="AP104" s="1"/>
      <c r="AR104" s="1"/>
      <c r="AT104" s="1"/>
      <c r="AU104" s="1"/>
      <c r="AV104" s="1"/>
      <c r="AW104" s="1"/>
      <c r="AY104" s="1"/>
      <c r="AZ104" s="1"/>
      <c r="BA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O104" s="1"/>
      <c r="BQ104" s="1"/>
      <c r="BS104" s="1"/>
      <c r="BU104" s="1"/>
      <c r="BW104" s="1"/>
      <c r="BY104" s="1"/>
      <c r="CA104" s="1"/>
      <c r="CD104" s="1"/>
      <c r="CE104" s="1"/>
      <c r="CG104" s="1"/>
      <c r="CI104" s="1"/>
      <c r="CK104" s="1"/>
      <c r="CM104" s="1"/>
      <c r="CO104" s="1"/>
      <c r="CQ104" s="1"/>
      <c r="CS104" s="1"/>
      <c r="CT104" s="1"/>
      <c r="CU104" s="1"/>
      <c r="CW104" s="1"/>
      <c r="CY104" s="1"/>
      <c r="DA104" s="1"/>
      <c r="DC104" s="1"/>
      <c r="DE104" s="1"/>
      <c r="DG104" s="1"/>
      <c r="DI104" s="1"/>
      <c r="DK104" s="1"/>
      <c r="DL104" s="1"/>
      <c r="DM104" s="1"/>
      <c r="DO104" s="1"/>
      <c r="DP104" s="1"/>
      <c r="DQ104" s="1"/>
      <c r="DS104" s="1"/>
      <c r="DT104" s="1"/>
      <c r="DU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I104" s="1"/>
      <c r="EK104" s="1"/>
      <c r="EM104" s="1"/>
      <c r="EN104" s="1"/>
      <c r="EO104" s="1"/>
      <c r="EQ104" s="1"/>
      <c r="ES104" s="1"/>
      <c r="EU104" s="1"/>
      <c r="EW104" s="1"/>
      <c r="EY104" s="1"/>
      <c r="FA104" s="1"/>
      <c r="FC104" s="1"/>
      <c r="FE104" s="1"/>
      <c r="FG104" s="1"/>
      <c r="FI104" s="1"/>
      <c r="FK104" s="1"/>
      <c r="FM104" s="1"/>
      <c r="FO104" s="1"/>
      <c r="FQ104" s="1"/>
      <c r="FS104" s="1"/>
      <c r="FU104" s="1"/>
      <c r="FW104" s="1"/>
      <c r="FY104" s="1"/>
      <c r="GA104" s="1"/>
      <c r="GC104" s="1"/>
      <c r="GE104" s="1"/>
      <c r="GG104" s="1"/>
      <c r="GI104" s="1"/>
      <c r="GK104" s="1"/>
      <c r="GM104" s="1"/>
      <c r="GO104" s="1"/>
      <c r="GQ104" s="1"/>
      <c r="GS104" s="1"/>
      <c r="GU104" s="1"/>
      <c r="GW104" s="1"/>
      <c r="GY104" s="1"/>
      <c r="HA104" s="1"/>
      <c r="HC104" s="1"/>
      <c r="HE104" s="1"/>
      <c r="HG104" s="1"/>
      <c r="HI104" s="1"/>
      <c r="HK104" s="1"/>
      <c r="HM104" s="1"/>
      <c r="HO104" s="1"/>
      <c r="HQ104" s="1"/>
      <c r="HS104" s="1"/>
      <c r="HU104" s="1"/>
      <c r="HW104" s="1"/>
      <c r="HY104" s="1"/>
      <c r="IA104" s="1"/>
      <c r="IC104" s="1"/>
      <c r="IE104" s="1"/>
      <c r="IG104" s="1"/>
      <c r="II104" s="1"/>
      <c r="IK104" s="1"/>
      <c r="IL104" s="1"/>
      <c r="IM104" s="1"/>
      <c r="IO104" s="1"/>
      <c r="IP104" s="1"/>
      <c r="IQ104" s="1"/>
      <c r="IS104" s="1"/>
      <c r="IU104" s="1"/>
      <c r="IX104" s="1"/>
    </row>
    <row r="105" spans="1:258" hidden="1">
      <c r="B105">
        <v>3</v>
      </c>
      <c r="K105" s="2" t="s">
        <v>167</v>
      </c>
      <c r="L105" t="s">
        <v>63</v>
      </c>
      <c r="M105" t="s">
        <v>64</v>
      </c>
      <c r="N105" t="s">
        <v>65</v>
      </c>
    </row>
    <row r="106" spans="1:258" ht="63" hidden="1">
      <c r="B106" s="2" t="s">
        <v>244</v>
      </c>
      <c r="K106" s="1" t="s">
        <v>242</v>
      </c>
      <c r="L106" s="1" t="s">
        <v>269</v>
      </c>
      <c r="M106" s="1" t="s">
        <v>270</v>
      </c>
      <c r="N106" s="1" t="s">
        <v>271</v>
      </c>
      <c r="O106" s="1"/>
    </row>
    <row r="107" spans="1:258" hidden="1">
      <c r="G107" s="2" t="s">
        <v>166</v>
      </c>
      <c r="H107" t="s">
        <v>63</v>
      </c>
      <c r="I107" t="s">
        <v>64</v>
      </c>
      <c r="J107" t="s">
        <v>65</v>
      </c>
      <c r="K107" s="2" t="s">
        <v>165</v>
      </c>
      <c r="L107" t="s">
        <v>63</v>
      </c>
      <c r="M107" t="s">
        <v>64</v>
      </c>
      <c r="N107" t="s">
        <v>65</v>
      </c>
    </row>
    <row r="108" spans="1:258" ht="105" hidden="1">
      <c r="G108" t="s">
        <v>248</v>
      </c>
      <c r="H108" s="1" t="s">
        <v>253</v>
      </c>
      <c r="I108" s="1" t="s">
        <v>254</v>
      </c>
      <c r="J108" s="8" t="s">
        <v>255</v>
      </c>
      <c r="K108" s="1" t="s">
        <v>261</v>
      </c>
      <c r="L108" s="1" t="s">
        <v>272</v>
      </c>
      <c r="M108" s="1" t="s">
        <v>273</v>
      </c>
      <c r="N108" s="1" t="s">
        <v>274</v>
      </c>
      <c r="O108" s="1"/>
    </row>
    <row r="109" spans="1:258" hidden="1">
      <c r="K109" s="2" t="s">
        <v>166</v>
      </c>
      <c r="L109" t="s">
        <v>63</v>
      </c>
      <c r="M109" t="s">
        <v>64</v>
      </c>
      <c r="N109" t="s">
        <v>65</v>
      </c>
    </row>
    <row r="110" spans="1:258" ht="63" hidden="1">
      <c r="K110" s="1" t="s">
        <v>262</v>
      </c>
      <c r="L110" s="1" t="s">
        <v>275</v>
      </c>
      <c r="M110" s="1" t="s">
        <v>276</v>
      </c>
      <c r="N110" s="1" t="s">
        <v>277</v>
      </c>
      <c r="O110" s="1"/>
    </row>
    <row r="111" spans="1:258" hidden="1">
      <c r="K111" s="2" t="s">
        <v>167</v>
      </c>
      <c r="L111" t="s">
        <v>63</v>
      </c>
      <c r="M111" t="s">
        <v>64</v>
      </c>
      <c r="N111" t="s">
        <v>65</v>
      </c>
    </row>
    <row r="112" spans="1:258" ht="63" hidden="1">
      <c r="K112" s="1" t="s">
        <v>242</v>
      </c>
      <c r="L112" s="1" t="s">
        <v>269</v>
      </c>
      <c r="M112" s="1" t="s">
        <v>270</v>
      </c>
      <c r="N112" s="1" t="s">
        <v>271</v>
      </c>
      <c r="O112" s="1"/>
    </row>
    <row r="113" spans="1:258" hidden="1">
      <c r="G113" s="2" t="s">
        <v>167</v>
      </c>
      <c r="H113" t="s">
        <v>63</v>
      </c>
      <c r="I113" t="s">
        <v>64</v>
      </c>
      <c r="J113" t="s">
        <v>65</v>
      </c>
      <c r="K113" s="2" t="s">
        <v>165</v>
      </c>
      <c r="L113" t="s">
        <v>63</v>
      </c>
      <c r="M113" t="s">
        <v>64</v>
      </c>
      <c r="N113" t="s">
        <v>65</v>
      </c>
    </row>
    <row r="114" spans="1:258" ht="63" hidden="1">
      <c r="G114" t="s">
        <v>249</v>
      </c>
      <c r="H114" s="1" t="s">
        <v>256</v>
      </c>
      <c r="I114" s="1" t="s">
        <v>257</v>
      </c>
      <c r="J114" s="1" t="s">
        <v>258</v>
      </c>
      <c r="K114" s="1" t="s">
        <v>263</v>
      </c>
      <c r="L114" s="1" t="s">
        <v>278</v>
      </c>
      <c r="M114" s="1" t="s">
        <v>279</v>
      </c>
      <c r="N114" s="1" t="s">
        <v>280</v>
      </c>
      <c r="O114" s="1"/>
    </row>
    <row r="115" spans="1:258" hidden="1">
      <c r="K115" s="2" t="s">
        <v>166</v>
      </c>
      <c r="L115" t="s">
        <v>63</v>
      </c>
      <c r="M115" t="s">
        <v>64</v>
      </c>
      <c r="N115" t="s">
        <v>65</v>
      </c>
    </row>
    <row r="116" spans="1:258" ht="84" hidden="1">
      <c r="K116" s="1" t="s">
        <v>264</v>
      </c>
      <c r="L116" s="1" t="s">
        <v>281</v>
      </c>
      <c r="M116" s="1" t="s">
        <v>282</v>
      </c>
      <c r="N116" s="1" t="s">
        <v>283</v>
      </c>
      <c r="O116" s="1"/>
    </row>
    <row r="117" spans="1:258" hidden="1">
      <c r="K117" s="2" t="s">
        <v>167</v>
      </c>
      <c r="L117" t="s">
        <v>63</v>
      </c>
      <c r="M117" t="s">
        <v>64</v>
      </c>
      <c r="N117" t="s">
        <v>65</v>
      </c>
    </row>
    <row r="118" spans="1:258" ht="63" hidden="1">
      <c r="K118" s="1" t="s">
        <v>265</v>
      </c>
      <c r="L118" s="1" t="s">
        <v>269</v>
      </c>
      <c r="M118" s="1" t="s">
        <v>270</v>
      </c>
      <c r="N118" s="1" t="s">
        <v>271</v>
      </c>
      <c r="O118" s="1"/>
    </row>
    <row r="119" spans="1:258" hidden="1"/>
    <row r="120" spans="1:258" hidden="1"/>
    <row r="121" spans="1:258" hidden="1"/>
    <row r="122" spans="1:258" hidden="1"/>
    <row r="123" spans="1:258" hidden="1">
      <c r="A123" s="6" t="s">
        <v>171</v>
      </c>
      <c r="B123" t="s">
        <v>66</v>
      </c>
      <c r="C123" s="2" t="s">
        <v>165</v>
      </c>
      <c r="D123" t="s">
        <v>63</v>
      </c>
      <c r="E123" t="s">
        <v>64</v>
      </c>
      <c r="F123" t="s">
        <v>65</v>
      </c>
      <c r="G123" s="2" t="s">
        <v>165</v>
      </c>
      <c r="H123" t="s">
        <v>63</v>
      </c>
      <c r="I123" t="s">
        <v>64</v>
      </c>
      <c r="J123" t="s">
        <v>65</v>
      </c>
      <c r="K123" s="2" t="s">
        <v>165</v>
      </c>
      <c r="L123" t="s">
        <v>63</v>
      </c>
      <c r="M123" t="s">
        <v>64</v>
      </c>
      <c r="N123" t="s">
        <v>65</v>
      </c>
    </row>
    <row r="124" spans="1:258" hidden="1">
      <c r="C124" t="s">
        <v>172</v>
      </c>
      <c r="D124" t="s">
        <v>175</v>
      </c>
      <c r="E124" t="s">
        <v>176</v>
      </c>
      <c r="F124" t="s">
        <v>177</v>
      </c>
      <c r="G124" t="s">
        <v>178</v>
      </c>
      <c r="H124" t="s">
        <v>181</v>
      </c>
      <c r="I124" t="s">
        <v>182</v>
      </c>
      <c r="J124" t="s">
        <v>183</v>
      </c>
      <c r="K124" t="s">
        <v>184</v>
      </c>
      <c r="L124" t="s">
        <v>190</v>
      </c>
      <c r="M124" t="s">
        <v>191</v>
      </c>
      <c r="N124" t="s">
        <v>192</v>
      </c>
    </row>
    <row r="125" spans="1:258" hidden="1">
      <c r="K125" s="2" t="s">
        <v>166</v>
      </c>
      <c r="L125" t="s">
        <v>63</v>
      </c>
      <c r="M125" t="s">
        <v>64</v>
      </c>
      <c r="N125" t="s">
        <v>65</v>
      </c>
    </row>
    <row r="126" spans="1:258" ht="86" hidden="1" customHeight="1">
      <c r="B126" s="2">
        <v>2</v>
      </c>
      <c r="K126" t="s">
        <v>185</v>
      </c>
      <c r="L126" t="s">
        <v>193</v>
      </c>
      <c r="M126" t="s">
        <v>194</v>
      </c>
      <c r="N126" t="s">
        <v>195</v>
      </c>
      <c r="R126" s="1"/>
      <c r="T126" s="1"/>
      <c r="V126" s="1"/>
      <c r="X126" s="1"/>
      <c r="Z126" s="1"/>
      <c r="AB126" s="1"/>
      <c r="AD126" s="1"/>
      <c r="AF126" s="1"/>
      <c r="AH126" s="1"/>
      <c r="AJ126" s="1"/>
      <c r="AK126" s="1"/>
      <c r="AL126" s="1"/>
      <c r="AM126" s="1"/>
      <c r="AN126" s="1"/>
      <c r="AO126" s="1"/>
      <c r="AP126" s="1"/>
      <c r="AR126" s="1"/>
      <c r="AT126" s="1"/>
      <c r="AU126" s="1"/>
      <c r="AV126" s="1"/>
      <c r="AW126" s="1"/>
      <c r="AY126" s="1"/>
      <c r="AZ126" s="1"/>
      <c r="BA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O126" s="1"/>
      <c r="BQ126" s="1"/>
      <c r="BS126" s="1"/>
      <c r="BU126" s="1"/>
      <c r="BW126" s="1"/>
      <c r="BY126" s="1"/>
      <c r="CA126" s="1"/>
      <c r="CD126" s="1"/>
      <c r="CE126" s="1"/>
      <c r="CG126" s="1"/>
      <c r="CI126" s="1"/>
      <c r="CK126" s="1"/>
      <c r="CM126" s="1"/>
      <c r="CO126" s="1"/>
      <c r="CQ126" s="1"/>
      <c r="CS126" s="1"/>
      <c r="CT126" s="1"/>
      <c r="CU126" s="1"/>
      <c r="CW126" s="1"/>
      <c r="CY126" s="1"/>
      <c r="DA126" s="1"/>
      <c r="DC126" s="1"/>
      <c r="DE126" s="1"/>
      <c r="DG126" s="1"/>
      <c r="DI126" s="1"/>
      <c r="DK126" s="1"/>
      <c r="DL126" s="1"/>
      <c r="DM126" s="1"/>
      <c r="DO126" s="1"/>
      <c r="DP126" s="1"/>
      <c r="DQ126" s="1"/>
      <c r="DS126" s="1"/>
      <c r="DT126" s="1"/>
      <c r="DU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I126" s="1"/>
      <c r="EK126" s="1"/>
      <c r="EM126" s="1"/>
      <c r="EN126" s="1"/>
      <c r="EO126" s="1"/>
      <c r="EQ126" s="1"/>
      <c r="ES126" s="1"/>
      <c r="EU126" s="1"/>
      <c r="EW126" s="1"/>
      <c r="EY126" s="1"/>
      <c r="FA126" s="1"/>
      <c r="FC126" s="1"/>
      <c r="FE126" s="1"/>
      <c r="FG126" s="1"/>
      <c r="FI126" s="1"/>
      <c r="FK126" s="1"/>
      <c r="FM126" s="1"/>
      <c r="FO126" s="1"/>
      <c r="FQ126" s="1"/>
      <c r="FS126" s="1"/>
      <c r="FU126" s="1"/>
      <c r="FW126" s="1"/>
      <c r="FY126" s="1"/>
      <c r="GA126" s="1"/>
      <c r="GC126" s="1"/>
      <c r="GE126" s="1"/>
      <c r="GG126" s="1"/>
      <c r="GI126" s="1"/>
      <c r="GK126" s="1"/>
      <c r="GM126" s="1"/>
      <c r="GO126" s="1"/>
      <c r="GQ126" s="1"/>
      <c r="GS126" s="1"/>
      <c r="GU126" s="1"/>
      <c r="GW126" s="1"/>
      <c r="GY126" s="1"/>
      <c r="HA126" s="1"/>
      <c r="HC126" s="1"/>
      <c r="HE126" s="1"/>
      <c r="HG126" s="1"/>
      <c r="HI126" s="1"/>
      <c r="HK126" s="1"/>
      <c r="HM126" s="1"/>
      <c r="HO126" s="1"/>
      <c r="HQ126" s="1"/>
      <c r="HS126" s="1"/>
      <c r="HU126" s="1"/>
      <c r="HW126" s="1"/>
      <c r="HY126" s="1"/>
      <c r="IA126" s="1"/>
      <c r="IC126" s="1"/>
      <c r="IE126" s="1"/>
      <c r="IG126" s="1"/>
      <c r="II126" s="1"/>
      <c r="IK126" s="1"/>
      <c r="IL126" s="1"/>
      <c r="IM126" s="1"/>
      <c r="IO126" s="1"/>
      <c r="IP126" s="1"/>
      <c r="IQ126" s="1"/>
      <c r="IS126" s="1"/>
      <c r="IU126" s="1"/>
      <c r="IX126" s="1"/>
    </row>
    <row r="127" spans="1:258" hidden="1">
      <c r="B127">
        <v>1</v>
      </c>
      <c r="K127" s="2" t="s">
        <v>167</v>
      </c>
      <c r="L127" t="s">
        <v>63</v>
      </c>
      <c r="M127" t="s">
        <v>64</v>
      </c>
      <c r="N127" t="s">
        <v>65</v>
      </c>
    </row>
    <row r="128" spans="1:258" hidden="1">
      <c r="B128" s="2" t="s">
        <v>244</v>
      </c>
      <c r="K128" t="s">
        <v>186</v>
      </c>
      <c r="L128" t="s">
        <v>187</v>
      </c>
      <c r="M128" t="s">
        <v>188</v>
      </c>
      <c r="N128" t="s">
        <v>189</v>
      </c>
    </row>
    <row r="129" spans="1:14" hidden="1">
      <c r="G129" s="2" t="s">
        <v>166</v>
      </c>
      <c r="H129" t="s">
        <v>63</v>
      </c>
      <c r="I129" t="s">
        <v>64</v>
      </c>
      <c r="J129" t="s">
        <v>65</v>
      </c>
      <c r="K129" s="2" t="s">
        <v>165</v>
      </c>
      <c r="L129" t="s">
        <v>63</v>
      </c>
      <c r="M129" t="s">
        <v>64</v>
      </c>
      <c r="N129" t="s">
        <v>65</v>
      </c>
    </row>
    <row r="130" spans="1:14" hidden="1">
      <c r="G130" t="s">
        <v>179</v>
      </c>
      <c r="H130" t="s">
        <v>196</v>
      </c>
      <c r="I130" t="s">
        <v>197</v>
      </c>
      <c r="J130" t="s">
        <v>198</v>
      </c>
      <c r="K130" t="s">
        <v>200</v>
      </c>
      <c r="L130" t="s">
        <v>193</v>
      </c>
      <c r="M130" t="s">
        <v>205</v>
      </c>
      <c r="N130" t="s">
        <v>195</v>
      </c>
    </row>
    <row r="131" spans="1:14" hidden="1">
      <c r="K131" s="2" t="s">
        <v>166</v>
      </c>
      <c r="L131" t="s">
        <v>63</v>
      </c>
      <c r="M131" t="s">
        <v>64</v>
      </c>
      <c r="N131" t="s">
        <v>65</v>
      </c>
    </row>
    <row r="132" spans="1:14" hidden="1">
      <c r="K132" t="s">
        <v>199</v>
      </c>
      <c r="L132" t="s">
        <v>206</v>
      </c>
      <c r="M132" t="s">
        <v>207</v>
      </c>
      <c r="N132" t="s">
        <v>208</v>
      </c>
    </row>
    <row r="133" spans="1:14" hidden="1">
      <c r="K133" s="2" t="s">
        <v>167</v>
      </c>
      <c r="L133" t="s">
        <v>63</v>
      </c>
      <c r="M133" t="s">
        <v>64</v>
      </c>
      <c r="N133" t="s">
        <v>65</v>
      </c>
    </row>
    <row r="134" spans="1:14" hidden="1">
      <c r="K134" t="s">
        <v>201</v>
      </c>
      <c r="L134" t="s">
        <v>202</v>
      </c>
      <c r="M134" t="s">
        <v>203</v>
      </c>
      <c r="N134" t="s">
        <v>204</v>
      </c>
    </row>
    <row r="135" spans="1:14" hidden="1">
      <c r="G135" s="2" t="s">
        <v>167</v>
      </c>
      <c r="H135" t="s">
        <v>63</v>
      </c>
      <c r="I135" t="s">
        <v>64</v>
      </c>
      <c r="J135" t="s">
        <v>65</v>
      </c>
      <c r="K135" s="2" t="s">
        <v>165</v>
      </c>
      <c r="L135" t="s">
        <v>63</v>
      </c>
      <c r="M135" t="s">
        <v>64</v>
      </c>
      <c r="N135" t="s">
        <v>65</v>
      </c>
    </row>
    <row r="136" spans="1:14" hidden="1">
      <c r="G136" t="s">
        <v>180</v>
      </c>
      <c r="H136" t="s">
        <v>209</v>
      </c>
      <c r="I136" t="s">
        <v>210</v>
      </c>
      <c r="J136" t="s">
        <v>211</v>
      </c>
      <c r="K136" t="s">
        <v>212</v>
      </c>
      <c r="L136" t="s">
        <v>215</v>
      </c>
      <c r="M136" t="s">
        <v>191</v>
      </c>
      <c r="N136" t="s">
        <v>192</v>
      </c>
    </row>
    <row r="137" spans="1:14" hidden="1">
      <c r="K137" s="2" t="s">
        <v>166</v>
      </c>
      <c r="L137" t="s">
        <v>63</v>
      </c>
      <c r="M137" t="s">
        <v>64</v>
      </c>
      <c r="N137" t="s">
        <v>65</v>
      </c>
    </row>
    <row r="138" spans="1:14" hidden="1">
      <c r="K138" t="s">
        <v>213</v>
      </c>
      <c r="L138" t="s">
        <v>215</v>
      </c>
      <c r="M138" t="s">
        <v>216</v>
      </c>
      <c r="N138" t="s">
        <v>204</v>
      </c>
    </row>
    <row r="139" spans="1:14" hidden="1">
      <c r="K139" s="2" t="s">
        <v>167</v>
      </c>
      <c r="L139" t="s">
        <v>63</v>
      </c>
      <c r="M139" t="s">
        <v>64</v>
      </c>
      <c r="N139" t="s">
        <v>65</v>
      </c>
    </row>
    <row r="140" spans="1:14" hidden="1">
      <c r="K140" t="s">
        <v>214</v>
      </c>
      <c r="L140" t="s">
        <v>193</v>
      </c>
      <c r="M140" t="s">
        <v>217</v>
      </c>
      <c r="N140" t="s">
        <v>195</v>
      </c>
    </row>
    <row r="141" spans="1:14" hidden="1"/>
    <row r="142" spans="1:14" hidden="1"/>
    <row r="143" spans="1:14" hidden="1">
      <c r="A143" s="6" t="s">
        <v>171</v>
      </c>
      <c r="B143" t="s">
        <v>66</v>
      </c>
      <c r="C143" s="2" t="s">
        <v>168</v>
      </c>
      <c r="D143" t="s">
        <v>63</v>
      </c>
      <c r="E143" t="s">
        <v>64</v>
      </c>
      <c r="F143" t="s">
        <v>65</v>
      </c>
      <c r="G143" s="2" t="s">
        <v>165</v>
      </c>
      <c r="H143" t="s">
        <v>63</v>
      </c>
      <c r="I143" t="s">
        <v>64</v>
      </c>
      <c r="J143" t="s">
        <v>65</v>
      </c>
      <c r="K143" s="2" t="s">
        <v>165</v>
      </c>
      <c r="L143" t="s">
        <v>63</v>
      </c>
      <c r="M143" t="s">
        <v>64</v>
      </c>
      <c r="N143" t="s">
        <v>65</v>
      </c>
    </row>
    <row r="144" spans="1:14" hidden="1">
      <c r="C144" t="s">
        <v>173</v>
      </c>
      <c r="D144" t="s">
        <v>218</v>
      </c>
      <c r="E144" t="s">
        <v>219</v>
      </c>
      <c r="F144" t="s">
        <v>177</v>
      </c>
      <c r="G144" t="s">
        <v>180</v>
      </c>
      <c r="H144" t="s">
        <v>209</v>
      </c>
      <c r="I144" t="s">
        <v>210</v>
      </c>
      <c r="J144" t="s">
        <v>211</v>
      </c>
      <c r="K144" t="s">
        <v>212</v>
      </c>
      <c r="L144" t="s">
        <v>215</v>
      </c>
      <c r="M144" t="s">
        <v>191</v>
      </c>
      <c r="N144" t="s">
        <v>192</v>
      </c>
    </row>
    <row r="145" spans="2:258" hidden="1">
      <c r="K145" s="2" t="s">
        <v>166</v>
      </c>
      <c r="L145" t="s">
        <v>63</v>
      </c>
      <c r="M145" t="s">
        <v>64</v>
      </c>
      <c r="N145" t="s">
        <v>65</v>
      </c>
    </row>
    <row r="146" spans="2:258" ht="86" hidden="1" customHeight="1">
      <c r="B146" s="2">
        <v>2</v>
      </c>
      <c r="K146" t="s">
        <v>213</v>
      </c>
      <c r="L146" t="s">
        <v>215</v>
      </c>
      <c r="M146" t="s">
        <v>216</v>
      </c>
      <c r="N146" t="s">
        <v>204</v>
      </c>
      <c r="R146" s="1"/>
      <c r="T146" s="1"/>
      <c r="V146" s="1"/>
      <c r="X146" s="1"/>
      <c r="Z146" s="1"/>
      <c r="AB146" s="1"/>
      <c r="AD146" s="1"/>
      <c r="AF146" s="1"/>
      <c r="AH146" s="1"/>
      <c r="AJ146" s="1"/>
      <c r="AK146" s="1"/>
      <c r="AL146" s="1"/>
      <c r="AM146" s="1"/>
      <c r="AN146" s="1"/>
      <c r="AO146" s="1"/>
      <c r="AP146" s="1"/>
      <c r="AR146" s="1"/>
      <c r="AT146" s="1"/>
      <c r="AU146" s="1"/>
      <c r="AV146" s="1"/>
      <c r="AW146" s="1"/>
      <c r="AY146" s="1"/>
      <c r="AZ146" s="1"/>
      <c r="BA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O146" s="1"/>
      <c r="BQ146" s="1"/>
      <c r="BS146" s="1"/>
      <c r="BU146" s="1"/>
      <c r="BW146" s="1"/>
      <c r="BY146" s="1"/>
      <c r="CA146" s="1"/>
      <c r="CD146" s="1"/>
      <c r="CE146" s="1"/>
      <c r="CG146" s="1"/>
      <c r="CI146" s="1"/>
      <c r="CK146" s="1"/>
      <c r="CM146" s="1"/>
      <c r="CO146" s="1"/>
      <c r="CQ146" s="1"/>
      <c r="CS146" s="1"/>
      <c r="CT146" s="1"/>
      <c r="CU146" s="1"/>
      <c r="CW146" s="1"/>
      <c r="CY146" s="1"/>
      <c r="DA146" s="1"/>
      <c r="DC146" s="1"/>
      <c r="DE146" s="1"/>
      <c r="DG146" s="1"/>
      <c r="DI146" s="1"/>
      <c r="DK146" s="1"/>
      <c r="DL146" s="1"/>
      <c r="DM146" s="1"/>
      <c r="DO146" s="1"/>
      <c r="DP146" s="1"/>
      <c r="DQ146" s="1"/>
      <c r="DS146" s="1"/>
      <c r="DT146" s="1"/>
      <c r="DU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I146" s="1"/>
      <c r="EK146" s="1"/>
      <c r="EM146" s="1"/>
      <c r="EN146" s="1"/>
      <c r="EO146" s="1"/>
      <c r="EQ146" s="1"/>
      <c r="ES146" s="1"/>
      <c r="EU146" s="1"/>
      <c r="EW146" s="1"/>
      <c r="EY146" s="1"/>
      <c r="FA146" s="1"/>
      <c r="FC146" s="1"/>
      <c r="FE146" s="1"/>
      <c r="FG146" s="1"/>
      <c r="FI146" s="1"/>
      <c r="FK146" s="1"/>
      <c r="FM146" s="1"/>
      <c r="FO146" s="1"/>
      <c r="FQ146" s="1"/>
      <c r="FS146" s="1"/>
      <c r="FU146" s="1"/>
      <c r="FW146" s="1"/>
      <c r="FY146" s="1"/>
      <c r="GA146" s="1"/>
      <c r="GC146" s="1"/>
      <c r="GE146" s="1"/>
      <c r="GG146" s="1"/>
      <c r="GI146" s="1"/>
      <c r="GK146" s="1"/>
      <c r="GM146" s="1"/>
      <c r="GO146" s="1"/>
      <c r="GQ146" s="1"/>
      <c r="GS146" s="1"/>
      <c r="GU146" s="1"/>
      <c r="GW146" s="1"/>
      <c r="GY146" s="1"/>
      <c r="HA146" s="1"/>
      <c r="HC146" s="1"/>
      <c r="HE146" s="1"/>
      <c r="HG146" s="1"/>
      <c r="HI146" s="1"/>
      <c r="HK146" s="1"/>
      <c r="HM146" s="1"/>
      <c r="HO146" s="1"/>
      <c r="HQ146" s="1"/>
      <c r="HS146" s="1"/>
      <c r="HU146" s="1"/>
      <c r="HW146" s="1"/>
      <c r="HY146" s="1"/>
      <c r="IA146" s="1"/>
      <c r="IC146" s="1"/>
      <c r="IE146" s="1"/>
      <c r="IG146" s="1"/>
      <c r="II146" s="1"/>
      <c r="IK146" s="1"/>
      <c r="IL146" s="1"/>
      <c r="IM146" s="1"/>
      <c r="IO146" s="1"/>
      <c r="IP146" s="1"/>
      <c r="IQ146" s="1"/>
      <c r="IS146" s="1"/>
      <c r="IU146" s="1"/>
      <c r="IX146" s="1"/>
    </row>
    <row r="147" spans="2:258" hidden="1">
      <c r="B147">
        <v>2</v>
      </c>
      <c r="K147" s="2" t="s">
        <v>167</v>
      </c>
      <c r="L147" t="s">
        <v>63</v>
      </c>
      <c r="M147" t="s">
        <v>64</v>
      </c>
      <c r="N147" t="s">
        <v>65</v>
      </c>
    </row>
    <row r="148" spans="2:258" hidden="1">
      <c r="B148" s="2" t="s">
        <v>244</v>
      </c>
      <c r="K148" t="s">
        <v>214</v>
      </c>
      <c r="L148" t="s">
        <v>193</v>
      </c>
      <c r="M148" t="s">
        <v>217</v>
      </c>
      <c r="N148" t="s">
        <v>195</v>
      </c>
    </row>
    <row r="149" spans="2:258" hidden="1">
      <c r="G149" s="2" t="s">
        <v>166</v>
      </c>
      <c r="H149" t="s">
        <v>63</v>
      </c>
      <c r="I149" t="s">
        <v>64</v>
      </c>
      <c r="J149" t="s">
        <v>65</v>
      </c>
      <c r="K149" s="2" t="s">
        <v>165</v>
      </c>
      <c r="L149" t="s">
        <v>63</v>
      </c>
      <c r="M149" t="s">
        <v>64</v>
      </c>
      <c r="N149" t="s">
        <v>65</v>
      </c>
    </row>
    <row r="150" spans="2:258" ht="63" hidden="1">
      <c r="G150" t="s">
        <v>220</v>
      </c>
      <c r="H150" s="1" t="s">
        <v>222</v>
      </c>
      <c r="I150" s="1" t="s">
        <v>223</v>
      </c>
      <c r="J150" s="1" t="s">
        <v>224</v>
      </c>
      <c r="K150" s="1" t="s">
        <v>225</v>
      </c>
      <c r="L150" s="1" t="s">
        <v>228</v>
      </c>
      <c r="M150" s="1" t="s">
        <v>229</v>
      </c>
      <c r="N150" s="1" t="s">
        <v>230</v>
      </c>
      <c r="O150" s="1"/>
    </row>
    <row r="151" spans="2:258" hidden="1">
      <c r="K151" s="2" t="s">
        <v>166</v>
      </c>
      <c r="L151" t="s">
        <v>63</v>
      </c>
      <c r="M151" t="s">
        <v>64</v>
      </c>
      <c r="N151" t="s">
        <v>65</v>
      </c>
    </row>
    <row r="152" spans="2:258" ht="42" hidden="1">
      <c r="K152" s="1" t="s">
        <v>226</v>
      </c>
      <c r="L152" s="1" t="s">
        <v>231</v>
      </c>
      <c r="M152" s="1" t="s">
        <v>232</v>
      </c>
      <c r="N152" s="1" t="s">
        <v>233</v>
      </c>
      <c r="O152" s="1"/>
    </row>
    <row r="153" spans="2:258" hidden="1">
      <c r="K153" s="2" t="s">
        <v>167</v>
      </c>
      <c r="L153" t="s">
        <v>63</v>
      </c>
      <c r="M153" t="s">
        <v>64</v>
      </c>
      <c r="N153" t="s">
        <v>65</v>
      </c>
    </row>
    <row r="154" spans="2:258" ht="63" hidden="1">
      <c r="K154" s="1" t="s">
        <v>227</v>
      </c>
      <c r="L154" s="1" t="s">
        <v>234</v>
      </c>
      <c r="M154" s="1" t="s">
        <v>235</v>
      </c>
      <c r="N154" s="1" t="s">
        <v>236</v>
      </c>
      <c r="O154" s="1"/>
    </row>
    <row r="155" spans="2:258" hidden="1">
      <c r="G155" s="2" t="s">
        <v>167</v>
      </c>
      <c r="H155" t="s">
        <v>63</v>
      </c>
      <c r="I155" t="s">
        <v>64</v>
      </c>
      <c r="J155" t="s">
        <v>65</v>
      </c>
      <c r="K155" s="2" t="s">
        <v>165</v>
      </c>
      <c r="L155" t="s">
        <v>63</v>
      </c>
      <c r="M155" t="s">
        <v>64</v>
      </c>
      <c r="N155" t="s">
        <v>65</v>
      </c>
    </row>
    <row r="156" spans="2:258" ht="84" hidden="1">
      <c r="G156" t="s">
        <v>221</v>
      </c>
      <c r="H156" s="1" t="s">
        <v>237</v>
      </c>
      <c r="I156" s="1" t="s">
        <v>238</v>
      </c>
      <c r="J156" s="1" t="s">
        <v>239</v>
      </c>
      <c r="K156" s="1" t="s">
        <v>240</v>
      </c>
      <c r="L156" s="1" t="s">
        <v>234</v>
      </c>
      <c r="M156" s="1" t="s">
        <v>243</v>
      </c>
      <c r="N156" t="s">
        <v>205</v>
      </c>
    </row>
    <row r="157" spans="2:258" hidden="1">
      <c r="K157" s="2" t="s">
        <v>166</v>
      </c>
      <c r="L157" t="s">
        <v>63</v>
      </c>
      <c r="M157" t="s">
        <v>64</v>
      </c>
      <c r="N157" t="s">
        <v>65</v>
      </c>
    </row>
    <row r="158" spans="2:258" ht="63" hidden="1">
      <c r="K158" s="1" t="s">
        <v>241</v>
      </c>
      <c r="L158" t="s">
        <v>215</v>
      </c>
      <c r="M158" t="s">
        <v>216</v>
      </c>
      <c r="N158" t="s">
        <v>204</v>
      </c>
    </row>
    <row r="159" spans="2:258" hidden="1">
      <c r="K159" s="2" t="s">
        <v>167</v>
      </c>
      <c r="L159" t="s">
        <v>63</v>
      </c>
      <c r="M159" t="s">
        <v>64</v>
      </c>
      <c r="N159" t="s">
        <v>65</v>
      </c>
    </row>
    <row r="160" spans="2:258" ht="63" hidden="1">
      <c r="K160" s="1" t="s">
        <v>242</v>
      </c>
      <c r="L160" s="1" t="s">
        <v>234</v>
      </c>
      <c r="M160" s="1" t="s">
        <v>235</v>
      </c>
      <c r="N160" s="1" t="s">
        <v>236</v>
      </c>
      <c r="O160" s="1"/>
    </row>
    <row r="161" spans="1:258" hidden="1"/>
    <row r="162" spans="1:258" hidden="1"/>
    <row r="163" spans="1:258" hidden="1">
      <c r="A163" s="6" t="s">
        <v>171</v>
      </c>
      <c r="B163" t="s">
        <v>66</v>
      </c>
      <c r="C163" s="2" t="s">
        <v>167</v>
      </c>
      <c r="D163" t="s">
        <v>63</v>
      </c>
      <c r="E163" t="s">
        <v>64</v>
      </c>
      <c r="F163" t="s">
        <v>65</v>
      </c>
      <c r="G163" s="2" t="s">
        <v>165</v>
      </c>
      <c r="H163" t="s">
        <v>63</v>
      </c>
      <c r="I163" t="s">
        <v>64</v>
      </c>
      <c r="J163" t="s">
        <v>65</v>
      </c>
      <c r="K163" s="2" t="s">
        <v>165</v>
      </c>
      <c r="L163" t="s">
        <v>63</v>
      </c>
      <c r="M163" t="s">
        <v>64</v>
      </c>
      <c r="N163" t="s">
        <v>65</v>
      </c>
    </row>
    <row r="164" spans="1:258" ht="84" hidden="1">
      <c r="C164" t="s">
        <v>174</v>
      </c>
      <c r="D164" t="s">
        <v>218</v>
      </c>
      <c r="E164" t="s">
        <v>245</v>
      </c>
      <c r="F164" t="s">
        <v>246</v>
      </c>
      <c r="G164" s="7" t="s">
        <v>247</v>
      </c>
      <c r="H164" s="1" t="s">
        <v>250</v>
      </c>
      <c r="I164" s="1" t="s">
        <v>251</v>
      </c>
      <c r="J164" s="1" t="s">
        <v>252</v>
      </c>
      <c r="K164" s="1" t="s">
        <v>259</v>
      </c>
      <c r="L164" t="s">
        <v>215</v>
      </c>
      <c r="M164" t="s">
        <v>216</v>
      </c>
      <c r="N164" t="s">
        <v>204</v>
      </c>
    </row>
    <row r="165" spans="1:258" hidden="1">
      <c r="K165" s="2" t="s">
        <v>166</v>
      </c>
      <c r="L165" t="s">
        <v>63</v>
      </c>
      <c r="M165" t="s">
        <v>64</v>
      </c>
      <c r="N165" t="s">
        <v>65</v>
      </c>
    </row>
    <row r="166" spans="1:258" ht="86" hidden="1" customHeight="1">
      <c r="B166" s="2">
        <v>2</v>
      </c>
      <c r="K166" s="1" t="s">
        <v>260</v>
      </c>
      <c r="L166" s="1" t="s">
        <v>266</v>
      </c>
      <c r="M166" s="1" t="s">
        <v>267</v>
      </c>
      <c r="N166" s="1" t="s">
        <v>268</v>
      </c>
      <c r="O166" s="1"/>
      <c r="R166" s="1"/>
      <c r="T166" s="1"/>
      <c r="V166" s="1"/>
      <c r="X166" s="1"/>
      <c r="Z166" s="1"/>
      <c r="AB166" s="1"/>
      <c r="AD166" s="1"/>
      <c r="AF166" s="1"/>
      <c r="AH166" s="1"/>
      <c r="AJ166" s="1"/>
      <c r="AK166" s="1"/>
      <c r="AL166" s="1"/>
      <c r="AM166" s="1"/>
      <c r="AN166" s="1"/>
      <c r="AO166" s="1"/>
      <c r="AP166" s="1"/>
      <c r="AR166" s="1"/>
      <c r="AT166" s="1"/>
      <c r="AU166" s="1"/>
      <c r="AV166" s="1"/>
      <c r="AW166" s="1"/>
      <c r="AY166" s="1"/>
      <c r="AZ166" s="1"/>
      <c r="BA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O166" s="1"/>
      <c r="BQ166" s="1"/>
      <c r="BS166" s="1"/>
      <c r="BU166" s="1"/>
      <c r="BW166" s="1"/>
      <c r="BY166" s="1"/>
      <c r="CA166" s="1"/>
      <c r="CD166" s="1"/>
      <c r="CE166" s="1"/>
      <c r="CG166" s="1"/>
      <c r="CI166" s="1"/>
      <c r="CK166" s="1"/>
      <c r="CM166" s="1"/>
      <c r="CO166" s="1"/>
      <c r="CQ166" s="1"/>
      <c r="CS166" s="1"/>
      <c r="CT166" s="1"/>
      <c r="CU166" s="1"/>
      <c r="CW166" s="1"/>
      <c r="CY166" s="1"/>
      <c r="DA166" s="1"/>
      <c r="DC166" s="1"/>
      <c r="DE166" s="1"/>
      <c r="DG166" s="1"/>
      <c r="DI166" s="1"/>
      <c r="DK166" s="1"/>
      <c r="DL166" s="1"/>
      <c r="DM166" s="1"/>
      <c r="DO166" s="1"/>
      <c r="DP166" s="1"/>
      <c r="DQ166" s="1"/>
      <c r="DS166" s="1"/>
      <c r="DT166" s="1"/>
      <c r="DU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I166" s="1"/>
      <c r="EK166" s="1"/>
      <c r="EM166" s="1"/>
      <c r="EN166" s="1"/>
      <c r="EO166" s="1"/>
      <c r="EQ166" s="1"/>
      <c r="ES166" s="1"/>
      <c r="EU166" s="1"/>
      <c r="EW166" s="1"/>
      <c r="EY166" s="1"/>
      <c r="FA166" s="1"/>
      <c r="FC166" s="1"/>
      <c r="FE166" s="1"/>
      <c r="FG166" s="1"/>
      <c r="FI166" s="1"/>
      <c r="FK166" s="1"/>
      <c r="FM166" s="1"/>
      <c r="FO166" s="1"/>
      <c r="FQ166" s="1"/>
      <c r="FS166" s="1"/>
      <c r="FU166" s="1"/>
      <c r="FW166" s="1"/>
      <c r="FY166" s="1"/>
      <c r="GA166" s="1"/>
      <c r="GC166" s="1"/>
      <c r="GE166" s="1"/>
      <c r="GG166" s="1"/>
      <c r="GI166" s="1"/>
      <c r="GK166" s="1"/>
      <c r="GM166" s="1"/>
      <c r="GO166" s="1"/>
      <c r="GQ166" s="1"/>
      <c r="GS166" s="1"/>
      <c r="GU166" s="1"/>
      <c r="GW166" s="1"/>
      <c r="GY166" s="1"/>
      <c r="HA166" s="1"/>
      <c r="HC166" s="1"/>
      <c r="HE166" s="1"/>
      <c r="HG166" s="1"/>
      <c r="HI166" s="1"/>
      <c r="HK166" s="1"/>
      <c r="HM166" s="1"/>
      <c r="HO166" s="1"/>
      <c r="HQ166" s="1"/>
      <c r="HS166" s="1"/>
      <c r="HU166" s="1"/>
      <c r="HW166" s="1"/>
      <c r="HY166" s="1"/>
      <c r="IA166" s="1"/>
      <c r="IC166" s="1"/>
      <c r="IE166" s="1"/>
      <c r="IG166" s="1"/>
      <c r="II166" s="1"/>
      <c r="IK166" s="1"/>
      <c r="IL166" s="1"/>
      <c r="IM166" s="1"/>
      <c r="IO166" s="1"/>
      <c r="IP166" s="1"/>
      <c r="IQ166" s="1"/>
      <c r="IS166" s="1"/>
      <c r="IU166" s="1"/>
      <c r="IX166" s="1"/>
    </row>
    <row r="167" spans="1:258" hidden="1">
      <c r="B167">
        <v>3</v>
      </c>
      <c r="K167" s="2" t="s">
        <v>167</v>
      </c>
      <c r="L167" t="s">
        <v>63</v>
      </c>
      <c r="M167" t="s">
        <v>64</v>
      </c>
      <c r="N167" t="s">
        <v>65</v>
      </c>
    </row>
    <row r="168" spans="1:258" ht="63" hidden="1">
      <c r="B168" s="2" t="s">
        <v>244</v>
      </c>
      <c r="K168" s="1" t="s">
        <v>242</v>
      </c>
      <c r="L168" s="1" t="s">
        <v>269</v>
      </c>
      <c r="M168" s="1" t="s">
        <v>270</v>
      </c>
      <c r="N168" s="1" t="s">
        <v>271</v>
      </c>
      <c r="O168" s="1"/>
    </row>
    <row r="169" spans="1:258" hidden="1">
      <c r="G169" s="2" t="s">
        <v>166</v>
      </c>
      <c r="H169" t="s">
        <v>63</v>
      </c>
      <c r="I169" t="s">
        <v>64</v>
      </c>
      <c r="J169" t="s">
        <v>65</v>
      </c>
      <c r="K169" s="2" t="s">
        <v>165</v>
      </c>
      <c r="L169" t="s">
        <v>63</v>
      </c>
      <c r="M169" t="s">
        <v>64</v>
      </c>
      <c r="N169" t="s">
        <v>65</v>
      </c>
    </row>
    <row r="170" spans="1:258" ht="105" hidden="1">
      <c r="G170" t="s">
        <v>248</v>
      </c>
      <c r="H170" s="1" t="s">
        <v>253</v>
      </c>
      <c r="I170" s="1" t="s">
        <v>254</v>
      </c>
      <c r="J170" s="8" t="s">
        <v>255</v>
      </c>
      <c r="K170" s="1" t="s">
        <v>261</v>
      </c>
      <c r="L170" s="1" t="s">
        <v>272</v>
      </c>
      <c r="M170" s="1" t="s">
        <v>273</v>
      </c>
      <c r="N170" s="1" t="s">
        <v>274</v>
      </c>
      <c r="O170" s="1"/>
    </row>
    <row r="171" spans="1:258" hidden="1">
      <c r="K171" s="2" t="s">
        <v>166</v>
      </c>
      <c r="L171" t="s">
        <v>63</v>
      </c>
      <c r="M171" t="s">
        <v>64</v>
      </c>
      <c r="N171" t="s">
        <v>65</v>
      </c>
    </row>
    <row r="172" spans="1:258" ht="63" hidden="1">
      <c r="K172" s="1" t="s">
        <v>262</v>
      </c>
      <c r="L172" s="1" t="s">
        <v>275</v>
      </c>
      <c r="M172" s="1" t="s">
        <v>276</v>
      </c>
      <c r="N172" s="1" t="s">
        <v>277</v>
      </c>
      <c r="O172" s="1"/>
    </row>
    <row r="173" spans="1:258" hidden="1">
      <c r="K173" s="2" t="s">
        <v>167</v>
      </c>
      <c r="L173" t="s">
        <v>63</v>
      </c>
      <c r="M173" t="s">
        <v>64</v>
      </c>
      <c r="N173" t="s">
        <v>65</v>
      </c>
    </row>
    <row r="174" spans="1:258" ht="63" hidden="1">
      <c r="K174" s="1" t="s">
        <v>242</v>
      </c>
      <c r="L174" s="1" t="s">
        <v>269</v>
      </c>
      <c r="M174" s="1" t="s">
        <v>270</v>
      </c>
      <c r="N174" s="1" t="s">
        <v>271</v>
      </c>
      <c r="O174" s="1"/>
    </row>
    <row r="175" spans="1:258" hidden="1">
      <c r="G175" s="2" t="s">
        <v>167</v>
      </c>
      <c r="H175" t="s">
        <v>63</v>
      </c>
      <c r="I175" t="s">
        <v>64</v>
      </c>
      <c r="J175" t="s">
        <v>65</v>
      </c>
      <c r="K175" s="2" t="s">
        <v>165</v>
      </c>
      <c r="L175" t="s">
        <v>63</v>
      </c>
      <c r="M175" t="s">
        <v>64</v>
      </c>
      <c r="N175" t="s">
        <v>65</v>
      </c>
    </row>
    <row r="176" spans="1:258" ht="63" hidden="1">
      <c r="G176" t="s">
        <v>249</v>
      </c>
      <c r="H176" s="1" t="s">
        <v>256</v>
      </c>
      <c r="I176" s="1" t="s">
        <v>257</v>
      </c>
      <c r="J176" s="1" t="s">
        <v>258</v>
      </c>
      <c r="K176" s="1" t="s">
        <v>263</v>
      </c>
      <c r="L176" s="1" t="s">
        <v>278</v>
      </c>
      <c r="M176" s="1" t="s">
        <v>279</v>
      </c>
      <c r="N176" s="1" t="s">
        <v>280</v>
      </c>
      <c r="O176" s="1"/>
    </row>
    <row r="177" spans="11:15" hidden="1">
      <c r="K177" s="2" t="s">
        <v>166</v>
      </c>
      <c r="L177" t="s">
        <v>63</v>
      </c>
      <c r="M177" t="s">
        <v>64</v>
      </c>
      <c r="N177" t="s">
        <v>65</v>
      </c>
    </row>
    <row r="178" spans="11:15" ht="84" hidden="1">
      <c r="K178" s="1" t="s">
        <v>264</v>
      </c>
      <c r="L178" s="1" t="s">
        <v>281</v>
      </c>
      <c r="M178" s="1" t="s">
        <v>282</v>
      </c>
      <c r="N178" s="1" t="s">
        <v>283</v>
      </c>
      <c r="O178" s="1"/>
    </row>
    <row r="179" spans="11:15" hidden="1">
      <c r="K179" s="2" t="s">
        <v>167</v>
      </c>
      <c r="L179" t="s">
        <v>63</v>
      </c>
      <c r="M179" t="s">
        <v>64</v>
      </c>
      <c r="N179" t="s">
        <v>65</v>
      </c>
    </row>
    <row r="180" spans="11:15" ht="63" hidden="1">
      <c r="K180" s="1" t="s">
        <v>265</v>
      </c>
      <c r="L180" s="1" t="s">
        <v>269</v>
      </c>
      <c r="M180" s="1" t="s">
        <v>270</v>
      </c>
      <c r="N180" s="1" t="s">
        <v>271</v>
      </c>
      <c r="O180" s="1"/>
    </row>
    <row r="181" spans="11:15" hidden="1"/>
    <row r="182" spans="11:15" hidden="1"/>
    <row r="183" spans="11:15" hidden="1"/>
    <row r="184" spans="11:15" hidden="1"/>
    <row r="185" spans="11:15" hidden="1"/>
    <row r="186" spans="11:15" hidden="1"/>
    <row r="187" spans="11:15" hidden="1"/>
    <row r="188" spans="11:15" hidden="1"/>
    <row r="189" spans="11:15" hidden="1"/>
    <row r="190" spans="11:15" hidden="1"/>
    <row r="191" spans="11:15" hidden="1"/>
  </sheetData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8F28-78AA-3F44-97FA-F3A7BF20F9A1}">
  <dimension ref="A1:OA180"/>
  <sheetViews>
    <sheetView zoomScale="50" zoomScaleNormal="92" workbookViewId="0">
      <pane xSplit="14" topLeftCell="NG1" activePane="topRight" state="frozen"/>
      <selection pane="topRight" activeCell="NW22" sqref="NW22"/>
    </sheetView>
  </sheetViews>
  <sheetFormatPr baseColWidth="10" defaultRowHeight="20"/>
  <cols>
    <col min="1" max="388" width="10.7109375" customWidth="1"/>
  </cols>
  <sheetData>
    <row r="1" spans="1:258">
      <c r="A1" s="6" t="s">
        <v>164</v>
      </c>
      <c r="B1" t="s">
        <v>66</v>
      </c>
      <c r="C1" s="2" t="s">
        <v>165</v>
      </c>
      <c r="D1" t="s">
        <v>63</v>
      </c>
      <c r="E1" t="s">
        <v>64</v>
      </c>
      <c r="F1" t="s">
        <v>65</v>
      </c>
      <c r="G1" s="2" t="s">
        <v>165</v>
      </c>
      <c r="H1" t="s">
        <v>63</v>
      </c>
      <c r="I1" t="s">
        <v>64</v>
      </c>
      <c r="J1" t="s">
        <v>65</v>
      </c>
      <c r="K1" s="2" t="s">
        <v>165</v>
      </c>
      <c r="L1" t="s">
        <v>63</v>
      </c>
      <c r="M1" t="s">
        <v>64</v>
      </c>
      <c r="N1" t="s">
        <v>65</v>
      </c>
    </row>
    <row r="2" spans="1:258">
      <c r="C2" t="s">
        <v>5</v>
      </c>
      <c r="D2" t="s">
        <v>10</v>
      </c>
      <c r="E2" t="s">
        <v>13</v>
      </c>
      <c r="F2" t="s">
        <v>15</v>
      </c>
      <c r="G2" t="s">
        <v>17</v>
      </c>
      <c r="H2" t="s">
        <v>26</v>
      </c>
      <c r="I2" t="s">
        <v>28</v>
      </c>
      <c r="J2" t="s">
        <v>45</v>
      </c>
      <c r="K2" t="s">
        <v>31</v>
      </c>
      <c r="L2" s="9" t="s">
        <v>38</v>
      </c>
      <c r="M2" t="s">
        <v>40</v>
      </c>
      <c r="N2" t="s">
        <v>42</v>
      </c>
    </row>
    <row r="3" spans="1:258">
      <c r="K3" s="2" t="s">
        <v>166</v>
      </c>
      <c r="L3" t="s">
        <v>63</v>
      </c>
      <c r="M3" t="s">
        <v>64</v>
      </c>
      <c r="N3" t="s">
        <v>65</v>
      </c>
    </row>
    <row r="4" spans="1:258" ht="86" customHeight="1">
      <c r="B4" s="2">
        <v>1</v>
      </c>
      <c r="K4" t="s">
        <v>33</v>
      </c>
      <c r="L4" s="9" t="s">
        <v>38</v>
      </c>
      <c r="M4" t="s">
        <v>40</v>
      </c>
      <c r="N4" t="s">
        <v>42</v>
      </c>
      <c r="P4" s="1"/>
      <c r="Q4" s="2"/>
      <c r="R4" s="1"/>
      <c r="S4" s="2"/>
      <c r="T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I4" s="1"/>
      <c r="EK4" s="1"/>
      <c r="EM4" s="1"/>
      <c r="EN4" s="1"/>
      <c r="EO4" s="1"/>
      <c r="EQ4" s="1"/>
      <c r="ES4" s="1"/>
      <c r="EU4" s="1"/>
      <c r="EW4" s="1"/>
      <c r="EY4" s="1"/>
      <c r="FA4" s="1"/>
      <c r="FC4" s="1"/>
      <c r="FE4" s="1"/>
      <c r="FG4" s="1"/>
      <c r="FI4" s="1"/>
      <c r="FK4" s="1"/>
      <c r="FM4" s="1"/>
      <c r="FO4" s="1"/>
      <c r="FQ4" s="1"/>
      <c r="FS4" s="1"/>
      <c r="FU4" s="1"/>
      <c r="FW4" s="1"/>
      <c r="FY4" s="1"/>
      <c r="GA4" s="1"/>
      <c r="GC4" s="1"/>
      <c r="GE4" s="1"/>
      <c r="GG4" s="1"/>
      <c r="GI4" s="1"/>
      <c r="GK4" s="1"/>
      <c r="GM4" s="1"/>
      <c r="GO4" s="1"/>
      <c r="GQ4" s="1"/>
      <c r="GS4" s="1"/>
      <c r="GU4" s="1"/>
      <c r="GW4" s="1"/>
      <c r="GY4" s="1"/>
      <c r="HA4" s="1"/>
      <c r="HC4" s="1"/>
      <c r="HE4" s="1"/>
      <c r="HG4" s="1"/>
      <c r="HI4" s="1"/>
      <c r="HK4" s="1"/>
      <c r="HM4" s="1"/>
      <c r="HO4" s="1"/>
      <c r="HQ4" s="1"/>
      <c r="HS4" s="1"/>
      <c r="HU4" s="1"/>
      <c r="HW4" s="1"/>
      <c r="HY4" s="1"/>
      <c r="IA4" s="1"/>
      <c r="IC4" s="1"/>
      <c r="IE4" s="1"/>
      <c r="IG4" s="1"/>
      <c r="II4" s="1"/>
      <c r="IK4" s="1"/>
      <c r="IL4" s="1"/>
      <c r="IM4" s="1"/>
      <c r="IO4" s="1"/>
      <c r="IP4" s="1"/>
      <c r="IQ4" s="1"/>
      <c r="IS4" s="1"/>
      <c r="IU4" s="1"/>
      <c r="IX4" s="1"/>
    </row>
    <row r="5" spans="1:258">
      <c r="B5">
        <v>1</v>
      </c>
      <c r="K5" s="2" t="s">
        <v>167</v>
      </c>
      <c r="L5" t="s">
        <v>63</v>
      </c>
      <c r="M5" t="s">
        <v>64</v>
      </c>
      <c r="N5" t="s">
        <v>65</v>
      </c>
    </row>
    <row r="6" spans="1:258">
      <c r="B6" s="2" t="s">
        <v>3</v>
      </c>
      <c r="K6" t="s">
        <v>35</v>
      </c>
      <c r="L6" s="9" t="s">
        <v>38</v>
      </c>
      <c r="M6" t="s">
        <v>40</v>
      </c>
      <c r="N6" t="s">
        <v>42</v>
      </c>
    </row>
    <row r="7" spans="1:258">
      <c r="G7" s="2" t="s">
        <v>166</v>
      </c>
      <c r="H7" t="s">
        <v>63</v>
      </c>
      <c r="I7" t="s">
        <v>64</v>
      </c>
      <c r="J7" t="s">
        <v>65</v>
      </c>
      <c r="K7" s="2" t="s">
        <v>165</v>
      </c>
      <c r="L7" t="s">
        <v>63</v>
      </c>
      <c r="M7" t="s">
        <v>64</v>
      </c>
      <c r="N7" t="s">
        <v>65</v>
      </c>
    </row>
    <row r="8" spans="1:258">
      <c r="G8" t="s">
        <v>19</v>
      </c>
      <c r="H8" t="s">
        <v>50</v>
      </c>
      <c r="I8" t="s">
        <v>51</v>
      </c>
      <c r="J8" t="s">
        <v>52</v>
      </c>
      <c r="K8" t="s">
        <v>53</v>
      </c>
      <c r="L8" s="9" t="s">
        <v>38</v>
      </c>
      <c r="M8" t="s">
        <v>40</v>
      </c>
      <c r="N8" t="s">
        <v>42</v>
      </c>
    </row>
    <row r="9" spans="1:258">
      <c r="K9" s="2" t="s">
        <v>166</v>
      </c>
      <c r="L9" t="s">
        <v>63</v>
      </c>
      <c r="M9" t="s">
        <v>64</v>
      </c>
      <c r="N9" t="s">
        <v>65</v>
      </c>
    </row>
    <row r="10" spans="1:258">
      <c r="K10" t="s">
        <v>54</v>
      </c>
      <c r="L10" s="9" t="s">
        <v>38</v>
      </c>
      <c r="M10" t="s">
        <v>40</v>
      </c>
      <c r="N10" t="s">
        <v>42</v>
      </c>
    </row>
    <row r="11" spans="1:258">
      <c r="K11" s="2" t="s">
        <v>167</v>
      </c>
      <c r="L11" t="s">
        <v>63</v>
      </c>
      <c r="M11" t="s">
        <v>64</v>
      </c>
      <c r="N11" t="s">
        <v>65</v>
      </c>
    </row>
    <row r="12" spans="1:258">
      <c r="K12" t="s">
        <v>55</v>
      </c>
      <c r="L12" s="9" t="s">
        <v>38</v>
      </c>
      <c r="M12" t="s">
        <v>40</v>
      </c>
      <c r="N12" t="s">
        <v>42</v>
      </c>
    </row>
    <row r="13" spans="1:258">
      <c r="G13" s="2" t="s">
        <v>167</v>
      </c>
      <c r="H13" t="s">
        <v>63</v>
      </c>
      <c r="I13" t="s">
        <v>64</v>
      </c>
      <c r="J13" t="s">
        <v>65</v>
      </c>
      <c r="K13" s="2" t="s">
        <v>165</v>
      </c>
      <c r="L13" t="s">
        <v>63</v>
      </c>
      <c r="M13" t="s">
        <v>64</v>
      </c>
      <c r="N13" t="s">
        <v>65</v>
      </c>
    </row>
    <row r="14" spans="1:258">
      <c r="G14" t="s">
        <v>21</v>
      </c>
      <c r="H14" t="s">
        <v>57</v>
      </c>
      <c r="I14" t="s">
        <v>58</v>
      </c>
      <c r="J14" t="s">
        <v>59</v>
      </c>
      <c r="K14" t="s">
        <v>60</v>
      </c>
      <c r="L14" s="9" t="s">
        <v>38</v>
      </c>
      <c r="M14" t="s">
        <v>40</v>
      </c>
      <c r="N14" t="s">
        <v>42</v>
      </c>
    </row>
    <row r="15" spans="1:258">
      <c r="K15" s="2" t="s">
        <v>166</v>
      </c>
      <c r="L15" t="s">
        <v>63</v>
      </c>
      <c r="M15" t="s">
        <v>64</v>
      </c>
      <c r="N15" t="s">
        <v>65</v>
      </c>
    </row>
    <row r="16" spans="1:258">
      <c r="K16" t="s">
        <v>61</v>
      </c>
      <c r="L16" s="9" t="s">
        <v>38</v>
      </c>
      <c r="M16" t="s">
        <v>40</v>
      </c>
      <c r="N16" t="s">
        <v>42</v>
      </c>
    </row>
    <row r="17" spans="1:391">
      <c r="K17" s="2" t="s">
        <v>167</v>
      </c>
      <c r="L17" t="s">
        <v>63</v>
      </c>
      <c r="M17" t="s">
        <v>64</v>
      </c>
      <c r="N17" t="s">
        <v>65</v>
      </c>
    </row>
    <row r="18" spans="1:391">
      <c r="K18" t="s">
        <v>62</v>
      </c>
      <c r="L18" s="9" t="s">
        <v>38</v>
      </c>
      <c r="M18" t="s">
        <v>40</v>
      </c>
      <c r="N18" t="s">
        <v>42</v>
      </c>
    </row>
    <row r="21" spans="1:391">
      <c r="A21" s="6" t="s">
        <v>164</v>
      </c>
      <c r="B21" t="s">
        <v>66</v>
      </c>
      <c r="C21" s="2" t="s">
        <v>168</v>
      </c>
      <c r="D21" t="s">
        <v>63</v>
      </c>
      <c r="E21" t="s">
        <v>64</v>
      </c>
      <c r="F21" t="s">
        <v>65</v>
      </c>
      <c r="G21" s="2" t="s">
        <v>165</v>
      </c>
      <c r="H21" t="s">
        <v>63</v>
      </c>
      <c r="I21" t="s">
        <v>64</v>
      </c>
      <c r="J21" t="s">
        <v>65</v>
      </c>
      <c r="K21" s="2" t="s">
        <v>165</v>
      </c>
      <c r="L21" t="s">
        <v>63</v>
      </c>
      <c r="M21" t="s">
        <v>64</v>
      </c>
      <c r="N21" t="s">
        <v>65</v>
      </c>
      <c r="OA21" t="s">
        <v>373</v>
      </c>
    </row>
    <row r="22" spans="1:391" ht="75" customHeight="1">
      <c r="C22" t="s">
        <v>67</v>
      </c>
      <c r="D22" t="s">
        <v>69</v>
      </c>
      <c r="E22" t="s">
        <v>70</v>
      </c>
      <c r="F22" t="s">
        <v>71</v>
      </c>
      <c r="G22" t="s">
        <v>170</v>
      </c>
      <c r="H22" s="1" t="s">
        <v>75</v>
      </c>
      <c r="I22" s="1" t="s">
        <v>76</v>
      </c>
      <c r="J22" s="1" t="s">
        <v>77</v>
      </c>
      <c r="K22" s="1" t="s">
        <v>78</v>
      </c>
      <c r="L22" s="1" t="s">
        <v>81</v>
      </c>
      <c r="M22" s="1" t="s">
        <v>82</v>
      </c>
      <c r="N22" s="10" t="s">
        <v>83</v>
      </c>
      <c r="O22" s="10"/>
      <c r="P22" s="1" t="s">
        <v>292</v>
      </c>
      <c r="Q22" s="1" t="str">
        <f>C2</f>
        <v>チンチロ大好きです！</v>
      </c>
      <c r="R22" s="1" t="s">
        <v>293</v>
      </c>
      <c r="S22" s="1" t="str">
        <f>D2</f>
        <v>お！いいね！　俺もめっちゃ好きやで！12月に武道館でライブやるから来てな！</v>
      </c>
      <c r="T22" s="1" t="s">
        <v>294</v>
      </c>
      <c r="U22" s="1" t="str">
        <f>E2</f>
        <v>ロクでもねーな、、、</v>
      </c>
      <c r="V22" s="1" t="s">
        <v>284</v>
      </c>
      <c r="W22" s="1" t="str">
        <f>F2</f>
        <v>金かけたらあかんで！！</v>
      </c>
      <c r="X22" s="1" t="s">
        <v>285</v>
      </c>
      <c r="Y22" s="1" t="str">
        <f>G2</f>
        <v>12月の武道館のライブ行きます！</v>
      </c>
      <c r="Z22" s="1" t="s">
        <v>286</v>
      </c>
      <c r="AA22" s="1" t="str">
        <f>G8</f>
        <v>サイコロ買って家でも遊んでます！</v>
      </c>
      <c r="AB22" s="1" t="s">
        <v>287</v>
      </c>
      <c r="AC22" s="1" t="str">
        <f>G14</f>
        <v>最高におもろいです！</v>
      </c>
      <c r="AD22" s="1" t="s">
        <v>295</v>
      </c>
      <c r="AE22" t="str">
        <f>G2</f>
        <v>12月の武道館のライブ行きます！</v>
      </c>
      <c r="AF22" s="1" t="s">
        <v>296</v>
      </c>
      <c r="AG22" s="1" t="str">
        <f>H2</f>
        <v>嬉しいわぁ、、待ってるぜ！</v>
      </c>
      <c r="AH22" s="1" t="s">
        <v>297</v>
      </c>
      <c r="AI22" s="1" t="str">
        <f>I2</f>
        <v>ちゃんとスパチャもしてな！</v>
      </c>
      <c r="AJ22" s="1" t="s">
        <v>288</v>
      </c>
      <c r="AK22" s="1" t="str">
        <f>J2</f>
        <v>金貸して〜</v>
      </c>
      <c r="AL22" s="1" t="s">
        <v>289</v>
      </c>
      <c r="AM22" s="1" t="str">
        <f>K2</f>
        <v>連絡先教えてください！！</v>
      </c>
      <c r="AN22" s="1" t="s">
        <v>290</v>
      </c>
      <c r="AO22" s="1" t="str">
        <f>K4</f>
        <v>今度ご飯奢ってください！</v>
      </c>
      <c r="AP22" s="1" t="s">
        <v>291</v>
      </c>
      <c r="AQ22" s="1" t="str">
        <f>K6</f>
        <v>金貸すんで遊び行きましょう！</v>
      </c>
      <c r="AR22" s="1" t="s">
        <v>298</v>
      </c>
      <c r="AS22" t="str">
        <f>K2</f>
        <v>連絡先教えてください！！</v>
      </c>
      <c r="AT22" s="1" t="s">
        <v>299</v>
      </c>
      <c r="AU22" s="1" t="str">
        <f>L2</f>
        <v>ええで！飲み行こう！</v>
      </c>
      <c r="AV22" s="1" t="s">
        <v>300</v>
      </c>
      <c r="AW22" s="1" t="str">
        <f>M2</f>
        <v>んー、無理やな、、、</v>
      </c>
      <c r="AX22" s="1" t="s">
        <v>301</v>
      </c>
      <c r="AY22" s="1" t="str">
        <f>N2</f>
        <v>ボケえ！！</v>
      </c>
      <c r="AZ22" s="1" t="s">
        <v>302</v>
      </c>
      <c r="BA22" s="1" t="str">
        <f>K4</f>
        <v>今度ご飯奢ってください！</v>
      </c>
      <c r="BB22" s="1" t="s">
        <v>303</v>
      </c>
      <c r="BC22" s="1" t="str">
        <f>L4</f>
        <v>ええで！飲み行こう！</v>
      </c>
      <c r="BD22" s="1" t="s">
        <v>304</v>
      </c>
      <c r="BE22" s="1" t="str">
        <f>M4</f>
        <v>んー、無理やな、、、</v>
      </c>
      <c r="BF22" s="1" t="s">
        <v>305</v>
      </c>
      <c r="BG22" s="1" t="str">
        <f>N4</f>
        <v>ボケえ！！</v>
      </c>
      <c r="BH22" s="1" t="s">
        <v>374</v>
      </c>
      <c r="BI22" s="1" t="str">
        <f>K6</f>
        <v>金貸すんで遊び行きましょう！</v>
      </c>
      <c r="BJ22" s="1" t="s">
        <v>299</v>
      </c>
      <c r="BK22" s="1" t="str">
        <f>L6</f>
        <v>ええで！飲み行こう！</v>
      </c>
      <c r="BL22" s="1" t="s">
        <v>304</v>
      </c>
      <c r="BM22" s="1" t="str">
        <f>M6</f>
        <v>んー、無理やな、、、</v>
      </c>
      <c r="BN22" s="1" t="s">
        <v>305</v>
      </c>
      <c r="BO22" s="1" t="str">
        <f>N6</f>
        <v>ボケえ！！</v>
      </c>
      <c r="BP22" s="1" t="s">
        <v>306</v>
      </c>
      <c r="BQ22" s="1" t="str">
        <f>G8</f>
        <v>サイコロ買って家でも遊んでます！</v>
      </c>
      <c r="BR22" s="1" t="s">
        <v>307</v>
      </c>
      <c r="BS22" s="1" t="str">
        <f>H8</f>
        <v>きしょいのぁ！！</v>
      </c>
      <c r="BT22" s="1" t="s">
        <v>308</v>
      </c>
      <c r="BU22" s="1" t="str">
        <f>I8</f>
        <v>好きすぎやろ、引くわ</v>
      </c>
      <c r="BV22" s="1" t="s">
        <v>288</v>
      </c>
      <c r="BW22" s="1" t="str">
        <f>J8</f>
        <v>つまらんなぁ</v>
      </c>
      <c r="BX22" s="1" t="s">
        <v>289</v>
      </c>
      <c r="BY22" s="1" t="str">
        <f>K8</f>
        <v>今度飲み連れって！</v>
      </c>
      <c r="BZ22" s="1" t="s">
        <v>290</v>
      </c>
      <c r="CA22" s="1" t="str">
        <f>K10</f>
        <v>串カツ田中でチンチロしよう</v>
      </c>
      <c r="CB22" s="1" t="s">
        <v>291</v>
      </c>
      <c r="CC22" s="1" t="str">
        <f>K12</f>
        <v>粗品と飲み行きたい</v>
      </c>
      <c r="CD22" s="1" t="s">
        <v>309</v>
      </c>
      <c r="CE22" s="1" t="str">
        <f>K8</f>
        <v>今度飲み連れって！</v>
      </c>
      <c r="CF22" s="1" t="s">
        <v>310</v>
      </c>
      <c r="CG22" s="1" t="str">
        <f>L8</f>
        <v>ええで！飲み行こう！</v>
      </c>
      <c r="CH22" s="1" t="s">
        <v>311</v>
      </c>
      <c r="CI22" s="1" t="str">
        <f>M8</f>
        <v>んー、無理やな、、、</v>
      </c>
      <c r="CJ22" s="1" t="s">
        <v>301</v>
      </c>
      <c r="CK22" s="1" t="str">
        <f>N8</f>
        <v>ボケえ！！</v>
      </c>
      <c r="CL22" s="1" t="s">
        <v>312</v>
      </c>
      <c r="CM22" s="1" t="str">
        <f>K10</f>
        <v>串カツ田中でチンチロしよう</v>
      </c>
      <c r="CN22" s="1" t="s">
        <v>313</v>
      </c>
      <c r="CO22" s="1" t="str">
        <f>L10</f>
        <v>ええで！飲み行こう！</v>
      </c>
      <c r="CP22" s="1" t="s">
        <v>311</v>
      </c>
      <c r="CQ22" s="1" t="str">
        <f>M10</f>
        <v>んー、無理やな、、、</v>
      </c>
      <c r="CR22" s="1" t="s">
        <v>301</v>
      </c>
      <c r="CS22" s="1" t="str">
        <f>N10</f>
        <v>ボケえ！！</v>
      </c>
      <c r="CT22" s="1" t="s">
        <v>314</v>
      </c>
      <c r="CU22" s="1" t="str">
        <f>K12</f>
        <v>粗品と飲み行きたい</v>
      </c>
      <c r="CV22" s="1" t="s">
        <v>315</v>
      </c>
      <c r="CW22" s="1" t="str">
        <f>L12</f>
        <v>ええで！飲み行こう！</v>
      </c>
      <c r="CX22" s="1" t="s">
        <v>311</v>
      </c>
      <c r="CY22" s="1" t="str">
        <f>M12</f>
        <v>んー、無理やな、、、</v>
      </c>
      <c r="CZ22" s="1" t="s">
        <v>301</v>
      </c>
      <c r="DA22" s="1" t="str">
        <f>N12</f>
        <v>ボケえ！！</v>
      </c>
      <c r="DB22" s="1" t="s">
        <v>375</v>
      </c>
      <c r="DC22" s="1" t="str">
        <f>G14</f>
        <v>最高におもろいです！</v>
      </c>
      <c r="DD22" s="1" t="s">
        <v>316</v>
      </c>
      <c r="DE22" s="1" t="str">
        <f>H14</f>
        <v>せやろ！</v>
      </c>
      <c r="DF22" s="1" t="s">
        <v>297</v>
      </c>
      <c r="DG22" s="1" t="str">
        <f>I14</f>
        <v>金かけたらほんまあかんで！</v>
      </c>
      <c r="DH22" s="1" t="s">
        <v>288</v>
      </c>
      <c r="DI22" s="1" t="str">
        <f>J14</f>
        <v>騒ぎすぎるなよ！</v>
      </c>
      <c r="DJ22" s="1" t="s">
        <v>317</v>
      </c>
      <c r="DK22" s="1" t="str">
        <f>K14</f>
        <v>そんなことより会いたいです！</v>
      </c>
      <c r="DL22" s="1" t="s">
        <v>290</v>
      </c>
      <c r="DM22" s="1" t="str">
        <f>K16</f>
        <v>ご飯行きましょう！</v>
      </c>
      <c r="DN22" s="1" t="s">
        <v>291</v>
      </c>
      <c r="DO22" s="1" t="str">
        <f>K18</f>
        <v>ボケェ！飲み連れてけ！</v>
      </c>
      <c r="DP22" s="1" t="s">
        <v>318</v>
      </c>
      <c r="DQ22" s="1" t="str">
        <f>K14</f>
        <v>そんなことより会いたいです！</v>
      </c>
      <c r="DR22" s="1" t="s">
        <v>299</v>
      </c>
      <c r="DS22" s="1" t="str">
        <f>L14</f>
        <v>ええで！飲み行こう！</v>
      </c>
      <c r="DT22" s="1" t="s">
        <v>311</v>
      </c>
      <c r="DU22" s="1" t="str">
        <f>M14</f>
        <v>んー、無理やな、、、</v>
      </c>
      <c r="DV22" s="1" t="s">
        <v>301</v>
      </c>
      <c r="DW22" s="1" t="str">
        <f>N14</f>
        <v>ボケえ！！</v>
      </c>
      <c r="DX22" s="1" t="s">
        <v>319</v>
      </c>
      <c r="DY22" s="1" t="str">
        <f>K16</f>
        <v>ご飯行きましょう！</v>
      </c>
      <c r="DZ22" s="1" t="s">
        <v>310</v>
      </c>
      <c r="EA22" s="1" t="str">
        <f>L16</f>
        <v>ええで！飲み行こう！</v>
      </c>
      <c r="EB22" s="1" t="s">
        <v>311</v>
      </c>
      <c r="EC22" s="1" t="str">
        <f>M16</f>
        <v>んー、無理やな、、、</v>
      </c>
      <c r="ED22" s="1" t="s">
        <v>301</v>
      </c>
      <c r="EE22" s="1" t="str">
        <f>N16</f>
        <v>ボケえ！！</v>
      </c>
      <c r="EF22" s="1" t="s">
        <v>320</v>
      </c>
      <c r="EG22" s="1" t="str">
        <f>K18</f>
        <v>ボケェ！飲み連れてけ！</v>
      </c>
      <c r="EH22" s="1" t="s">
        <v>321</v>
      </c>
      <c r="EI22" s="1" t="str">
        <f>L18</f>
        <v>ええで！飲み行こう！</v>
      </c>
      <c r="EJ22" s="1" t="s">
        <v>311</v>
      </c>
      <c r="EK22" s="1" t="str">
        <f>M18</f>
        <v>んー、無理やな、、、</v>
      </c>
      <c r="EL22" s="1" t="s">
        <v>301</v>
      </c>
      <c r="EM22" s="1" t="str">
        <f>N18</f>
        <v>ボケえ！！</v>
      </c>
      <c r="EN22" s="1" t="s">
        <v>322</v>
      </c>
      <c r="EO22" s="1" t="str">
        <f>C22</f>
        <v>YouTubeいつも見てます！！</v>
      </c>
      <c r="EP22" s="1" t="s">
        <v>323</v>
      </c>
      <c r="EQ22" s="1" t="str">
        <f>D22</f>
        <v>ありがとう！！</v>
      </c>
      <c r="ER22" s="1" t="s">
        <v>324</v>
      </c>
      <c r="ES22" s="1" t="str">
        <f>E22</f>
        <v>嘘つけ！</v>
      </c>
      <c r="ET22" s="1" t="s">
        <v>325</v>
      </c>
      <c r="EU22" s="1" t="str">
        <f>F22</f>
        <v>スパチャもしてな</v>
      </c>
      <c r="EV22" s="1" t="s">
        <v>326</v>
      </c>
      <c r="EW22" s="1" t="str">
        <f>G22</f>
        <v>「粗品のロケ」見てます！</v>
      </c>
      <c r="EX22" s="1" t="s">
        <v>327</v>
      </c>
      <c r="EY22" s="1" t="str">
        <f>G28</f>
        <v>新しいカギ見てますよ！</v>
      </c>
      <c r="EZ22" s="1" t="s">
        <v>328</v>
      </c>
      <c r="FA22" s="1" t="str">
        <f>G34</f>
        <v>太客になる予定です！</v>
      </c>
      <c r="FB22" s="1" t="s">
        <v>329</v>
      </c>
      <c r="FC22" s="1" t="str">
        <f>G22</f>
        <v>「粗品のロケ」見てます！</v>
      </c>
      <c r="FD22" s="1" t="s">
        <v>316</v>
      </c>
      <c r="FE22" s="1" t="str">
        <f>H22</f>
        <v>ロケ見てくれてありがとうな！これからも見ろよ！</v>
      </c>
      <c r="FF22" s="1" t="s">
        <v>297</v>
      </c>
      <c r="FG22" s="1" t="str">
        <f>I22</f>
        <v>そんなことよりお金かして〜</v>
      </c>
      <c r="FH22" s="1" t="s">
        <v>288</v>
      </c>
      <c r="FI22" s="1" t="str">
        <f>J22</f>
        <v>スパチャして〜</v>
      </c>
      <c r="FJ22" s="1" t="s">
        <v>317</v>
      </c>
      <c r="FK22" s="1" t="str">
        <f>K22</f>
        <v>ギャンブルやめなね！</v>
      </c>
      <c r="FL22" s="1" t="s">
        <v>290</v>
      </c>
      <c r="FM22" s="1" t="str">
        <f>K24</f>
        <v>今度一緒にパチンコ行こう！</v>
      </c>
      <c r="FN22" s="1" t="s">
        <v>291</v>
      </c>
      <c r="FO22" s="1" t="str">
        <f>K26</f>
        <v>競馬やりたい</v>
      </c>
      <c r="FP22" s="1" t="s">
        <v>330</v>
      </c>
      <c r="FQ22" s="1" t="str">
        <f>K22</f>
        <v>ギャンブルやめなね！</v>
      </c>
      <c r="FR22" s="1" t="s">
        <v>313</v>
      </c>
      <c r="FS22" s="1" t="str">
        <f>L22</f>
        <v>黙れぼけえ</v>
      </c>
      <c r="FT22" s="1" t="s">
        <v>331</v>
      </c>
      <c r="FU22" s="1" t="str">
        <f>M22</f>
        <v>どっか行け</v>
      </c>
      <c r="FV22" s="1" t="s">
        <v>301</v>
      </c>
      <c r="FW22" s="1" t="str">
        <f>N22</f>
        <v>また連絡してこいや</v>
      </c>
      <c r="FX22" s="1" t="s">
        <v>332</v>
      </c>
      <c r="FY22" s="1" t="str">
        <f>K24</f>
        <v>今度一緒にパチンコ行こう！</v>
      </c>
      <c r="FZ22" s="1" t="s">
        <v>313</v>
      </c>
      <c r="GA22" s="1" t="str">
        <f>L24</f>
        <v>黙れぼけえ</v>
      </c>
      <c r="GB22" s="1" t="s">
        <v>331</v>
      </c>
      <c r="GC22" s="1" t="str">
        <f>M24</f>
        <v>どっか行け</v>
      </c>
      <c r="GD22" s="1" t="s">
        <v>301</v>
      </c>
      <c r="GE22" s="1" t="str">
        <f>N24</f>
        <v>また連絡してこいや</v>
      </c>
      <c r="GF22" s="1" t="s">
        <v>333</v>
      </c>
      <c r="GG22" s="1" t="str">
        <f>K26</f>
        <v>競馬やりたい</v>
      </c>
      <c r="GH22" s="1" t="s">
        <v>313</v>
      </c>
      <c r="GI22" s="1" t="str">
        <f>L26</f>
        <v>黙れぼけえ</v>
      </c>
      <c r="GJ22" s="1" t="s">
        <v>331</v>
      </c>
      <c r="GK22" s="1" t="str">
        <f>M26</f>
        <v>どっか行け</v>
      </c>
      <c r="GL22" s="1" t="s">
        <v>301</v>
      </c>
      <c r="GM22" s="1" t="str">
        <f>N26</f>
        <v>また連絡してこいや</v>
      </c>
      <c r="GN22" s="1" t="s">
        <v>334</v>
      </c>
      <c r="GO22" s="1" t="str">
        <f>G28</f>
        <v>新しいカギ見てますよ！</v>
      </c>
      <c r="GP22" s="1" t="s">
        <v>335</v>
      </c>
      <c r="GQ22" s="1" t="str">
        <f>H28</f>
        <v>ありがとう！また見ろよ！</v>
      </c>
      <c r="GR22" s="1" t="s">
        <v>297</v>
      </c>
      <c r="GS22" s="1" t="str">
        <f>I28</f>
        <v>チョコプラよりおもろいだろ？</v>
      </c>
      <c r="GT22" s="1" t="s">
        <v>288</v>
      </c>
      <c r="GU22" s="1" t="str">
        <f>J28</f>
        <v>子供か</v>
      </c>
      <c r="GV22" s="1" t="s">
        <v>336</v>
      </c>
      <c r="GW22" s="1" t="str">
        <f>K28</f>
        <v>ギャンブルやめなね！</v>
      </c>
      <c r="GX22" s="1" t="s">
        <v>337</v>
      </c>
      <c r="GY22" s="1" t="str">
        <f>L28</f>
        <v>黙れぼけえ</v>
      </c>
      <c r="GZ22" s="1" t="s">
        <v>331</v>
      </c>
      <c r="HA22" s="1" t="str">
        <f>M28</f>
        <v>どっか行け</v>
      </c>
      <c r="HB22" s="1" t="s">
        <v>301</v>
      </c>
      <c r="HC22" s="1" t="str">
        <f>N28</f>
        <v>また連絡してこいや</v>
      </c>
      <c r="HD22" s="1" t="s">
        <v>338</v>
      </c>
      <c r="HE22" s="1" t="str">
        <f>K30</f>
        <v>今度一緒にパチンコ行こう！</v>
      </c>
      <c r="HF22" s="1" t="s">
        <v>339</v>
      </c>
      <c r="HG22" s="1" t="str">
        <f>L30</f>
        <v>黙れぼけえ</v>
      </c>
      <c r="HH22" s="1" t="s">
        <v>331</v>
      </c>
      <c r="HI22" s="1" t="str">
        <f>M30</f>
        <v>どっか行け</v>
      </c>
      <c r="HJ22" s="1" t="s">
        <v>301</v>
      </c>
      <c r="HK22" s="1" t="str">
        <f>N30</f>
        <v>また連絡してこいや</v>
      </c>
      <c r="HL22" s="1" t="s">
        <v>340</v>
      </c>
      <c r="HM22" s="1" t="str">
        <f>K32</f>
        <v>競馬やりたい</v>
      </c>
      <c r="HN22" s="1" t="s">
        <v>341</v>
      </c>
      <c r="HO22" s="1" t="str">
        <f>L32</f>
        <v>黙れぼけえ</v>
      </c>
      <c r="HP22" s="1" t="s">
        <v>331</v>
      </c>
      <c r="HQ22" s="1" t="str">
        <f>M32</f>
        <v>どっか行け</v>
      </c>
      <c r="HR22" s="1" t="s">
        <v>301</v>
      </c>
      <c r="HS22" s="1" t="str">
        <f>N32</f>
        <v>また連絡してこいや</v>
      </c>
      <c r="HT22" s="1" t="s">
        <v>342</v>
      </c>
      <c r="HU22" s="1" t="str">
        <f>G34</f>
        <v>太客になる予定です！</v>
      </c>
      <c r="HV22" s="1" t="s">
        <v>343</v>
      </c>
      <c r="HW22" s="1" t="str">
        <f>H34</f>
        <v>早くなれい！</v>
      </c>
      <c r="HX22" s="1" t="s">
        <v>297</v>
      </c>
      <c r="HY22" s="1" t="str">
        <f>I34</f>
        <v>さっさとスパチャして！</v>
      </c>
      <c r="HZ22" s="1" t="s">
        <v>288</v>
      </c>
      <c r="IA22" s="1" t="str">
        <f>J34</f>
        <v>お金貸して〜</v>
      </c>
      <c r="IB22" s="1" t="s">
        <v>317</v>
      </c>
      <c r="IC22" s="1" t="str">
        <f>K34</f>
        <v>ギャンブルやめなね！</v>
      </c>
      <c r="ID22" s="1" t="s">
        <v>290</v>
      </c>
      <c r="IE22" s="1" t="str">
        <f>K36</f>
        <v>今度一緒にパチンコ行こう！</v>
      </c>
      <c r="IF22" s="1" t="s">
        <v>291</v>
      </c>
      <c r="IG22" s="1" t="str">
        <f>K38</f>
        <v>競馬やりたい</v>
      </c>
      <c r="IH22" s="1" t="s">
        <v>344</v>
      </c>
      <c r="II22" s="1" t="str">
        <f>K34</f>
        <v>ギャンブルやめなね！</v>
      </c>
      <c r="IJ22" s="1" t="s">
        <v>345</v>
      </c>
      <c r="IK22" s="1" t="str">
        <f>L34</f>
        <v>黙れぼけえ</v>
      </c>
      <c r="IL22" s="1" t="s">
        <v>331</v>
      </c>
      <c r="IM22" s="1" t="str">
        <f>M34</f>
        <v>どっか行け</v>
      </c>
      <c r="IN22" s="1" t="s">
        <v>301</v>
      </c>
      <c r="IO22" s="1" t="str">
        <f>N34</f>
        <v>また連絡してこいや</v>
      </c>
      <c r="IP22" s="1" t="s">
        <v>346</v>
      </c>
      <c r="IQ22" s="1" t="str">
        <f>K36</f>
        <v>今度一緒にパチンコ行こう！</v>
      </c>
      <c r="IR22" s="1" t="s">
        <v>313</v>
      </c>
      <c r="IS22" s="1" t="str">
        <f>L36</f>
        <v>黙れぼけえ</v>
      </c>
      <c r="IT22" s="1" t="s">
        <v>347</v>
      </c>
      <c r="IU22" s="1" t="str">
        <f>M36</f>
        <v>どっか行け</v>
      </c>
      <c r="IV22" s="1" t="s">
        <v>305</v>
      </c>
      <c r="IW22" s="1" t="str">
        <f>N36</f>
        <v>また連絡してこいや</v>
      </c>
      <c r="IX22" s="1" t="s">
        <v>348</v>
      </c>
      <c r="IY22" s="1" t="str">
        <f>K38</f>
        <v>競馬やりたい</v>
      </c>
      <c r="IZ22" s="1" t="s">
        <v>313</v>
      </c>
      <c r="JA22" s="1" t="str">
        <f>L38</f>
        <v>黙れぼけえ</v>
      </c>
      <c r="JB22" s="1" t="s">
        <v>347</v>
      </c>
      <c r="JC22" s="1" t="str">
        <f>M38</f>
        <v>どっか行け</v>
      </c>
      <c r="JD22" s="1" t="s">
        <v>305</v>
      </c>
      <c r="JE22" s="1" t="str">
        <f>N38</f>
        <v>また連絡してこいや</v>
      </c>
      <c r="JF22" s="1" t="s">
        <v>376</v>
      </c>
      <c r="JG22" s="1" t="str">
        <f>C42</f>
        <v>お前のこと誰が好きなん？</v>
      </c>
      <c r="JH22" s="1" t="s">
        <v>349</v>
      </c>
      <c r="JI22" s="1" t="str">
        <f>D42</f>
        <v>おまだれやなぁ</v>
      </c>
      <c r="JJ22" s="1" t="s">
        <v>350</v>
      </c>
      <c r="JK22" s="1" t="str">
        <f>E42</f>
        <v>めっちゃ俺のファンやん</v>
      </c>
      <c r="JL22" s="1" t="s">
        <v>351</v>
      </c>
      <c r="JM22" s="1" t="str">
        <f>F42</f>
        <v>お前のこと俺が好きやん</v>
      </c>
      <c r="JN22" s="1" t="s">
        <v>352</v>
      </c>
      <c r="JO22" s="1" t="str">
        <f>G42</f>
        <v>好きなアーティストは？</v>
      </c>
      <c r="JP22" s="1" t="s">
        <v>327</v>
      </c>
      <c r="JQ22" s="1" t="str">
        <f>G48</f>
        <v>友達いる？</v>
      </c>
      <c r="JR22" s="1" t="s">
        <v>328</v>
      </c>
      <c r="JS22" s="1" t="str">
        <f>G54</f>
        <v>You Tubeの企画最高</v>
      </c>
      <c r="JT22" s="1" t="s">
        <v>353</v>
      </c>
      <c r="JU22" s="1" t="str">
        <f>G42</f>
        <v>好きなアーティストは？</v>
      </c>
      <c r="JV22" s="1" t="s">
        <v>354</v>
      </c>
      <c r="JW22" s="1" t="str">
        <f>H42</f>
        <v>俺よりすごいアーティストいないか</v>
      </c>
      <c r="JX22" s="1" t="s">
        <v>308</v>
      </c>
      <c r="JY22" s="1" t="str">
        <f>I42</f>
        <v>おらんあぁ</v>
      </c>
      <c r="JZ22" s="1" t="s">
        <v>355</v>
      </c>
      <c r="KA22" s="1" t="str">
        <f>J42</f>
        <v>皆、しょーもないやろ</v>
      </c>
      <c r="KB22" s="1" t="s">
        <v>356</v>
      </c>
      <c r="KC22" s="1" t="str">
        <f>K42</f>
        <v>お前がな</v>
      </c>
      <c r="KD22" s="1" t="s">
        <v>357</v>
      </c>
      <c r="KE22" s="1" t="str">
        <f>L42</f>
        <v>どっか行け！！</v>
      </c>
      <c r="KF22" s="1" t="s">
        <v>347</v>
      </c>
      <c r="KG22" s="1" t="str">
        <f>M42</f>
        <v>お前のこと誰が好きなん？</v>
      </c>
      <c r="KH22" s="1" t="s">
        <v>301</v>
      </c>
      <c r="KI22" s="1" t="str">
        <f>N42</f>
        <v>うるせぇ、あっち行っとけ</v>
      </c>
      <c r="KJ22" s="1" t="s">
        <v>358</v>
      </c>
      <c r="KK22" s="1" t="str">
        <f>K44</f>
        <v>お前もな</v>
      </c>
      <c r="KL22" s="1" t="s">
        <v>357</v>
      </c>
      <c r="KM22" s="1" t="str">
        <f>L44</f>
        <v>どっか行け！！</v>
      </c>
      <c r="KN22" s="1" t="s">
        <v>331</v>
      </c>
      <c r="KO22" s="1" t="str">
        <f>M44</f>
        <v>お前のこと誰が好きなん？</v>
      </c>
      <c r="KP22" s="1" t="s">
        <v>301</v>
      </c>
      <c r="KQ22" s="1" t="str">
        <f>N44</f>
        <v>うるせぇ、あっち行っとけ</v>
      </c>
      <c r="KR22" s="1" t="s">
        <v>320</v>
      </c>
      <c r="KS22" s="1" t="str">
        <f>K46</f>
        <v>ひどい！</v>
      </c>
      <c r="KT22" s="1" t="s">
        <v>357</v>
      </c>
      <c r="KU22" s="1" t="str">
        <f>L46</f>
        <v>どっか行け！！</v>
      </c>
      <c r="KV22" s="1" t="s">
        <v>347</v>
      </c>
      <c r="KW22" s="1" t="str">
        <f>M46</f>
        <v>お前のこと誰が好きなん？</v>
      </c>
      <c r="KX22" s="1" t="s">
        <v>305</v>
      </c>
      <c r="KY22" s="1" t="str">
        <f>N46</f>
        <v>うるせぇ、あっち行っとけ</v>
      </c>
      <c r="KZ22" s="1" t="s">
        <v>359</v>
      </c>
      <c r="LA22" s="1" t="str">
        <f>G48</f>
        <v>友達いる？</v>
      </c>
      <c r="LB22" s="1" t="s">
        <v>360</v>
      </c>
      <c r="LC22" s="1" t="str">
        <f>H48</f>
        <v>おるわ！カス！</v>
      </c>
      <c r="LD22" s="1" t="s">
        <v>308</v>
      </c>
      <c r="LE22" s="1" t="str">
        <f>I48</f>
        <v>前田龍ニくらいかな</v>
      </c>
      <c r="LF22" s="1" t="s">
        <v>361</v>
      </c>
      <c r="LG22" s="1" t="str">
        <f>J48</f>
        <v>あのちゃんと仲良いで</v>
      </c>
      <c r="LH22" s="1" t="s">
        <v>362</v>
      </c>
      <c r="LI22" s="1" t="s">
        <v>363</v>
      </c>
      <c r="LJ22" s="1" t="s">
        <v>290</v>
      </c>
      <c r="LK22" s="1" t="str">
        <f>K50</f>
        <v>あのちゃんと結婚しないの？</v>
      </c>
      <c r="LL22" s="1" t="s">
        <v>291</v>
      </c>
      <c r="LM22" s="1" t="str">
        <f>K52</f>
        <v>ギャンブル４兄弟だけが友達でしょ？</v>
      </c>
      <c r="LN22" s="1" t="s">
        <v>309</v>
      </c>
      <c r="LO22" s="1" t="str">
        <f>K48</f>
        <v>離婚した？</v>
      </c>
      <c r="LP22" s="1" t="s">
        <v>357</v>
      </c>
      <c r="LQ22" s="1" t="str">
        <f>L48</f>
        <v>どっか行け！！</v>
      </c>
      <c r="LR22" s="1" t="s">
        <v>347</v>
      </c>
      <c r="LS22" s="1" t="str">
        <f>M48</f>
        <v>お前のこと誰が好きなん？</v>
      </c>
      <c r="LT22" s="1" t="s">
        <v>301</v>
      </c>
      <c r="LU22" s="1" t="str">
        <f>N48</f>
        <v>うるせぇ、あっち行っとけ</v>
      </c>
      <c r="LV22" s="1" t="s">
        <v>377</v>
      </c>
      <c r="LW22" s="1" t="str">
        <f>K50</f>
        <v>あのちゃんと結婚しないの？</v>
      </c>
      <c r="LX22" s="1" t="s">
        <v>371</v>
      </c>
      <c r="LY22" s="1" t="str">
        <f>L50</f>
        <v>どっか行け！！</v>
      </c>
      <c r="LZ22" s="1" t="s">
        <v>347</v>
      </c>
      <c r="MA22" s="1" t="str">
        <f>M50</f>
        <v>お前のこと誰が好きなん？</v>
      </c>
      <c r="MB22" s="1" t="s">
        <v>305</v>
      </c>
      <c r="MC22" s="1" t="str">
        <f>N50</f>
        <v>うるせぇ、あっち行っとけ</v>
      </c>
      <c r="MD22" s="1" t="s">
        <v>378</v>
      </c>
      <c r="ME22" s="1" t="str">
        <f>K52</f>
        <v>ギャンブル４兄弟だけが友達でしょ？</v>
      </c>
      <c r="MF22" s="1" t="s">
        <v>364</v>
      </c>
      <c r="MG22" s="1" t="str">
        <f>L52</f>
        <v>どっか行け！！</v>
      </c>
      <c r="MH22" s="1" t="s">
        <v>347</v>
      </c>
      <c r="MI22" s="1" t="str">
        <f>M52</f>
        <v>お前のこと誰が好きなん？</v>
      </c>
      <c r="MJ22" s="1" t="s">
        <v>305</v>
      </c>
      <c r="MK22" s="1" t="str">
        <f>N52</f>
        <v>うるせぇ、あっち行っとけ</v>
      </c>
      <c r="ML22" s="1" t="s">
        <v>379</v>
      </c>
      <c r="MM22" s="1" t="str">
        <f>G54</f>
        <v>You Tubeの企画最高</v>
      </c>
      <c r="MN22" s="1" t="s">
        <v>365</v>
      </c>
      <c r="MO22" s="1" t="str">
        <f>H54</f>
        <v>良いこと言うやん</v>
      </c>
      <c r="MP22" s="1" t="s">
        <v>308</v>
      </c>
      <c r="MQ22" s="1" t="str">
        <f>I54</f>
        <v>せやろ</v>
      </c>
      <c r="MR22" s="1" t="s">
        <v>355</v>
      </c>
      <c r="MS22" s="1" t="str">
        <f>J54</f>
        <v>いつも見てくれてありがとう！！</v>
      </c>
      <c r="MT22" s="1" t="s">
        <v>366</v>
      </c>
      <c r="MU22" s="1" t="str">
        <f>K54</f>
        <v>調子乗んな</v>
      </c>
      <c r="MV22" s="1" t="s">
        <v>290</v>
      </c>
      <c r="MW22" s="1" t="str">
        <f>K56</f>
        <v>ボケェ</v>
      </c>
      <c r="MX22" s="1" t="s">
        <v>291</v>
      </c>
      <c r="MY22" s="1" t="str">
        <f>K58</f>
        <v>ハゲタコ</v>
      </c>
      <c r="MZ22" s="1" t="s">
        <v>367</v>
      </c>
      <c r="NA22" s="1" t="str">
        <f>K54</f>
        <v>調子乗んな</v>
      </c>
      <c r="NB22" s="1" t="s">
        <v>357</v>
      </c>
      <c r="NC22" s="1" t="str">
        <f>L54</f>
        <v>どっか行け！！</v>
      </c>
      <c r="ND22" s="1" t="s">
        <v>347</v>
      </c>
      <c r="NE22" s="1" t="str">
        <f>M54</f>
        <v>お前のこと誰が好きなん？</v>
      </c>
      <c r="NF22" s="1" t="s">
        <v>305</v>
      </c>
      <c r="NG22" s="1" t="str">
        <f>N54</f>
        <v>うるせぇ、あっち行っとけ</v>
      </c>
      <c r="NH22" s="1" t="s">
        <v>368</v>
      </c>
      <c r="NI22" s="1" t="str">
        <f>K56</f>
        <v>ボケェ</v>
      </c>
      <c r="NJ22" s="1" t="s">
        <v>357</v>
      </c>
      <c r="NK22" s="1" t="str">
        <f>L56</f>
        <v>どっか行け！！</v>
      </c>
      <c r="NL22" s="1" t="s">
        <v>347</v>
      </c>
      <c r="NM22" s="1" t="str">
        <f>M56</f>
        <v>お前のこと誰が好きなん？</v>
      </c>
      <c r="NN22" s="1" t="s">
        <v>305</v>
      </c>
      <c r="NO22" s="1" t="str">
        <f>N56</f>
        <v>うるせぇ、あっち行っとけ</v>
      </c>
      <c r="NP22" s="1" t="s">
        <v>369</v>
      </c>
      <c r="NQ22" s="1" t="str">
        <f>K58</f>
        <v>ハゲタコ</v>
      </c>
      <c r="NR22" s="1" t="s">
        <v>313</v>
      </c>
      <c r="NS22" s="1" t="str">
        <f>L58</f>
        <v>どっか行け！！</v>
      </c>
      <c r="NT22" s="1" t="s">
        <v>347</v>
      </c>
      <c r="NU22" s="1" t="str">
        <f>M58</f>
        <v>お前のこと誰が好きなん？</v>
      </c>
      <c r="NV22" s="1" t="s">
        <v>305</v>
      </c>
      <c r="NW22" s="1" t="str">
        <f>N58</f>
        <v>うるせぇ、あっち行っとけ</v>
      </c>
      <c r="NX22" s="1" t="s">
        <v>370</v>
      </c>
      <c r="NZ22" s="11" t="str">
        <f>_xlfn.CONCAT(P22:DK22)</f>
        <v xml:space="preserve">      $(".first-choice1").on("click",function(){
            if(w === 1){
                   let soshina_q = Math.ceil(Math.random()*3);
                  $(".answer1").html("チンチロ大好きです！");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      if(soshina_q === 1){
                              $(".question2").html("お！いいね！　俺もめっちゃ好きやで！12月に武道館でライブやるから来てな！")
                              $(".question2").css("background-color", "#DDDDDD");
                        }else if(soshina_q === 2){
                              $(".question2").html("ロクでもねーな、、、")
                              $(".question2").css("background-color", "#DDDDDD");
                        }else {
                              $(".question2").html("金かけたらあかんで！！")
                              $(".question2").css("background-color", "#DDDDDD");
                        }
                        $(".second-choice1").html('&lt;button class="test" style="width: 250px;"&gt;12月の武道館のライブ行きます！&lt;/button&gt;');
                        $(".second-choice2").html('&lt;button class="test" style="width: 250px;"&gt;サイコロ買って家でも遊んでます！&lt;/button&gt;');
                        $(".second-choice3").html('&lt;button class="test" style="width: 250px;"&gt;最高におもろいです！&lt;/button&gt;');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$(".answer2").html("12月の武道館のライブ行きます！");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$(".question3").html("嬉しいわぁ、、待ってるぜ！")
                        $(".question3").css("background-color", "#DDDDDD");
                  }else if(soshina_q2 === 2){
                        $(".question3").html("ちゃんとスパチャもしてな！")
                        $(".question3").css("background-color", "#DDDDDD");
                  }else {
                        $(".question3").html("金貸して〜")
                        $(".question3").css("background-color", "#DDDDDD");
                  }
                  $(".third-choice1").html('&lt;button class="test" style="width: 250px;"&gt;連絡先教えてください！！&lt;/button&gt;');
                  $(".third-choice2").html('&lt;button class="test" style="width: 250px;"&gt;今度ご飯奢ってください！&lt;/button&gt;');
                  $(".third-choice3").html('&lt;button class="test" style="width: 250px;"&gt;金貸すんで遊び行きましょう！&lt;/button&gt;');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$(".answer3").html("連絡先教えてください！！");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$(".answer3").html("今度ご飯奢ってください！");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soshina_q3 = Math.ceil(Math.random()*3);
                  $(".answer3").html("金貸すんで遊び行きましょう！");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})            
      $(".second-choice2").on("click",function(){
            if(w === 1){
                   soshina_q2 = Math.ceil(Math.random()*3);
                  $(".answer2").html("サイコロ買って家でも遊んでます！");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$(".question3").html("きしょいのぁ！！")
                        $(".question3").css("background-color", "#DDDDDD");
                  }else if(soshina_q2 === 2){
                        $(".question3").html("好きすぎやろ、引くわ")
                        $(".question3").css("background-color", "#DDDDDD");
                  }else {
                        $(".question3").html("つまらんなぁ")
                        $(".question3").css("background-color", "#DDDDDD");
                  }
                  $(".third-choice1").html('&lt;button class="test" style="width: 250px;"&gt;今度飲み連れって！&lt;/button&gt;');
                  $(".third-choice2").html('&lt;button class="test" style="width: 250px;"&gt;串カツ田中でチンチロしよう&lt;/button&gt;');
                  $(".third-choice3").html('&lt;button class="test" style="width: 250px;"&gt;粗品と飲み行きたい&lt;/button&gt;');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$(".answer3").html("今度飲み連れって！");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$(".answer3").html("串カツ田中でチンチロしよう");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 $(".answer3").html("粗品と飲み行きたい");
                   $(".answer3").css("background-color", "#00FF00");
 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      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$(".answer2").html("最高におもろいです！");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$(".question3").html("せやろ！")
                        $(".question3").css("background-color", "#DDDDDD");
                  }else if(soshina_q2 === 2){
                        $(".question3").html("金かけたらほんまあかんで！")
                        $(".question3").css("background-color", "#DDDDDD");
                  }else {
                        $(".question3").html("騒ぎすぎるなよ！")
                        $(".question3").css("background-color", "#DDDDDD");
                  }
                  $(".third-choice1").html('&lt;button class="test" style="width: 250px;"&gt;そんなことより会いたいです！</v>
      </c>
      <c r="OA22" s="12" t="s">
        <v>381</v>
      </c>
    </row>
    <row r="23" spans="1:391">
      <c r="K23" s="2" t="s">
        <v>166</v>
      </c>
      <c r="L23" t="s">
        <v>63</v>
      </c>
      <c r="M23" t="s">
        <v>64</v>
      </c>
      <c r="N23" t="s">
        <v>65</v>
      </c>
      <c r="NZ23" s="11" t="str">
        <f>_xlfn.CONCAT(DL22:HG22)</f>
        <v>&lt;/button&gt;');
                  $(".third-choice2").html('&lt;button class="test" style="width: 250px;"&gt;ご飯行きましょう！&lt;/button&gt;');
                  $(".third-choice3").html('&lt;button class="test" style="width: 250px;"&gt;ボケェ！飲み連れてけ！&lt;/button&gt;');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$(".answer3").html("そんなことより会いたいです！");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$(".answer3").html("ご飯行きましょう！");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$(".answer3").html("ボケェ！飲み連れてけ！");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$(".question4").html("ええで！飲み行こう！")
                        $(".question4").css("background-color", "#DDDDDD");
                        $(".woman").html('&lt;img src="./img/soshina/success.jpeg" alt="success"&gt;');
                  }else if(soshina_q3 === 2){
                        $(".question4").html("んー、無理やな、、、")
                        $(".question4").css("background-color", "#DDDDDD");
                        $(".woman").html('&lt;img src="./img/soshina/lose.jpeg" alt="success"&gt;');
                  }else {
                        $(".question4").html("ボケえ！！")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
      $(".first-choice2").on("click",function(){
            if(w === 1){
                   let soshina_q = Math.ceil(Math.random()*3);
                  $(".answer1").html("YouTubeいつも見てます！！");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$(".question2").html("ありがとう！！")
                        $(".question2").css("background-color", "#DDDDDD");
                  }else if(soshina_q === 2){
                        $(".question2").html("嘘つけ！")
                        $(".question2").css("background-color", "#DDDDDD");
                  }else {
                        $(".question2").html("スパチャもしてな")
                        $(".question2").css("background-color", "#DDDDDD");
                  }
                  $(".second-choice1").html('&lt;button class="test" style="width: 250px;"&gt;「粗品のロケ」見てます！&lt;/button&gt;');
                  $(".second-choice2").html('&lt;button class="test" style="width: 250px;"&gt;新しいカギ見てますよ！&lt;/button&gt;');
                  $(".second-choice3").html('&lt;button class="test" style="width: 250px;"&gt;太客になる予定です！&lt;/button&gt;');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$(".answer2").html("「粗品のロケ」見てます！");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      
                  setTimeout(function () {
                  if(soshina_q2 === 1){
                        $(".question3").html("ロケ見てくれてありがとうな！これからも見ろよ！")
                        $(".question3").css("background-color", "#DDDDDD");
                  }else if(soshina_q2 === 2){
                        $(".question3").html("そんなことよりお金かして〜")
                        $(".question3").css("background-color", "#DDDDDD");
                  }else {
                        $(".question3").html("スパチャして〜")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$(".answer3").html("ギャンブルやめなね！");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$(".answer3").html("今度一緒にパチンコ行こう！");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$(".answer3").html("競馬やりたい");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
 })            
      $(".second-choice2").on("click",function(){
            if(w === 1){
                   soshina_q2 = Math.ceil(Math.random()*3);
                  $(".answer2").html("新しいカギ見てますよ！");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      
                  if(soshina_q2 === 1){
                        $(".question3").html("ありがとう！また見ろよ！")
                        $(".question3").css("background-color", "#DDDDDD");
                  }else if(soshina_q2 === 2){
                        $(".question3").html("チョコプラよりおもろいだろ？")
                        $(".question3").css("background-color", "#DDDDDD");
                  }else {
                        $(".question3").html("子供か")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$(".answer3").html("ギャンブルやめなね！");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$(".answer3").html("今度一緒にパチンコ行こう！");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$(".question4").html("1黙れぼけえ</v>
      </c>
      <c r="OA23" s="11" t="s">
        <v>372</v>
      </c>
    </row>
    <row r="24" spans="1:391" ht="86" customHeight="1">
      <c r="B24">
        <v>1</v>
      </c>
      <c r="K24" s="1" t="s">
        <v>79</v>
      </c>
      <c r="L24" s="1" t="s">
        <v>81</v>
      </c>
      <c r="M24" s="1" t="s">
        <v>82</v>
      </c>
      <c r="N24" s="10" t="s">
        <v>83</v>
      </c>
      <c r="O24" s="10"/>
      <c r="R24" s="1"/>
      <c r="T24" s="1"/>
      <c r="V24" s="1"/>
      <c r="X24" s="1"/>
      <c r="Z24" s="1"/>
      <c r="AB24" s="1"/>
      <c r="AD24" s="1"/>
      <c r="AF24" s="1"/>
      <c r="AH24" s="1"/>
      <c r="AJ24" s="1"/>
      <c r="AK24" s="1"/>
      <c r="AL24" s="1"/>
      <c r="AM24" s="1"/>
      <c r="AN24" s="1"/>
      <c r="AO24" s="1"/>
      <c r="AP24" s="1"/>
      <c r="AR24" s="1"/>
      <c r="AT24" s="1"/>
      <c r="AU24" s="1"/>
      <c r="AV24" s="1"/>
      <c r="AW24" s="1"/>
      <c r="AY24" s="1"/>
      <c r="AZ24" s="1"/>
      <c r="BA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O24" s="1"/>
      <c r="BQ24" s="1"/>
      <c r="BS24" s="1"/>
      <c r="BU24" s="1"/>
      <c r="BW24" s="1"/>
      <c r="BY24" s="1"/>
      <c r="CA24" s="1"/>
      <c r="CD24" s="1"/>
      <c r="CE24" s="1"/>
      <c r="CG24" s="1"/>
      <c r="CI24" s="1"/>
      <c r="CK24" s="1"/>
      <c r="CM24" s="1"/>
      <c r="CO24" s="1"/>
      <c r="CQ24" s="1"/>
      <c r="CS24" s="1"/>
      <c r="CT24" s="1"/>
      <c r="CU24" s="1"/>
      <c r="CW24" s="1"/>
      <c r="CY24" s="1"/>
      <c r="DA24" s="1"/>
      <c r="DC24" s="1"/>
      <c r="DE24" s="1"/>
      <c r="DG24" s="1"/>
      <c r="DI24" s="1"/>
      <c r="DK24" s="1"/>
      <c r="DL24" s="1"/>
      <c r="DM24" s="1"/>
      <c r="DO24" s="1"/>
      <c r="DP24" s="1"/>
      <c r="DQ24" s="1"/>
      <c r="DS24" s="1"/>
      <c r="DT24" s="1"/>
      <c r="DU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I24" s="1"/>
      <c r="EK24" s="1"/>
      <c r="EM24" s="1"/>
      <c r="EN24" s="1"/>
      <c r="EO24" s="1"/>
      <c r="EQ24" s="1"/>
      <c r="ES24" s="1"/>
      <c r="EU24" s="1"/>
      <c r="EW24" s="1"/>
      <c r="EY24" s="1"/>
      <c r="FA24" s="1"/>
      <c r="FC24" s="1"/>
      <c r="FE24" s="1"/>
      <c r="FG24" s="1"/>
      <c r="FI24" s="1"/>
      <c r="FK24" s="1"/>
      <c r="FM24" s="1"/>
      <c r="FO24" s="1"/>
      <c r="FQ24" s="1"/>
      <c r="FS24" s="1"/>
      <c r="FU24" s="1"/>
      <c r="FW24" s="1"/>
      <c r="FY24" s="1"/>
      <c r="GA24" s="1"/>
      <c r="GC24" s="1"/>
      <c r="GE24" s="1"/>
      <c r="GG24" s="1"/>
      <c r="GI24" s="1"/>
      <c r="GK24" s="1"/>
      <c r="GM24" s="1"/>
      <c r="GO24" s="1"/>
      <c r="GQ24" s="1"/>
      <c r="GS24" s="1"/>
      <c r="GU24" s="1"/>
      <c r="GW24" s="1"/>
      <c r="GY24" s="1"/>
      <c r="HA24" s="1"/>
      <c r="HC24" s="1"/>
      <c r="HE24" s="1"/>
      <c r="HG24" s="1"/>
      <c r="HI24" s="1"/>
      <c r="HK24" s="1"/>
      <c r="HM24" s="1"/>
      <c r="HO24" s="1"/>
      <c r="HQ24" s="1"/>
      <c r="HS24" s="1"/>
      <c r="HU24" s="1"/>
      <c r="HW24" s="1"/>
      <c r="HY24" s="1"/>
      <c r="IA24" s="1"/>
      <c r="IC24" s="1"/>
      <c r="IE24" s="1"/>
      <c r="IG24" s="1"/>
      <c r="II24" s="1"/>
      <c r="IK24" s="1"/>
      <c r="IL24" s="1"/>
      <c r="IM24" s="1"/>
      <c r="IO24" s="1"/>
      <c r="IP24" s="1"/>
      <c r="IQ24" s="1"/>
      <c r="IS24" s="1"/>
      <c r="IU24" s="1"/>
      <c r="IX24" s="1"/>
      <c r="NZ24" s="11"/>
      <c r="OA24" s="11"/>
    </row>
    <row r="25" spans="1:391">
      <c r="B25">
        <v>2</v>
      </c>
      <c r="K25" s="2" t="s">
        <v>167</v>
      </c>
      <c r="L25" t="s">
        <v>63</v>
      </c>
      <c r="M25" t="s">
        <v>64</v>
      </c>
      <c r="N25" t="s">
        <v>65</v>
      </c>
      <c r="NZ25" s="11"/>
      <c r="OA25" s="11"/>
    </row>
    <row r="26" spans="1:391" ht="42">
      <c r="B26" s="2" t="s">
        <v>3</v>
      </c>
      <c r="K26" s="1" t="s">
        <v>80</v>
      </c>
      <c r="L26" s="1" t="s">
        <v>81</v>
      </c>
      <c r="M26" s="1" t="s">
        <v>82</v>
      </c>
      <c r="N26" s="10" t="s">
        <v>83</v>
      </c>
      <c r="O26" s="10"/>
      <c r="NZ26" s="11"/>
      <c r="OA26" s="11"/>
    </row>
    <row r="27" spans="1:391">
      <c r="G27" s="2" t="s">
        <v>166</v>
      </c>
      <c r="H27" t="s">
        <v>63</v>
      </c>
      <c r="I27" t="s">
        <v>64</v>
      </c>
      <c r="J27" t="s">
        <v>65</v>
      </c>
      <c r="K27" s="2" t="s">
        <v>165</v>
      </c>
      <c r="L27" t="s">
        <v>63</v>
      </c>
      <c r="M27" t="s">
        <v>64</v>
      </c>
      <c r="N27" t="s">
        <v>65</v>
      </c>
      <c r="NZ27" s="11"/>
      <c r="OA27" s="11"/>
    </row>
    <row r="28" spans="1:391" ht="63">
      <c r="G28" t="s">
        <v>73</v>
      </c>
      <c r="H28" s="1" t="s">
        <v>84</v>
      </c>
      <c r="I28" s="1" t="s">
        <v>85</v>
      </c>
      <c r="J28" s="1" t="s">
        <v>86</v>
      </c>
      <c r="K28" s="1" t="s">
        <v>78</v>
      </c>
      <c r="L28" s="1" t="s">
        <v>81</v>
      </c>
      <c r="M28" s="1" t="s">
        <v>82</v>
      </c>
      <c r="N28" s="10" t="s">
        <v>83</v>
      </c>
      <c r="O28" s="10"/>
      <c r="NZ28" s="11"/>
      <c r="OA28" s="11"/>
    </row>
    <row r="29" spans="1:391">
      <c r="K29" s="2" t="s">
        <v>166</v>
      </c>
      <c r="L29" t="s">
        <v>63</v>
      </c>
      <c r="M29" t="s">
        <v>64</v>
      </c>
      <c r="N29" t="s">
        <v>65</v>
      </c>
      <c r="NZ29" s="11"/>
      <c r="OA29" s="11"/>
    </row>
    <row r="30" spans="1:391" ht="63">
      <c r="K30" s="1" t="s">
        <v>79</v>
      </c>
      <c r="L30" s="1" t="s">
        <v>81</v>
      </c>
      <c r="M30" s="1" t="s">
        <v>82</v>
      </c>
      <c r="N30" s="10" t="s">
        <v>83</v>
      </c>
      <c r="O30" s="10"/>
      <c r="NZ30" s="11"/>
      <c r="OA30" s="11"/>
    </row>
    <row r="31" spans="1:391">
      <c r="K31" s="2" t="s">
        <v>167</v>
      </c>
      <c r="L31" t="s">
        <v>63</v>
      </c>
      <c r="M31" t="s">
        <v>64</v>
      </c>
      <c r="N31" t="s">
        <v>65</v>
      </c>
      <c r="NZ31" s="11"/>
      <c r="OA31" s="11"/>
    </row>
    <row r="32" spans="1:391" ht="42">
      <c r="K32" s="1" t="s">
        <v>80</v>
      </c>
      <c r="L32" s="1" t="s">
        <v>81</v>
      </c>
      <c r="M32" s="1" t="s">
        <v>82</v>
      </c>
      <c r="N32" s="10" t="s">
        <v>83</v>
      </c>
      <c r="O32" s="10"/>
      <c r="NZ32" s="11"/>
      <c r="OA32" s="11"/>
    </row>
    <row r="33" spans="1:391">
      <c r="G33" s="2" t="s">
        <v>167</v>
      </c>
      <c r="H33" t="s">
        <v>63</v>
      </c>
      <c r="I33" t="s">
        <v>64</v>
      </c>
      <c r="J33" t="s">
        <v>65</v>
      </c>
      <c r="K33" s="2" t="s">
        <v>165</v>
      </c>
      <c r="L33" t="s">
        <v>63</v>
      </c>
      <c r="M33" t="s">
        <v>64</v>
      </c>
      <c r="N33" t="s">
        <v>65</v>
      </c>
      <c r="NZ33" s="11"/>
      <c r="OA33" s="11"/>
    </row>
    <row r="34" spans="1:391" ht="63">
      <c r="G34" t="s">
        <v>74</v>
      </c>
      <c r="H34" s="1" t="s">
        <v>87</v>
      </c>
      <c r="I34" s="1" t="s">
        <v>88</v>
      </c>
      <c r="J34" s="1" t="s">
        <v>89</v>
      </c>
      <c r="K34" s="1" t="s">
        <v>78</v>
      </c>
      <c r="L34" s="1" t="s">
        <v>81</v>
      </c>
      <c r="M34" s="1" t="s">
        <v>82</v>
      </c>
      <c r="N34" s="10" t="s">
        <v>83</v>
      </c>
      <c r="O34" s="10"/>
      <c r="NZ34" s="11"/>
      <c r="OA34" s="11"/>
    </row>
    <row r="35" spans="1:391">
      <c r="K35" s="2" t="s">
        <v>166</v>
      </c>
      <c r="L35" t="s">
        <v>63</v>
      </c>
      <c r="M35" t="s">
        <v>64</v>
      </c>
      <c r="N35" t="s">
        <v>65</v>
      </c>
      <c r="NZ35" s="11"/>
      <c r="OA35" s="11"/>
    </row>
    <row r="36" spans="1:391" ht="63">
      <c r="K36" s="1" t="s">
        <v>79</v>
      </c>
      <c r="L36" s="1" t="s">
        <v>81</v>
      </c>
      <c r="M36" s="1" t="s">
        <v>82</v>
      </c>
      <c r="N36" s="10" t="s">
        <v>83</v>
      </c>
      <c r="O36" s="10"/>
      <c r="NZ36" s="11"/>
      <c r="OA36" s="11"/>
    </row>
    <row r="37" spans="1:391">
      <c r="K37" s="2" t="s">
        <v>167</v>
      </c>
      <c r="L37" t="s">
        <v>63</v>
      </c>
      <c r="M37" t="s">
        <v>64</v>
      </c>
      <c r="N37" t="s">
        <v>65</v>
      </c>
      <c r="NZ37" s="11"/>
      <c r="OA37" s="11"/>
    </row>
    <row r="38" spans="1:391" ht="42">
      <c r="K38" s="1" t="s">
        <v>80</v>
      </c>
      <c r="L38" s="1" t="s">
        <v>81</v>
      </c>
      <c r="M38" s="1" t="s">
        <v>82</v>
      </c>
      <c r="N38" s="10" t="s">
        <v>83</v>
      </c>
      <c r="O38" s="10"/>
      <c r="NZ38" s="11"/>
      <c r="OA38" s="11"/>
    </row>
    <row r="39" spans="1:391">
      <c r="NZ39" s="11"/>
      <c r="OA39" s="11"/>
    </row>
    <row r="40" spans="1:391">
      <c r="NZ40" s="11"/>
      <c r="OA40" s="11"/>
    </row>
    <row r="41" spans="1:391">
      <c r="A41" s="6" t="s">
        <v>164</v>
      </c>
      <c r="B41" t="s">
        <v>66</v>
      </c>
      <c r="C41" s="2" t="s">
        <v>167</v>
      </c>
      <c r="D41" t="s">
        <v>63</v>
      </c>
      <c r="E41" t="s">
        <v>64</v>
      </c>
      <c r="F41" t="s">
        <v>65</v>
      </c>
      <c r="G41" s="2" t="s">
        <v>165</v>
      </c>
      <c r="H41" t="s">
        <v>63</v>
      </c>
      <c r="I41" t="s">
        <v>64</v>
      </c>
      <c r="J41" t="s">
        <v>65</v>
      </c>
      <c r="K41" s="2" t="s">
        <v>165</v>
      </c>
      <c r="L41" t="s">
        <v>63</v>
      </c>
      <c r="M41" t="s">
        <v>64</v>
      </c>
      <c r="N41" t="s">
        <v>65</v>
      </c>
      <c r="NZ41" s="11" t="str">
        <f>_xlfn.CONCAT(HH22:LC22)</f>
        <v>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$(".answer3").html("競馬やりたい");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$(".answer2").html("太客になる予定です！");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$(".question3").html("早くなれい！")
                        $(".question3").css("background-color", "#DDDDDD");
                  }else if(soshina_q2 === 2){
                        $(".question3").html("さっさとスパチャして！")
                        $(".question3").css("background-color", "#DDDDDD");
                  }else {
                        $(".question3").html("お金貸して〜")
                        $(".question3").css("background-color", "#DDDDDD");
                  }
                  $(".third-choice1").html('&lt;button class="test" style="width: 250px;"&gt;ギャンブルやめなね！&lt;/button&gt;');
                  $(".third-choice2").html('&lt;button class="test" style="width: 250px;"&gt;今度一緒にパチンコ行こう！&lt;/button&gt;');
                  $(".third-choice3").html('&lt;button class="test" style="width: 250px;"&gt;競馬やりたい&lt;/button&gt;');
                  }, 7500);
                  $(".second-choice1").html("");
                  $(".second-choice2").html("");
                  $(".second-choice3").html("");
            }
            $(".third-choice1").on("click",function(){
            if(w === 1){
                   soshina_q3 = Math.ceil(Math.random()*3);
                  $(".answer3").html("ギャンブルやめなね！");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$(".answer3").html("今度一緒にパチンコ行こう！");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$(".answer3").html("競馬やりたい");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$(".question4").html("黙れぼけえ")
                        $(".question4").css("background-color", "#DDDDDD");
                        $(".woman").html('&lt;img src="./img/soshina/lose.jpeg" alt="success"&gt;');
                  }else if(soshina_q3 === 2){
                        $(".question4").html("どっか行け")
                        $(".question4").css("background-color", "#DDDDDD");
                        $(".woman").html('&lt;img src="./img/soshina/lose.jpeg" alt="success"&gt;');
                  }else {
                        $(".question4").html("また連絡してこいや")
                        $(".question4").css("background-color", "#DDDDDD");
                        $(".woman").html('&lt;img src="./img/soshina/success.jpeg"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
      })
      $(".first-choice3").on("click",function(){
            if(w === 1){
                   let soshina_q = Math.ceil(Math.random()*3);
                  $(".answer1").html("お前のこと誰が好きなん？");
                  $(".answer1").css("background-color", "#00FF00");
                  setTimeout(function () {
                        $(".question2").text("入力中");
                        $(".question2").css("background-color", "white");
                        }, 3000);
                  setTimeout(function () {
                        $(".question2").text("入力中。");
                        }, 4000);
                  setTimeout(function () {
                        $(".question2").text("入力中。。");
                        }, 5000);
                  setTimeout(function () {
                        $(".question2").text("入力中。。。");
                        }, 6000);
                  setTimeout(function () {
                  if(soshina_q === 1){
                        $(".question2").html("おまだれやなぁ")
                        $(".question2").css("background-color", "#DDDDDD");
                  }else if(soshina_q === 2){
                        $(".question2").html("めっちゃ俺のファンやん")
                        $(".question2").css("background-color", "#DDDDDD");
                  }else {
                        $(".question2").html("お前のこと俺が好きやん")
                        $(".question2").css("background-color", "#DDDDDD");
                  }
                  $(".second-choice1").html('&lt;button class="test" style="width: 250px;"&gt;好きなアーティストは？&lt;/button&gt;');
                  $(".second-choice2").html('&lt;button class="test" style="width: 250px;"&gt;友達いる？&lt;/button&gt;');
                  $(".second-choice3").html('&lt;button class="test" style="width: 250px;"&gt;You Tubeの企画最高&lt;/button&gt;');
                  }, 7500);
                  $(".first-choice1").html("");
                  $(".first-choice2").html("");
                  $(".first-choice3").html("");
            }
      $(".second-choice1").on("click",function(){
            if(w === 1){
                   soshina_q2 = Math.ceil(Math.random()*3);
                  $(".answer2").html("好きなアーティストは？");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$(".question3").html("俺よりすごいアーティストいないか")
                        $(".question3").css("background-color", "#DDDDDD");
                  }else if(soshina_q2 === 2){
                        $(".question3").html("おらんあぁ")
                        $(".question3").css("background-color", "#DDDDDD");
                  }else {
                        $(".question3").html("皆、しょーもないやろ")
                        $(".question3").css("background-color", "#DDDDDD");
                  }
                  $(".third-choice1").html('&lt;button class="test" style="width: 250px;"&gt;お前がな&lt;/button&gt;');
                  $(".third-choice2").html('&lt;button class="test" style="width: 250px;"&gt;お前もな&lt;/button&gt;');
                  $(".third-choice3").html('&lt;button class="test" style="width: 250px;"&gt;ひどい！&lt;/button&gt;');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$(".answer3").html("お前がな");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$(".answer3").html("お前もな");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$(".answer3").html("ひどい！");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})            
      $(".second-choice2").on("click",function(){
            if(w === 1){
                   soshina_q2 = Math.ceil(Math.random()*3);
                  $(".answer2").html("友達いる？");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$(".question3").html("おるわ！カス！</v>
      </c>
      <c r="OA41" s="11" t="s">
        <v>380</v>
      </c>
    </row>
    <row r="42" spans="1:391" ht="409.6">
      <c r="C42" t="s">
        <v>68</v>
      </c>
      <c r="D42" t="s">
        <v>90</v>
      </c>
      <c r="E42" t="s">
        <v>91</v>
      </c>
      <c r="F42" t="s">
        <v>119</v>
      </c>
      <c r="G42" s="7" t="s">
        <v>99</v>
      </c>
      <c r="H42" s="1" t="s">
        <v>103</v>
      </c>
      <c r="I42" s="1" t="s">
        <v>104</v>
      </c>
      <c r="J42" s="1" t="s">
        <v>105</v>
      </c>
      <c r="K42" s="1" t="s">
        <v>106</v>
      </c>
      <c r="L42" s="1" t="s">
        <v>118</v>
      </c>
      <c r="M42" s="1" t="s">
        <v>109</v>
      </c>
      <c r="N42" s="1" t="s">
        <v>110</v>
      </c>
      <c r="O42" s="1"/>
      <c r="NZ42" s="11" t="str">
        <f>_xlfn.CONCAT(LD22:NX22)</f>
        <v>")
                        $(".question3").css("background-color", "#DDDDDD");
                  }else if(soshina_q2 === 2){
                        $(".question3").html("前田龍ニくらいかな")
                        $(".question4").css("background-color", "#DDDDDD");
                  }else {
                        $(".question3").html("あのちゃんと仲良いで")
                        $(".question4").css("background-color", "#DDDDDD");
                  }
                  $(".third-choice1").html('&lt;button class="test" style="width: 250px;"&gt;離婚した？&lt;/button&gt;');
                  $(".third-choice2").html('&lt;button class="test" style="width: 250px;"&gt;あのちゃんと結婚しないの？&lt;/button&gt;');
                  $(".third-choice3").html('&lt;button class="test" style="width: 250px;"&gt;ギャンブル４兄弟だけが友達でしょ？&lt;/button&gt;');
                  }, 7500);
                  $(".second-choice1").html("");
                  $(".second-choice2").html("");
                  $(".second-choice3").html("");
            }            
      $(".third-choice1").on("click",function(){
            if(w === 1){
                   soshina_q3 = Math.ceil(Math.random()*3);
                  $(".answer3").html("離婚した？");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$(".third-choice2").on("click",function(){
            if(w === 1){
                   soshina_q3 = Math.ceil(Math.random()*3);
                  $(".answer3").html("あのちゃんと結婚しないの？");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$(".third-choice3").on("click",function(){
            if(w === 1){
                   soshina_q3 = Math.ceil(Math.random()*3);
                  $(".answer3").html("ギャンブル４兄弟だけが友達でしょ？");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}, 7500);
                  $(".third-choice1").html("");
                  $(".third-choice2").html("");
                  $(".third-choice3").html("");
            }
      })
      })            
      $(".second-choice3").on("click",function(){
            if(w === 1){
                   soshina_q2 = Math.ceil(Math.random()*3);
                  $(".answer2").html("You Tubeの企画最高");
                  $(".answer2").css("background-color", "#00FF00");
                  setTimeout(function () {
                        $(".question3").text("入力中");
                        $(".question3").css("background-color", "white");
                        }, 3000);
                  setTimeout(function () {
                        $(".question3").text("入力中。");
                        }, 4000);
                  setTimeout(function () {
                        $(".question3").text("入力中。。");
                        }, 5000);
                  setTimeout(function () {
                        $(".question3").text("入力中。。。");
                        }, 6000);
                  setTimeout(function () {
                  if(soshina_q2 === 1){
                        $(".question3").html("良いこと言うやん")
                        $(".question3").css("background-color", "#DDDDDD");
                  }else if(soshina_q2 === 2){
                        $(".question3").html("せやろ")
                        $(".question3").css("background-color", "#DDDDDD");
                  }else {
                        $(".question3").html("いつも見てくれてありがとう！！")
                        $(".question3").css("background-color", "#DDDDDD");
                  }
                  $(".third-choice1").html('&lt;button class="test" style="width: 250px;"&gt;調子乗んな&lt;/button&gt;');
                  $(".third-choice2").html('&lt;button class="test" style="width: 250px;"&gt;ボケェ&lt;/button&gt;');
                  $(".third-choice3").html('&lt;button class="test" style="width: 250px;"&gt;ハゲタコ&lt;/button&gt;');
                  }, 7500);
                  $(".second-choice1").html("");
                  $(".second-choice2").html("");
                  $(".second-choice3").html("");
            }
      $(".third-choice1").on("click",function(){
            if(w === 1){
                   soshina_q3 = Math.ceil(Math.random()*3);
                  $(".answer3").html("調子乗んな");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$(".third-choice2").on("click",function(){
            if(w === 1){
                   soshina_q3 = Math.ceil(Math.random()*3);
                  $(".answer3").html("ボケェ");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            
      $(".third-choice3").on("click",function(){
            if(w === 1){
                   soshina_q3 = Math.ceil(Math.random()*3);
                  $(".answer3").html("ハゲタコ");
                  $(".answer3").css("background-color", "#00FF00");
                  setTimeout(function () {
                        $(".question4").text("入力中");
                        $(".question4").css("background-color", "white");
                        }, 3000);
                  setTimeout(function () {
                        $(".question4").text("入力中。");
                        }, 4000);
                  setTimeout(function () {
                        $(".question4").text("入力中。。");
                        }, 5000);
                  setTimeout(function () {
                        $(".question4").text("入力中。。。");
                        }, 6000);
                  setTimeout(function () {
                  if(soshina_q3 === 1){
                        $(".question4").html("どっか行け！！")
                        $(".question4").css("background-color", "#DDDDDD");
                        $(".woman").html('&lt;img src="./img/soshina/lose.jpeg" alt="success"&gt;');
                  }else if(soshina_q3 === 2){
                        $(".question4").html("お前のこと誰が好きなん？")
                        $(".question4").css("background-color", "#DDDDDD");
                        $(".woman").html('&lt;img src="./img/soshina/lose.jpeg" alt="success"&gt;');
                  }else {
                        $(".question4").html("うるせぇ、あっち行っとけ")
                        $(".question4").css("background-color", "#DDDDDD");
                        $(".woman").html('&lt;img src="./img/soshina/lose.jpeg" alt="success"&gt;');
                  }
                  $(".result-img1").html('&lt;img src="./img/soshina/result-img1.jpeg" alt=""&gt;')
                  $(".result-img2").html('&lt;img src="./img/soshina/result-img2.jpeg" alt=""&gt;')
                  $(".result-img3").html('&lt;img src="./img/soshina/result-img3.jpeg" alt=""&gt;')
                  $(".result-img4").html('&lt;img src="./img/soshina/result-img4.jpeg" alt=""&gt;')
                  }, 7500);
                  $(".third-choice1").html("");
                  $(".third-choice2").html("");
                  $(".third-choice3").html("");
            }
      })
      })
      })</v>
      </c>
      <c r="OA42" s="12" t="s">
        <v>382</v>
      </c>
    </row>
    <row r="43" spans="1:391">
      <c r="K43" s="2" t="s">
        <v>166</v>
      </c>
      <c r="L43" t="s">
        <v>63</v>
      </c>
      <c r="M43" t="s">
        <v>64</v>
      </c>
      <c r="N43" t="s">
        <v>65</v>
      </c>
    </row>
    <row r="44" spans="1:391" ht="86" customHeight="1">
      <c r="B44">
        <v>1</v>
      </c>
      <c r="K44" s="1" t="s">
        <v>107</v>
      </c>
      <c r="L44" s="1" t="s">
        <v>118</v>
      </c>
      <c r="M44" s="1" t="s">
        <v>109</v>
      </c>
      <c r="N44" s="1" t="s">
        <v>110</v>
      </c>
      <c r="O44" s="1"/>
      <c r="R44" s="1"/>
      <c r="T44" s="1"/>
      <c r="V44" s="1"/>
      <c r="X44" s="1"/>
      <c r="Z44" s="1"/>
      <c r="AB44" s="1"/>
      <c r="AD44" s="1"/>
      <c r="AF44" s="1"/>
      <c r="AH44" s="1"/>
      <c r="AJ44" s="1"/>
      <c r="AK44" s="1"/>
      <c r="AL44" s="1"/>
      <c r="AM44" s="1"/>
      <c r="AN44" s="1"/>
      <c r="AO44" s="1"/>
      <c r="AP44" s="1"/>
      <c r="AR44" s="1"/>
      <c r="AT44" s="1"/>
      <c r="AU44" s="1"/>
      <c r="AV44" s="1"/>
      <c r="AW44" s="1"/>
      <c r="AY44" s="1"/>
      <c r="AZ44" s="1"/>
      <c r="BA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O44" s="1"/>
      <c r="BQ44" s="1"/>
      <c r="BS44" s="1"/>
      <c r="BU44" s="1"/>
      <c r="BW44" s="1"/>
      <c r="BY44" s="1"/>
      <c r="CA44" s="1"/>
      <c r="CD44" s="1"/>
      <c r="CE44" s="1"/>
      <c r="CG44" s="1"/>
      <c r="CI44" s="1"/>
      <c r="CK44" s="1"/>
      <c r="CM44" s="1"/>
      <c r="CO44" s="1"/>
      <c r="CQ44" s="1"/>
      <c r="CS44" s="1"/>
      <c r="CT44" s="1"/>
      <c r="CU44" s="1"/>
      <c r="CW44" s="1"/>
      <c r="CY44" s="1"/>
      <c r="DA44" s="1"/>
      <c r="DC44" s="1"/>
      <c r="DE44" s="1"/>
      <c r="DG44" s="1"/>
      <c r="DI44" s="1"/>
      <c r="DK44" s="1"/>
      <c r="DL44" s="1"/>
      <c r="DM44" s="1"/>
      <c r="DO44" s="1"/>
      <c r="DP44" s="1"/>
      <c r="DQ44" s="1"/>
      <c r="DS44" s="1"/>
      <c r="DT44" s="1"/>
      <c r="DU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I44" s="1"/>
      <c r="EK44" s="1"/>
      <c r="EM44" s="1"/>
      <c r="EN44" s="1"/>
      <c r="EO44" s="1"/>
      <c r="EQ44" s="1"/>
      <c r="ES44" s="1"/>
      <c r="EU44" s="1"/>
      <c r="EW44" s="1"/>
      <c r="EY44" s="1"/>
      <c r="FA44" s="1"/>
      <c r="FC44" s="1"/>
      <c r="FE44" s="1"/>
      <c r="FG44" s="1"/>
      <c r="FI44" s="1"/>
      <c r="FK44" s="1"/>
      <c r="FM44" s="1"/>
      <c r="FO44" s="1"/>
      <c r="FQ44" s="1"/>
      <c r="FS44" s="1"/>
      <c r="FU44" s="1"/>
      <c r="FW44" s="1"/>
      <c r="FY44" s="1"/>
      <c r="GA44" s="1"/>
      <c r="GC44" s="1"/>
      <c r="GE44" s="1"/>
      <c r="GG44" s="1"/>
      <c r="GI44" s="1"/>
      <c r="GK44" s="1"/>
      <c r="GM44" s="1"/>
      <c r="GO44" s="1"/>
      <c r="GQ44" s="1"/>
      <c r="GS44" s="1"/>
      <c r="GU44" s="1"/>
      <c r="GW44" s="1"/>
      <c r="GY44" s="1"/>
      <c r="HA44" s="1"/>
      <c r="HC44" s="1"/>
      <c r="HE44" s="1"/>
      <c r="HG44" s="1"/>
      <c r="HI44" s="1"/>
      <c r="HK44" s="1"/>
      <c r="HM44" s="1"/>
      <c r="HO44" s="1"/>
      <c r="HQ44" s="1"/>
      <c r="HS44" s="1"/>
      <c r="HU44" s="1"/>
      <c r="HW44" s="1"/>
      <c r="HY44" s="1"/>
      <c r="IA44" s="1"/>
      <c r="IC44" s="1"/>
      <c r="IE44" s="1"/>
      <c r="IG44" s="1"/>
      <c r="II44" s="1"/>
      <c r="IK44" s="1"/>
      <c r="IL44" s="1"/>
      <c r="IM44" s="1"/>
      <c r="IO44" s="1"/>
      <c r="IP44" s="1"/>
      <c r="IQ44" s="1"/>
      <c r="IS44" s="1"/>
      <c r="IU44" s="1"/>
      <c r="IX44" s="1"/>
    </row>
    <row r="45" spans="1:391">
      <c r="B45">
        <v>3</v>
      </c>
      <c r="K45" s="2" t="s">
        <v>167</v>
      </c>
      <c r="L45" t="s">
        <v>63</v>
      </c>
      <c r="M45" t="s">
        <v>64</v>
      </c>
      <c r="N45" t="s">
        <v>65</v>
      </c>
    </row>
    <row r="46" spans="1:391" ht="63">
      <c r="B46" s="2" t="s">
        <v>3</v>
      </c>
      <c r="K46" s="1" t="s">
        <v>108</v>
      </c>
      <c r="L46" s="1" t="s">
        <v>118</v>
      </c>
      <c r="M46" s="1" t="s">
        <v>109</v>
      </c>
      <c r="N46" s="1" t="s">
        <v>110</v>
      </c>
      <c r="O46" s="1"/>
    </row>
    <row r="47" spans="1:391">
      <c r="G47" s="2" t="s">
        <v>166</v>
      </c>
      <c r="H47" t="s">
        <v>63</v>
      </c>
      <c r="I47" t="s">
        <v>64</v>
      </c>
      <c r="J47" t="s">
        <v>65</v>
      </c>
      <c r="K47" s="2" t="s">
        <v>165</v>
      </c>
      <c r="L47" t="s">
        <v>63</v>
      </c>
      <c r="M47" t="s">
        <v>64</v>
      </c>
      <c r="N47" t="s">
        <v>65</v>
      </c>
    </row>
    <row r="48" spans="1:391" ht="63">
      <c r="G48" t="s">
        <v>101</v>
      </c>
      <c r="H48" s="1" t="s">
        <v>169</v>
      </c>
      <c r="I48" s="1" t="s">
        <v>112</v>
      </c>
      <c r="J48" s="8" t="s">
        <v>113</v>
      </c>
      <c r="K48" s="1" t="s">
        <v>115</v>
      </c>
      <c r="L48" s="1" t="s">
        <v>118</v>
      </c>
      <c r="M48" s="1" t="s">
        <v>109</v>
      </c>
      <c r="N48" s="1" t="s">
        <v>110</v>
      </c>
      <c r="O48" s="1"/>
    </row>
    <row r="49" spans="1:258">
      <c r="K49" s="2" t="s">
        <v>166</v>
      </c>
      <c r="L49" t="s">
        <v>63</v>
      </c>
      <c r="M49" t="s">
        <v>64</v>
      </c>
      <c r="N49" t="s">
        <v>65</v>
      </c>
    </row>
    <row r="50" spans="1:258" ht="63">
      <c r="K50" s="1" t="s">
        <v>116</v>
      </c>
      <c r="L50" s="1" t="s">
        <v>118</v>
      </c>
      <c r="M50" s="1" t="s">
        <v>109</v>
      </c>
      <c r="N50" s="1" t="s">
        <v>110</v>
      </c>
      <c r="O50" s="1"/>
    </row>
    <row r="51" spans="1:258">
      <c r="K51" s="2" t="s">
        <v>167</v>
      </c>
      <c r="L51" t="s">
        <v>63</v>
      </c>
      <c r="M51" t="s">
        <v>64</v>
      </c>
      <c r="N51" t="s">
        <v>65</v>
      </c>
    </row>
    <row r="52" spans="1:258" ht="84">
      <c r="K52" s="1" t="s">
        <v>117</v>
      </c>
      <c r="L52" s="1" t="s">
        <v>118</v>
      </c>
      <c r="M52" s="1" t="s">
        <v>109</v>
      </c>
      <c r="N52" s="1" t="s">
        <v>110</v>
      </c>
      <c r="O52" s="1"/>
    </row>
    <row r="53" spans="1:258">
      <c r="G53" s="2" t="s">
        <v>167</v>
      </c>
      <c r="H53" t="s">
        <v>63</v>
      </c>
      <c r="I53" t="s">
        <v>64</v>
      </c>
      <c r="J53" t="s">
        <v>65</v>
      </c>
      <c r="K53" s="2" t="s">
        <v>165</v>
      </c>
      <c r="L53" t="s">
        <v>63</v>
      </c>
      <c r="M53" t="s">
        <v>64</v>
      </c>
      <c r="N53" t="s">
        <v>65</v>
      </c>
    </row>
    <row r="54" spans="1:258" ht="63">
      <c r="G54" t="s">
        <v>102</v>
      </c>
      <c r="H54" s="1" t="s">
        <v>123</v>
      </c>
      <c r="I54" s="1" t="s">
        <v>124</v>
      </c>
      <c r="J54" s="1" t="s">
        <v>125</v>
      </c>
      <c r="K54" s="1" t="s">
        <v>126</v>
      </c>
      <c r="L54" s="1" t="s">
        <v>118</v>
      </c>
      <c r="M54" s="1" t="s">
        <v>109</v>
      </c>
      <c r="N54" s="1" t="s">
        <v>110</v>
      </c>
      <c r="O54" s="1"/>
    </row>
    <row r="55" spans="1:258">
      <c r="K55" s="2" t="s">
        <v>166</v>
      </c>
      <c r="L55" t="s">
        <v>63</v>
      </c>
      <c r="M55" t="s">
        <v>64</v>
      </c>
      <c r="N55" t="s">
        <v>65</v>
      </c>
    </row>
    <row r="56" spans="1:258" ht="63">
      <c r="K56" s="1" t="s">
        <v>127</v>
      </c>
      <c r="L56" s="1" t="s">
        <v>118</v>
      </c>
      <c r="M56" s="1" t="s">
        <v>109</v>
      </c>
      <c r="N56" s="1" t="s">
        <v>110</v>
      </c>
      <c r="O56" s="1"/>
    </row>
    <row r="57" spans="1:258">
      <c r="K57" s="2" t="s">
        <v>167</v>
      </c>
      <c r="L57" t="s">
        <v>63</v>
      </c>
      <c r="M57" t="s">
        <v>64</v>
      </c>
      <c r="N57" t="s">
        <v>65</v>
      </c>
    </row>
    <row r="58" spans="1:258" ht="63">
      <c r="K58" s="1" t="s">
        <v>128</v>
      </c>
      <c r="L58" s="1" t="s">
        <v>118</v>
      </c>
      <c r="M58" s="1" t="s">
        <v>109</v>
      </c>
      <c r="N58" s="1" t="s">
        <v>110</v>
      </c>
      <c r="O58" s="1"/>
    </row>
    <row r="61" spans="1:258">
      <c r="A61" s="6" t="s">
        <v>171</v>
      </c>
      <c r="B61" t="s">
        <v>66</v>
      </c>
      <c r="C61" s="2" t="s">
        <v>165</v>
      </c>
      <c r="D61" t="s">
        <v>63</v>
      </c>
      <c r="E61" t="s">
        <v>64</v>
      </c>
      <c r="F61" t="s">
        <v>65</v>
      </c>
      <c r="G61" s="2" t="s">
        <v>165</v>
      </c>
      <c r="H61" t="s">
        <v>63</v>
      </c>
      <c r="I61" t="s">
        <v>64</v>
      </c>
      <c r="J61" t="s">
        <v>65</v>
      </c>
      <c r="K61" s="2" t="s">
        <v>165</v>
      </c>
      <c r="L61" t="s">
        <v>63</v>
      </c>
      <c r="M61" t="s">
        <v>64</v>
      </c>
      <c r="N61" t="s">
        <v>65</v>
      </c>
    </row>
    <row r="62" spans="1:258">
      <c r="C62" t="s">
        <v>172</v>
      </c>
      <c r="D62" t="s">
        <v>175</v>
      </c>
      <c r="E62" t="s">
        <v>176</v>
      </c>
      <c r="F62" t="s">
        <v>177</v>
      </c>
      <c r="G62" t="s">
        <v>178</v>
      </c>
      <c r="H62" t="s">
        <v>181</v>
      </c>
      <c r="I62" t="s">
        <v>182</v>
      </c>
      <c r="J62" t="s">
        <v>183</v>
      </c>
      <c r="K62" t="s">
        <v>184</v>
      </c>
      <c r="L62" t="s">
        <v>190</v>
      </c>
      <c r="M62" t="s">
        <v>191</v>
      </c>
      <c r="N62" t="s">
        <v>192</v>
      </c>
    </row>
    <row r="63" spans="1:258">
      <c r="K63" s="2" t="s">
        <v>166</v>
      </c>
      <c r="L63" t="s">
        <v>63</v>
      </c>
      <c r="M63" t="s">
        <v>64</v>
      </c>
      <c r="N63" t="s">
        <v>65</v>
      </c>
    </row>
    <row r="64" spans="1:258" ht="86" customHeight="1">
      <c r="B64" s="2">
        <v>2</v>
      </c>
      <c r="K64" t="s">
        <v>185</v>
      </c>
      <c r="L64" t="s">
        <v>193</v>
      </c>
      <c r="M64" t="s">
        <v>194</v>
      </c>
      <c r="N64" t="s">
        <v>195</v>
      </c>
      <c r="R64" s="1"/>
      <c r="T64" s="1"/>
      <c r="V64" s="1"/>
      <c r="X64" s="1"/>
      <c r="Z64" s="1"/>
      <c r="AB64" s="1"/>
      <c r="AD64" s="1"/>
      <c r="AF64" s="1"/>
      <c r="AH64" s="1"/>
      <c r="AJ64" s="1"/>
      <c r="AK64" s="1"/>
      <c r="AL64" s="1"/>
      <c r="AM64" s="1"/>
      <c r="AN64" s="1"/>
      <c r="AO64" s="1"/>
      <c r="AP64" s="1"/>
      <c r="AR64" s="1"/>
      <c r="AT64" s="1"/>
      <c r="AU64" s="1"/>
      <c r="AV64" s="1"/>
      <c r="AW64" s="1"/>
      <c r="AY64" s="1"/>
      <c r="AZ64" s="1"/>
      <c r="BA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O64" s="1"/>
      <c r="BQ64" s="1"/>
      <c r="BS64" s="1"/>
      <c r="BU64" s="1"/>
      <c r="BW64" s="1"/>
      <c r="BY64" s="1"/>
      <c r="CA64" s="1"/>
      <c r="CD64" s="1"/>
      <c r="CE64" s="1"/>
      <c r="CG64" s="1"/>
      <c r="CI64" s="1"/>
      <c r="CK64" s="1"/>
      <c r="CM64" s="1"/>
      <c r="CO64" s="1"/>
      <c r="CQ64" s="1"/>
      <c r="CS64" s="1"/>
      <c r="CT64" s="1"/>
      <c r="CU64" s="1"/>
      <c r="CW64" s="1"/>
      <c r="CY64" s="1"/>
      <c r="DA64" s="1"/>
      <c r="DC64" s="1"/>
      <c r="DE64" s="1"/>
      <c r="DG64" s="1"/>
      <c r="DI64" s="1"/>
      <c r="DK64" s="1"/>
      <c r="DL64" s="1"/>
      <c r="DM64" s="1"/>
      <c r="DO64" s="1"/>
      <c r="DP64" s="1"/>
      <c r="DQ64" s="1"/>
      <c r="DS64" s="1"/>
      <c r="DT64" s="1"/>
      <c r="DU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I64" s="1"/>
      <c r="EK64" s="1"/>
      <c r="EM64" s="1"/>
      <c r="EN64" s="1"/>
      <c r="EO64" s="1"/>
      <c r="EQ64" s="1"/>
      <c r="ES64" s="1"/>
      <c r="EU64" s="1"/>
      <c r="EW64" s="1"/>
      <c r="EY64" s="1"/>
      <c r="FA64" s="1"/>
      <c r="FC64" s="1"/>
      <c r="FE64" s="1"/>
      <c r="FG64" s="1"/>
      <c r="FI64" s="1"/>
      <c r="FK64" s="1"/>
      <c r="FM64" s="1"/>
      <c r="FO64" s="1"/>
      <c r="FQ64" s="1"/>
      <c r="FS64" s="1"/>
      <c r="FU64" s="1"/>
      <c r="FW64" s="1"/>
      <c r="FY64" s="1"/>
      <c r="GA64" s="1"/>
      <c r="GC64" s="1"/>
      <c r="GE64" s="1"/>
      <c r="GG64" s="1"/>
      <c r="GI64" s="1"/>
      <c r="GK64" s="1"/>
      <c r="GM64" s="1"/>
      <c r="GO64" s="1"/>
      <c r="GQ64" s="1"/>
      <c r="GS64" s="1"/>
      <c r="GU64" s="1"/>
      <c r="GW64" s="1"/>
      <c r="GY64" s="1"/>
      <c r="HA64" s="1"/>
      <c r="HC64" s="1"/>
      <c r="HE64" s="1"/>
      <c r="HG64" s="1"/>
      <c r="HI64" s="1"/>
      <c r="HK64" s="1"/>
      <c r="HM64" s="1"/>
      <c r="HO64" s="1"/>
      <c r="HQ64" s="1"/>
      <c r="HS64" s="1"/>
      <c r="HU64" s="1"/>
      <c r="HW64" s="1"/>
      <c r="HY64" s="1"/>
      <c r="IA64" s="1"/>
      <c r="IC64" s="1"/>
      <c r="IE64" s="1"/>
      <c r="IG64" s="1"/>
      <c r="II64" s="1"/>
      <c r="IK64" s="1"/>
      <c r="IL64" s="1"/>
      <c r="IM64" s="1"/>
      <c r="IO64" s="1"/>
      <c r="IP64" s="1"/>
      <c r="IQ64" s="1"/>
      <c r="IS64" s="1"/>
      <c r="IU64" s="1"/>
      <c r="IX64" s="1"/>
    </row>
    <row r="65" spans="2:14">
      <c r="B65">
        <v>1</v>
      </c>
      <c r="K65" s="2" t="s">
        <v>167</v>
      </c>
      <c r="L65" t="s">
        <v>63</v>
      </c>
      <c r="M65" t="s">
        <v>64</v>
      </c>
      <c r="N65" t="s">
        <v>65</v>
      </c>
    </row>
    <row r="66" spans="2:14">
      <c r="B66" s="2" t="s">
        <v>244</v>
      </c>
      <c r="K66" t="s">
        <v>186</v>
      </c>
      <c r="L66" t="s">
        <v>187</v>
      </c>
      <c r="M66" t="s">
        <v>188</v>
      </c>
      <c r="N66" t="s">
        <v>189</v>
      </c>
    </row>
    <row r="67" spans="2:14">
      <c r="G67" s="2" t="s">
        <v>166</v>
      </c>
      <c r="H67" t="s">
        <v>63</v>
      </c>
      <c r="I67" t="s">
        <v>64</v>
      </c>
      <c r="J67" t="s">
        <v>65</v>
      </c>
      <c r="K67" s="2" t="s">
        <v>165</v>
      </c>
      <c r="L67" t="s">
        <v>63</v>
      </c>
      <c r="M67" t="s">
        <v>64</v>
      </c>
      <c r="N67" t="s">
        <v>65</v>
      </c>
    </row>
    <row r="68" spans="2:14">
      <c r="G68" t="s">
        <v>179</v>
      </c>
      <c r="H68" t="s">
        <v>196</v>
      </c>
      <c r="I68" t="s">
        <v>197</v>
      </c>
      <c r="J68" t="s">
        <v>198</v>
      </c>
      <c r="K68" t="s">
        <v>200</v>
      </c>
      <c r="L68" t="s">
        <v>193</v>
      </c>
      <c r="M68" t="s">
        <v>205</v>
      </c>
      <c r="N68" t="s">
        <v>195</v>
      </c>
    </row>
    <row r="69" spans="2:14">
      <c r="K69" s="2" t="s">
        <v>166</v>
      </c>
      <c r="L69" t="s">
        <v>63</v>
      </c>
      <c r="M69" t="s">
        <v>64</v>
      </c>
      <c r="N69" t="s">
        <v>65</v>
      </c>
    </row>
    <row r="70" spans="2:14">
      <c r="K70" t="s">
        <v>199</v>
      </c>
      <c r="L70" t="s">
        <v>206</v>
      </c>
      <c r="M70" t="s">
        <v>207</v>
      </c>
      <c r="N70" t="s">
        <v>208</v>
      </c>
    </row>
    <row r="71" spans="2:14">
      <c r="K71" s="2" t="s">
        <v>167</v>
      </c>
      <c r="L71" t="s">
        <v>63</v>
      </c>
      <c r="M71" t="s">
        <v>64</v>
      </c>
      <c r="N71" t="s">
        <v>65</v>
      </c>
    </row>
    <row r="72" spans="2:14">
      <c r="K72" t="s">
        <v>201</v>
      </c>
      <c r="L72" t="s">
        <v>202</v>
      </c>
      <c r="M72" t="s">
        <v>203</v>
      </c>
      <c r="N72" t="s">
        <v>204</v>
      </c>
    </row>
    <row r="73" spans="2:14">
      <c r="G73" s="2" t="s">
        <v>167</v>
      </c>
      <c r="H73" t="s">
        <v>63</v>
      </c>
      <c r="I73" t="s">
        <v>64</v>
      </c>
      <c r="J73" t="s">
        <v>65</v>
      </c>
      <c r="K73" s="2" t="s">
        <v>165</v>
      </c>
      <c r="L73" t="s">
        <v>63</v>
      </c>
      <c r="M73" t="s">
        <v>64</v>
      </c>
      <c r="N73" t="s">
        <v>65</v>
      </c>
    </row>
    <row r="74" spans="2:14">
      <c r="G74" t="s">
        <v>180</v>
      </c>
      <c r="H74" t="s">
        <v>209</v>
      </c>
      <c r="I74" t="s">
        <v>210</v>
      </c>
      <c r="J74" t="s">
        <v>211</v>
      </c>
      <c r="K74" t="s">
        <v>212</v>
      </c>
      <c r="L74" t="s">
        <v>215</v>
      </c>
      <c r="M74" t="s">
        <v>191</v>
      </c>
      <c r="N74" t="s">
        <v>192</v>
      </c>
    </row>
    <row r="75" spans="2:14">
      <c r="K75" s="2" t="s">
        <v>166</v>
      </c>
      <c r="L75" t="s">
        <v>63</v>
      </c>
      <c r="M75" t="s">
        <v>64</v>
      </c>
      <c r="N75" t="s">
        <v>65</v>
      </c>
    </row>
    <row r="76" spans="2:14">
      <c r="K76" t="s">
        <v>213</v>
      </c>
      <c r="L76" t="s">
        <v>215</v>
      </c>
      <c r="M76" t="s">
        <v>216</v>
      </c>
      <c r="N76" t="s">
        <v>204</v>
      </c>
    </row>
    <row r="77" spans="2:14">
      <c r="K77" s="2" t="s">
        <v>167</v>
      </c>
      <c r="L77" t="s">
        <v>63</v>
      </c>
      <c r="M77" t="s">
        <v>64</v>
      </c>
      <c r="N77" t="s">
        <v>65</v>
      </c>
    </row>
    <row r="78" spans="2:14">
      <c r="K78" t="s">
        <v>214</v>
      </c>
      <c r="L78" t="s">
        <v>193</v>
      </c>
      <c r="M78" t="s">
        <v>217</v>
      </c>
      <c r="N78" t="s">
        <v>195</v>
      </c>
    </row>
    <row r="81" spans="1:391">
      <c r="A81" s="6" t="s">
        <v>171</v>
      </c>
      <c r="B81" t="s">
        <v>66</v>
      </c>
      <c r="C81" s="2" t="s">
        <v>168</v>
      </c>
      <c r="D81" t="s">
        <v>63</v>
      </c>
      <c r="E81" t="s">
        <v>64</v>
      </c>
      <c r="F81" t="s">
        <v>65</v>
      </c>
      <c r="G81" s="2" t="s">
        <v>165</v>
      </c>
      <c r="H81" t="s">
        <v>63</v>
      </c>
      <c r="I81" t="s">
        <v>64</v>
      </c>
      <c r="J81" t="s">
        <v>65</v>
      </c>
      <c r="K81" s="2" t="s">
        <v>165</v>
      </c>
      <c r="L81" t="s">
        <v>63</v>
      </c>
      <c r="M81" t="s">
        <v>64</v>
      </c>
      <c r="N81" t="s">
        <v>65</v>
      </c>
    </row>
    <row r="82" spans="1:391">
      <c r="C82" t="s">
        <v>173</v>
      </c>
      <c r="D82" t="s">
        <v>218</v>
      </c>
      <c r="E82" t="s">
        <v>219</v>
      </c>
      <c r="F82" t="s">
        <v>177</v>
      </c>
      <c r="G82" t="s">
        <v>180</v>
      </c>
      <c r="H82" t="s">
        <v>209</v>
      </c>
      <c r="I82" t="s">
        <v>210</v>
      </c>
      <c r="J82" t="s">
        <v>211</v>
      </c>
      <c r="K82" t="s">
        <v>212</v>
      </c>
      <c r="L82" t="s">
        <v>215</v>
      </c>
      <c r="M82" t="s">
        <v>191</v>
      </c>
      <c r="N82" t="s">
        <v>192</v>
      </c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Z82" s="11"/>
      <c r="OA82" s="12"/>
    </row>
    <row r="83" spans="1:391">
      <c r="K83" s="2" t="s">
        <v>166</v>
      </c>
      <c r="L83" t="s">
        <v>63</v>
      </c>
      <c r="M83" t="s">
        <v>64</v>
      </c>
      <c r="N83" t="s">
        <v>65</v>
      </c>
      <c r="NZ83" s="11"/>
    </row>
    <row r="84" spans="1:391" ht="86" customHeight="1">
      <c r="B84" s="2">
        <v>2</v>
      </c>
      <c r="K84" t="s">
        <v>213</v>
      </c>
      <c r="L84" t="s">
        <v>215</v>
      </c>
      <c r="M84" t="s">
        <v>216</v>
      </c>
      <c r="N84" t="s">
        <v>204</v>
      </c>
      <c r="R84" s="1"/>
      <c r="T84" s="1"/>
      <c r="V84" s="1"/>
      <c r="X84" s="1"/>
      <c r="Z84" s="1"/>
      <c r="AB84" s="1"/>
      <c r="AD84" s="1"/>
      <c r="AF84" s="1"/>
      <c r="AH84" s="1"/>
      <c r="AJ84" s="1"/>
      <c r="AK84" s="1"/>
      <c r="AL84" s="1"/>
      <c r="AM84" s="1"/>
      <c r="AN84" s="1"/>
      <c r="AO84" s="1"/>
      <c r="AP84" s="1"/>
      <c r="AR84" s="1"/>
      <c r="AT84" s="1"/>
      <c r="AU84" s="1"/>
      <c r="AV84" s="1"/>
      <c r="AW84" s="1"/>
      <c r="AY84" s="1"/>
      <c r="AZ84" s="1"/>
      <c r="BA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O84" s="1"/>
      <c r="BQ84" s="1"/>
      <c r="BS84" s="1"/>
      <c r="BU84" s="1"/>
      <c r="BW84" s="1"/>
      <c r="BY84" s="1"/>
      <c r="CA84" s="1"/>
      <c r="CD84" s="1"/>
      <c r="CE84" s="1"/>
      <c r="CG84" s="1"/>
      <c r="CI84" s="1"/>
      <c r="CK84" s="1"/>
      <c r="CM84" s="1"/>
      <c r="CO84" s="1"/>
      <c r="CQ84" s="1"/>
      <c r="CS84" s="1"/>
      <c r="CT84" s="1"/>
      <c r="CU84" s="1"/>
      <c r="CW84" s="1"/>
      <c r="CY84" s="1"/>
      <c r="DA84" s="1"/>
      <c r="DC84" s="1"/>
      <c r="DE84" s="1"/>
      <c r="DG84" s="1"/>
      <c r="DI84" s="1"/>
      <c r="DK84" s="1"/>
      <c r="DL84" s="1"/>
      <c r="DM84" s="1"/>
      <c r="DO84" s="1"/>
      <c r="DP84" s="1"/>
      <c r="DQ84" s="1"/>
      <c r="DS84" s="1"/>
      <c r="DT84" s="1"/>
      <c r="DU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I84" s="1"/>
      <c r="EK84" s="1"/>
      <c r="EM84" s="1"/>
      <c r="EN84" s="1"/>
      <c r="EO84" s="1"/>
      <c r="EQ84" s="1"/>
      <c r="ES84" s="1"/>
      <c r="EU84" s="1"/>
      <c r="EW84" s="1"/>
      <c r="EY84" s="1"/>
      <c r="FA84" s="1"/>
      <c r="FC84" s="1"/>
      <c r="FE84" s="1"/>
      <c r="FG84" s="1"/>
      <c r="FI84" s="1"/>
      <c r="FK84" s="1"/>
      <c r="FM84" s="1"/>
      <c r="FO84" s="1"/>
      <c r="FQ84" s="1"/>
      <c r="FS84" s="1"/>
      <c r="FU84" s="1"/>
      <c r="FW84" s="1"/>
      <c r="FY84" s="1"/>
      <c r="GA84" s="1"/>
      <c r="GC84" s="1"/>
      <c r="GE84" s="1"/>
      <c r="GG84" s="1"/>
      <c r="GI84" s="1"/>
      <c r="GK84" s="1"/>
      <c r="GM84" s="1"/>
      <c r="GO84" s="1"/>
      <c r="GQ84" s="1"/>
      <c r="GS84" s="1"/>
      <c r="GU84" s="1"/>
      <c r="GW84" s="1"/>
      <c r="GY84" s="1"/>
      <c r="HA84" s="1"/>
      <c r="HC84" s="1"/>
      <c r="HE84" s="1"/>
      <c r="HG84" s="1"/>
      <c r="HI84" s="1"/>
      <c r="HK84" s="1"/>
      <c r="HM84" s="1"/>
      <c r="HO84" s="1"/>
      <c r="HQ84" s="1"/>
      <c r="HS84" s="1"/>
      <c r="HU84" s="1"/>
      <c r="HW84" s="1"/>
      <c r="HY84" s="1"/>
      <c r="IA84" s="1"/>
      <c r="IC84" s="1"/>
      <c r="IE84" s="1"/>
      <c r="IG84" s="1"/>
      <c r="II84" s="1"/>
      <c r="IK84" s="1"/>
      <c r="IL84" s="1"/>
      <c r="IM84" s="1"/>
      <c r="IO84" s="1"/>
      <c r="IP84" s="1"/>
      <c r="IQ84" s="1"/>
      <c r="IS84" s="1"/>
      <c r="IU84" s="1"/>
      <c r="IX84" s="1"/>
      <c r="NZ84" s="11"/>
    </row>
    <row r="85" spans="1:391">
      <c r="B85">
        <v>2</v>
      </c>
      <c r="K85" s="2" t="s">
        <v>167</v>
      </c>
      <c r="L85" t="s">
        <v>63</v>
      </c>
      <c r="M85" t="s">
        <v>64</v>
      </c>
      <c r="N85" t="s">
        <v>65</v>
      </c>
      <c r="NZ85" s="11"/>
    </row>
    <row r="86" spans="1:391">
      <c r="B86" s="2" t="s">
        <v>244</v>
      </c>
      <c r="K86" t="s">
        <v>214</v>
      </c>
      <c r="L86" t="s">
        <v>193</v>
      </c>
      <c r="M86" t="s">
        <v>217</v>
      </c>
      <c r="N86" t="s">
        <v>195</v>
      </c>
    </row>
    <row r="87" spans="1:391">
      <c r="G87" s="2" t="s">
        <v>166</v>
      </c>
      <c r="H87" t="s">
        <v>63</v>
      </c>
      <c r="I87" t="s">
        <v>64</v>
      </c>
      <c r="J87" t="s">
        <v>65</v>
      </c>
      <c r="K87" s="2" t="s">
        <v>165</v>
      </c>
      <c r="L87" t="s">
        <v>63</v>
      </c>
      <c r="M87" t="s">
        <v>64</v>
      </c>
      <c r="N87" t="s">
        <v>65</v>
      </c>
    </row>
    <row r="88" spans="1:391" ht="63">
      <c r="G88" t="s">
        <v>220</v>
      </c>
      <c r="H88" s="1" t="s">
        <v>222</v>
      </c>
      <c r="I88" s="1" t="s">
        <v>223</v>
      </c>
      <c r="J88" s="1" t="s">
        <v>224</v>
      </c>
      <c r="K88" s="1" t="s">
        <v>225</v>
      </c>
      <c r="L88" s="1" t="s">
        <v>228</v>
      </c>
      <c r="M88" s="1" t="s">
        <v>229</v>
      </c>
      <c r="N88" s="1" t="s">
        <v>230</v>
      </c>
      <c r="O88" s="1"/>
    </row>
    <row r="89" spans="1:391">
      <c r="K89" s="2" t="s">
        <v>166</v>
      </c>
      <c r="L89" t="s">
        <v>63</v>
      </c>
      <c r="M89" t="s">
        <v>64</v>
      </c>
      <c r="N89" t="s">
        <v>65</v>
      </c>
    </row>
    <row r="90" spans="1:391" ht="42">
      <c r="K90" s="1" t="s">
        <v>226</v>
      </c>
      <c r="L90" s="1" t="s">
        <v>231</v>
      </c>
      <c r="M90" s="1" t="s">
        <v>232</v>
      </c>
      <c r="N90" s="1" t="s">
        <v>233</v>
      </c>
      <c r="O90" s="1"/>
    </row>
    <row r="91" spans="1:391">
      <c r="K91" s="2" t="s">
        <v>167</v>
      </c>
      <c r="L91" t="s">
        <v>63</v>
      </c>
      <c r="M91" t="s">
        <v>64</v>
      </c>
      <c r="N91" t="s">
        <v>65</v>
      </c>
    </row>
    <row r="92" spans="1:391" ht="63">
      <c r="K92" s="1" t="s">
        <v>227</v>
      </c>
      <c r="L92" s="1" t="s">
        <v>234</v>
      </c>
      <c r="M92" s="1" t="s">
        <v>235</v>
      </c>
      <c r="N92" s="1" t="s">
        <v>236</v>
      </c>
      <c r="O92" s="1"/>
    </row>
    <row r="93" spans="1:391">
      <c r="G93" s="2" t="s">
        <v>167</v>
      </c>
      <c r="H93" t="s">
        <v>63</v>
      </c>
      <c r="I93" t="s">
        <v>64</v>
      </c>
      <c r="J93" t="s">
        <v>65</v>
      </c>
      <c r="K93" s="2" t="s">
        <v>165</v>
      </c>
      <c r="L93" t="s">
        <v>63</v>
      </c>
      <c r="M93" t="s">
        <v>64</v>
      </c>
      <c r="N93" t="s">
        <v>65</v>
      </c>
    </row>
    <row r="94" spans="1:391" ht="84">
      <c r="G94" t="s">
        <v>221</v>
      </c>
      <c r="H94" s="1" t="s">
        <v>237</v>
      </c>
      <c r="I94" s="1" t="s">
        <v>238</v>
      </c>
      <c r="J94" s="1" t="s">
        <v>239</v>
      </c>
      <c r="K94" s="1" t="s">
        <v>240</v>
      </c>
      <c r="L94" s="1" t="s">
        <v>234</v>
      </c>
      <c r="M94" s="1" t="s">
        <v>243</v>
      </c>
      <c r="N94" t="s">
        <v>205</v>
      </c>
    </row>
    <row r="95" spans="1:391">
      <c r="K95" s="2" t="s">
        <v>166</v>
      </c>
      <c r="L95" t="s">
        <v>63</v>
      </c>
      <c r="M95" t="s">
        <v>64</v>
      </c>
      <c r="N95" t="s">
        <v>65</v>
      </c>
    </row>
    <row r="96" spans="1:391" ht="63">
      <c r="K96" s="1" t="s">
        <v>241</v>
      </c>
      <c r="L96" t="s">
        <v>215</v>
      </c>
      <c r="M96" t="s">
        <v>216</v>
      </c>
      <c r="N96" t="s">
        <v>204</v>
      </c>
    </row>
    <row r="97" spans="1:258">
      <c r="K97" s="2" t="s">
        <v>167</v>
      </c>
      <c r="L97" t="s">
        <v>63</v>
      </c>
      <c r="M97" t="s">
        <v>64</v>
      </c>
      <c r="N97" t="s">
        <v>65</v>
      </c>
    </row>
    <row r="98" spans="1:258" ht="63">
      <c r="K98" s="1" t="s">
        <v>242</v>
      </c>
      <c r="L98" s="1" t="s">
        <v>234</v>
      </c>
      <c r="M98" s="1" t="s">
        <v>235</v>
      </c>
      <c r="N98" s="1" t="s">
        <v>236</v>
      </c>
      <c r="O98" s="1"/>
    </row>
    <row r="101" spans="1:258">
      <c r="A101" s="6" t="s">
        <v>171</v>
      </c>
      <c r="B101" t="s">
        <v>66</v>
      </c>
      <c r="C101" s="2" t="s">
        <v>167</v>
      </c>
      <c r="D101" t="s">
        <v>63</v>
      </c>
      <c r="E101" t="s">
        <v>64</v>
      </c>
      <c r="F101" t="s">
        <v>65</v>
      </c>
      <c r="G101" s="2" t="s">
        <v>165</v>
      </c>
      <c r="H101" t="s">
        <v>63</v>
      </c>
      <c r="I101" t="s">
        <v>64</v>
      </c>
      <c r="J101" t="s">
        <v>65</v>
      </c>
      <c r="K101" s="2" t="s">
        <v>165</v>
      </c>
      <c r="L101" t="s">
        <v>63</v>
      </c>
      <c r="M101" t="s">
        <v>64</v>
      </c>
      <c r="N101" t="s">
        <v>65</v>
      </c>
    </row>
    <row r="102" spans="1:258" ht="84">
      <c r="C102" t="s">
        <v>174</v>
      </c>
      <c r="D102" t="s">
        <v>218</v>
      </c>
      <c r="E102" t="s">
        <v>245</v>
      </c>
      <c r="F102" t="s">
        <v>246</v>
      </c>
      <c r="G102" s="7" t="s">
        <v>247</v>
      </c>
      <c r="H102" s="1" t="s">
        <v>250</v>
      </c>
      <c r="I102" s="1" t="s">
        <v>251</v>
      </c>
      <c r="J102" s="1" t="s">
        <v>252</v>
      </c>
      <c r="K102" s="1" t="s">
        <v>259</v>
      </c>
      <c r="L102" t="s">
        <v>215</v>
      </c>
      <c r="M102" t="s">
        <v>216</v>
      </c>
      <c r="N102" t="s">
        <v>204</v>
      </c>
    </row>
    <row r="103" spans="1:258">
      <c r="K103" s="2" t="s">
        <v>166</v>
      </c>
      <c r="L103" t="s">
        <v>63</v>
      </c>
      <c r="M103" t="s">
        <v>64</v>
      </c>
      <c r="N103" t="s">
        <v>65</v>
      </c>
    </row>
    <row r="104" spans="1:258" ht="86" customHeight="1">
      <c r="B104" s="2">
        <v>2</v>
      </c>
      <c r="K104" s="1" t="s">
        <v>260</v>
      </c>
      <c r="L104" s="1" t="s">
        <v>266</v>
      </c>
      <c r="M104" s="1" t="s">
        <v>267</v>
      </c>
      <c r="N104" s="1" t="s">
        <v>268</v>
      </c>
      <c r="O104" s="1"/>
      <c r="R104" s="1"/>
      <c r="T104" s="1"/>
      <c r="V104" s="1"/>
      <c r="X104" s="1"/>
      <c r="Z104" s="1"/>
      <c r="AB104" s="1"/>
      <c r="AD104" s="1"/>
      <c r="AF104" s="1"/>
      <c r="AH104" s="1"/>
      <c r="AJ104" s="1"/>
      <c r="AK104" s="1"/>
      <c r="AL104" s="1"/>
      <c r="AM104" s="1"/>
      <c r="AN104" s="1"/>
      <c r="AO104" s="1"/>
      <c r="AP104" s="1"/>
      <c r="AR104" s="1"/>
      <c r="AT104" s="1"/>
      <c r="AU104" s="1"/>
      <c r="AV104" s="1"/>
      <c r="AW104" s="1"/>
      <c r="AY104" s="1"/>
      <c r="AZ104" s="1"/>
      <c r="BA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O104" s="1"/>
      <c r="BQ104" s="1"/>
      <c r="BS104" s="1"/>
      <c r="BU104" s="1"/>
      <c r="BW104" s="1"/>
      <c r="BY104" s="1"/>
      <c r="CA104" s="1"/>
      <c r="CD104" s="1"/>
      <c r="CE104" s="1"/>
      <c r="CG104" s="1"/>
      <c r="CI104" s="1"/>
      <c r="CK104" s="1"/>
      <c r="CM104" s="1"/>
      <c r="CO104" s="1"/>
      <c r="CQ104" s="1"/>
      <c r="CS104" s="1"/>
      <c r="CT104" s="1"/>
      <c r="CU104" s="1"/>
      <c r="CW104" s="1"/>
      <c r="CY104" s="1"/>
      <c r="DA104" s="1"/>
      <c r="DC104" s="1"/>
      <c r="DE104" s="1"/>
      <c r="DG104" s="1"/>
      <c r="DI104" s="1"/>
      <c r="DK104" s="1"/>
      <c r="DL104" s="1"/>
      <c r="DM104" s="1"/>
      <c r="DO104" s="1"/>
      <c r="DP104" s="1"/>
      <c r="DQ104" s="1"/>
      <c r="DS104" s="1"/>
      <c r="DT104" s="1"/>
      <c r="DU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I104" s="1"/>
      <c r="EK104" s="1"/>
      <c r="EM104" s="1"/>
      <c r="EN104" s="1"/>
      <c r="EO104" s="1"/>
      <c r="EQ104" s="1"/>
      <c r="ES104" s="1"/>
      <c r="EU104" s="1"/>
      <c r="EW104" s="1"/>
      <c r="EY104" s="1"/>
      <c r="FA104" s="1"/>
      <c r="FC104" s="1"/>
      <c r="FE104" s="1"/>
      <c r="FG104" s="1"/>
      <c r="FI104" s="1"/>
      <c r="FK104" s="1"/>
      <c r="FM104" s="1"/>
      <c r="FO104" s="1"/>
      <c r="FQ104" s="1"/>
      <c r="FS104" s="1"/>
      <c r="FU104" s="1"/>
      <c r="FW104" s="1"/>
      <c r="FY104" s="1"/>
      <c r="GA104" s="1"/>
      <c r="GC104" s="1"/>
      <c r="GE104" s="1"/>
      <c r="GG104" s="1"/>
      <c r="GI104" s="1"/>
      <c r="GK104" s="1"/>
      <c r="GM104" s="1"/>
      <c r="GO104" s="1"/>
      <c r="GQ104" s="1"/>
      <c r="GS104" s="1"/>
      <c r="GU104" s="1"/>
      <c r="GW104" s="1"/>
      <c r="GY104" s="1"/>
      <c r="HA104" s="1"/>
      <c r="HC104" s="1"/>
      <c r="HE104" s="1"/>
      <c r="HG104" s="1"/>
      <c r="HI104" s="1"/>
      <c r="HK104" s="1"/>
      <c r="HM104" s="1"/>
      <c r="HO104" s="1"/>
      <c r="HQ104" s="1"/>
      <c r="HS104" s="1"/>
      <c r="HU104" s="1"/>
      <c r="HW104" s="1"/>
      <c r="HY104" s="1"/>
      <c r="IA104" s="1"/>
      <c r="IC104" s="1"/>
      <c r="IE104" s="1"/>
      <c r="IG104" s="1"/>
      <c r="II104" s="1"/>
      <c r="IK104" s="1"/>
      <c r="IL104" s="1"/>
      <c r="IM104" s="1"/>
      <c r="IO104" s="1"/>
      <c r="IP104" s="1"/>
      <c r="IQ104" s="1"/>
      <c r="IS104" s="1"/>
      <c r="IU104" s="1"/>
      <c r="IX104" s="1"/>
    </row>
    <row r="105" spans="1:258">
      <c r="B105">
        <v>3</v>
      </c>
      <c r="K105" s="2" t="s">
        <v>167</v>
      </c>
      <c r="L105" t="s">
        <v>63</v>
      </c>
      <c r="M105" t="s">
        <v>64</v>
      </c>
      <c r="N105" t="s">
        <v>65</v>
      </c>
    </row>
    <row r="106" spans="1:258" ht="63">
      <c r="B106" s="2" t="s">
        <v>244</v>
      </c>
      <c r="K106" s="1" t="s">
        <v>242</v>
      </c>
      <c r="L106" s="1" t="s">
        <v>269</v>
      </c>
      <c r="M106" s="1" t="s">
        <v>270</v>
      </c>
      <c r="N106" s="1" t="s">
        <v>271</v>
      </c>
      <c r="O106" s="1"/>
    </row>
    <row r="107" spans="1:258">
      <c r="G107" s="2" t="s">
        <v>166</v>
      </c>
      <c r="H107" t="s">
        <v>63</v>
      </c>
      <c r="I107" t="s">
        <v>64</v>
      </c>
      <c r="J107" t="s">
        <v>65</v>
      </c>
      <c r="K107" s="2" t="s">
        <v>165</v>
      </c>
      <c r="L107" t="s">
        <v>63</v>
      </c>
      <c r="M107" t="s">
        <v>64</v>
      </c>
      <c r="N107" t="s">
        <v>65</v>
      </c>
    </row>
    <row r="108" spans="1:258" ht="105">
      <c r="G108" t="s">
        <v>248</v>
      </c>
      <c r="H108" s="1" t="s">
        <v>253</v>
      </c>
      <c r="I108" s="1" t="s">
        <v>254</v>
      </c>
      <c r="J108" s="8" t="s">
        <v>255</v>
      </c>
      <c r="K108" s="1" t="s">
        <v>261</v>
      </c>
      <c r="L108" s="1" t="s">
        <v>272</v>
      </c>
      <c r="M108" s="1" t="s">
        <v>273</v>
      </c>
      <c r="N108" s="1" t="s">
        <v>274</v>
      </c>
      <c r="O108" s="1"/>
    </row>
    <row r="109" spans="1:258">
      <c r="K109" s="2" t="s">
        <v>166</v>
      </c>
      <c r="L109" t="s">
        <v>63</v>
      </c>
      <c r="M109" t="s">
        <v>64</v>
      </c>
      <c r="N109" t="s">
        <v>65</v>
      </c>
    </row>
    <row r="110" spans="1:258" ht="63">
      <c r="K110" s="1" t="s">
        <v>262</v>
      </c>
      <c r="L110" s="1" t="s">
        <v>275</v>
      </c>
      <c r="M110" s="1" t="s">
        <v>276</v>
      </c>
      <c r="N110" s="1" t="s">
        <v>277</v>
      </c>
      <c r="O110" s="1"/>
    </row>
    <row r="111" spans="1:258">
      <c r="K111" s="2" t="s">
        <v>167</v>
      </c>
      <c r="L111" t="s">
        <v>63</v>
      </c>
      <c r="M111" t="s">
        <v>64</v>
      </c>
      <c r="N111" t="s">
        <v>65</v>
      </c>
    </row>
    <row r="112" spans="1:258" ht="63">
      <c r="K112" s="1" t="s">
        <v>242</v>
      </c>
      <c r="L112" s="1" t="s">
        <v>269</v>
      </c>
      <c r="M112" s="1" t="s">
        <v>270</v>
      </c>
      <c r="N112" s="1" t="s">
        <v>271</v>
      </c>
      <c r="O112" s="1"/>
    </row>
    <row r="113" spans="1:258">
      <c r="G113" s="2" t="s">
        <v>167</v>
      </c>
      <c r="H113" t="s">
        <v>63</v>
      </c>
      <c r="I113" t="s">
        <v>64</v>
      </c>
      <c r="J113" t="s">
        <v>65</v>
      </c>
      <c r="K113" s="2" t="s">
        <v>165</v>
      </c>
      <c r="L113" t="s">
        <v>63</v>
      </c>
      <c r="M113" t="s">
        <v>64</v>
      </c>
      <c r="N113" t="s">
        <v>65</v>
      </c>
    </row>
    <row r="114" spans="1:258" ht="63">
      <c r="G114" t="s">
        <v>249</v>
      </c>
      <c r="H114" s="1" t="s">
        <v>256</v>
      </c>
      <c r="I114" s="1" t="s">
        <v>257</v>
      </c>
      <c r="J114" s="1" t="s">
        <v>258</v>
      </c>
      <c r="K114" s="1" t="s">
        <v>263</v>
      </c>
      <c r="L114" s="1" t="s">
        <v>278</v>
      </c>
      <c r="M114" s="1" t="s">
        <v>279</v>
      </c>
      <c r="N114" s="1" t="s">
        <v>280</v>
      </c>
      <c r="O114" s="1"/>
    </row>
    <row r="115" spans="1:258">
      <c r="K115" s="2" t="s">
        <v>166</v>
      </c>
      <c r="L115" t="s">
        <v>63</v>
      </c>
      <c r="M115" t="s">
        <v>64</v>
      </c>
      <c r="N115" t="s">
        <v>65</v>
      </c>
    </row>
    <row r="116" spans="1:258" ht="84">
      <c r="K116" s="1" t="s">
        <v>264</v>
      </c>
      <c r="L116" s="1" t="s">
        <v>281</v>
      </c>
      <c r="M116" s="1" t="s">
        <v>282</v>
      </c>
      <c r="N116" s="1" t="s">
        <v>283</v>
      </c>
      <c r="O116" s="1"/>
    </row>
    <row r="117" spans="1:258">
      <c r="K117" s="2" t="s">
        <v>167</v>
      </c>
      <c r="L117" t="s">
        <v>63</v>
      </c>
      <c r="M117" t="s">
        <v>64</v>
      </c>
      <c r="N117" t="s">
        <v>65</v>
      </c>
    </row>
    <row r="118" spans="1:258" ht="63">
      <c r="K118" s="1" t="s">
        <v>265</v>
      </c>
      <c r="L118" s="1" t="s">
        <v>269</v>
      </c>
      <c r="M118" s="1" t="s">
        <v>270</v>
      </c>
      <c r="N118" s="1" t="s">
        <v>271</v>
      </c>
      <c r="O118" s="1"/>
    </row>
    <row r="123" spans="1:258">
      <c r="A123" s="6" t="s">
        <v>171</v>
      </c>
      <c r="B123" t="s">
        <v>66</v>
      </c>
      <c r="C123" s="2" t="s">
        <v>165</v>
      </c>
      <c r="D123" t="s">
        <v>63</v>
      </c>
      <c r="E123" t="s">
        <v>64</v>
      </c>
      <c r="F123" t="s">
        <v>65</v>
      </c>
      <c r="G123" s="2" t="s">
        <v>165</v>
      </c>
      <c r="H123" t="s">
        <v>63</v>
      </c>
      <c r="I123" t="s">
        <v>64</v>
      </c>
      <c r="J123" t="s">
        <v>65</v>
      </c>
      <c r="K123" s="2" t="s">
        <v>165</v>
      </c>
      <c r="L123" t="s">
        <v>63</v>
      </c>
      <c r="M123" t="s">
        <v>64</v>
      </c>
      <c r="N123" t="s">
        <v>65</v>
      </c>
    </row>
    <row r="124" spans="1:258">
      <c r="C124" t="s">
        <v>172</v>
      </c>
      <c r="D124" t="s">
        <v>175</v>
      </c>
      <c r="E124" t="s">
        <v>176</v>
      </c>
      <c r="F124" t="s">
        <v>177</v>
      </c>
      <c r="G124" t="s">
        <v>178</v>
      </c>
      <c r="H124" t="s">
        <v>181</v>
      </c>
      <c r="I124" t="s">
        <v>182</v>
      </c>
      <c r="J124" t="s">
        <v>183</v>
      </c>
      <c r="K124" t="s">
        <v>184</v>
      </c>
      <c r="L124" t="s">
        <v>190</v>
      </c>
      <c r="M124" t="s">
        <v>191</v>
      </c>
      <c r="N124" t="s">
        <v>192</v>
      </c>
    </row>
    <row r="125" spans="1:258">
      <c r="K125" s="2" t="s">
        <v>166</v>
      </c>
      <c r="L125" t="s">
        <v>63</v>
      </c>
      <c r="M125" t="s">
        <v>64</v>
      </c>
      <c r="N125" t="s">
        <v>65</v>
      </c>
    </row>
    <row r="126" spans="1:258" ht="86" customHeight="1">
      <c r="B126" s="2">
        <v>2</v>
      </c>
      <c r="K126" t="s">
        <v>185</v>
      </c>
      <c r="L126" t="s">
        <v>193</v>
      </c>
      <c r="M126" t="s">
        <v>194</v>
      </c>
      <c r="N126" t="s">
        <v>195</v>
      </c>
      <c r="R126" s="1"/>
      <c r="T126" s="1"/>
      <c r="V126" s="1"/>
      <c r="X126" s="1"/>
      <c r="Z126" s="1"/>
      <c r="AB126" s="1"/>
      <c r="AD126" s="1"/>
      <c r="AF126" s="1"/>
      <c r="AH126" s="1"/>
      <c r="AJ126" s="1"/>
      <c r="AK126" s="1"/>
      <c r="AL126" s="1"/>
      <c r="AM126" s="1"/>
      <c r="AN126" s="1"/>
      <c r="AO126" s="1"/>
      <c r="AP126" s="1"/>
      <c r="AR126" s="1"/>
      <c r="AT126" s="1"/>
      <c r="AU126" s="1"/>
      <c r="AV126" s="1"/>
      <c r="AW126" s="1"/>
      <c r="AY126" s="1"/>
      <c r="AZ126" s="1"/>
      <c r="BA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O126" s="1"/>
      <c r="BQ126" s="1"/>
      <c r="BS126" s="1"/>
      <c r="BU126" s="1"/>
      <c r="BW126" s="1"/>
      <c r="BY126" s="1"/>
      <c r="CA126" s="1"/>
      <c r="CD126" s="1"/>
      <c r="CE126" s="1"/>
      <c r="CG126" s="1"/>
      <c r="CI126" s="1"/>
      <c r="CK126" s="1"/>
      <c r="CM126" s="1"/>
      <c r="CO126" s="1"/>
      <c r="CQ126" s="1"/>
      <c r="CS126" s="1"/>
      <c r="CT126" s="1"/>
      <c r="CU126" s="1"/>
      <c r="CW126" s="1"/>
      <c r="CY126" s="1"/>
      <c r="DA126" s="1"/>
      <c r="DC126" s="1"/>
      <c r="DE126" s="1"/>
      <c r="DG126" s="1"/>
      <c r="DI126" s="1"/>
      <c r="DK126" s="1"/>
      <c r="DL126" s="1"/>
      <c r="DM126" s="1"/>
      <c r="DO126" s="1"/>
      <c r="DP126" s="1"/>
      <c r="DQ126" s="1"/>
      <c r="DS126" s="1"/>
      <c r="DT126" s="1"/>
      <c r="DU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I126" s="1"/>
      <c r="EK126" s="1"/>
      <c r="EM126" s="1"/>
      <c r="EN126" s="1"/>
      <c r="EO126" s="1"/>
      <c r="EQ126" s="1"/>
      <c r="ES126" s="1"/>
      <c r="EU126" s="1"/>
      <c r="EW126" s="1"/>
      <c r="EY126" s="1"/>
      <c r="FA126" s="1"/>
      <c r="FC126" s="1"/>
      <c r="FE126" s="1"/>
      <c r="FG126" s="1"/>
      <c r="FI126" s="1"/>
      <c r="FK126" s="1"/>
      <c r="FM126" s="1"/>
      <c r="FO126" s="1"/>
      <c r="FQ126" s="1"/>
      <c r="FS126" s="1"/>
      <c r="FU126" s="1"/>
      <c r="FW126" s="1"/>
      <c r="FY126" s="1"/>
      <c r="GA126" s="1"/>
      <c r="GC126" s="1"/>
      <c r="GE126" s="1"/>
      <c r="GG126" s="1"/>
      <c r="GI126" s="1"/>
      <c r="GK126" s="1"/>
      <c r="GM126" s="1"/>
      <c r="GO126" s="1"/>
      <c r="GQ126" s="1"/>
      <c r="GS126" s="1"/>
      <c r="GU126" s="1"/>
      <c r="GW126" s="1"/>
      <c r="GY126" s="1"/>
      <c r="HA126" s="1"/>
      <c r="HC126" s="1"/>
      <c r="HE126" s="1"/>
      <c r="HG126" s="1"/>
      <c r="HI126" s="1"/>
      <c r="HK126" s="1"/>
      <c r="HM126" s="1"/>
      <c r="HO126" s="1"/>
      <c r="HQ126" s="1"/>
      <c r="HS126" s="1"/>
      <c r="HU126" s="1"/>
      <c r="HW126" s="1"/>
      <c r="HY126" s="1"/>
      <c r="IA126" s="1"/>
      <c r="IC126" s="1"/>
      <c r="IE126" s="1"/>
      <c r="IG126" s="1"/>
      <c r="II126" s="1"/>
      <c r="IK126" s="1"/>
      <c r="IL126" s="1"/>
      <c r="IM126" s="1"/>
      <c r="IO126" s="1"/>
      <c r="IP126" s="1"/>
      <c r="IQ126" s="1"/>
      <c r="IS126" s="1"/>
      <c r="IU126" s="1"/>
      <c r="IX126" s="1"/>
    </row>
    <row r="127" spans="1:258">
      <c r="B127">
        <v>1</v>
      </c>
      <c r="K127" s="2" t="s">
        <v>167</v>
      </c>
      <c r="L127" t="s">
        <v>63</v>
      </c>
      <c r="M127" t="s">
        <v>64</v>
      </c>
      <c r="N127" t="s">
        <v>65</v>
      </c>
    </row>
    <row r="128" spans="1:258">
      <c r="B128" s="2" t="s">
        <v>244</v>
      </c>
      <c r="K128" t="s">
        <v>186</v>
      </c>
      <c r="L128" t="s">
        <v>187</v>
      </c>
      <c r="M128" t="s">
        <v>188</v>
      </c>
      <c r="N128" t="s">
        <v>189</v>
      </c>
    </row>
    <row r="129" spans="1:14">
      <c r="G129" s="2" t="s">
        <v>166</v>
      </c>
      <c r="H129" t="s">
        <v>63</v>
      </c>
      <c r="I129" t="s">
        <v>64</v>
      </c>
      <c r="J129" t="s">
        <v>65</v>
      </c>
      <c r="K129" s="2" t="s">
        <v>165</v>
      </c>
      <c r="L129" t="s">
        <v>63</v>
      </c>
      <c r="M129" t="s">
        <v>64</v>
      </c>
      <c r="N129" t="s">
        <v>65</v>
      </c>
    </row>
    <row r="130" spans="1:14">
      <c r="G130" t="s">
        <v>179</v>
      </c>
      <c r="H130" t="s">
        <v>196</v>
      </c>
      <c r="I130" t="s">
        <v>197</v>
      </c>
      <c r="J130" t="s">
        <v>198</v>
      </c>
      <c r="K130" t="s">
        <v>200</v>
      </c>
      <c r="L130" t="s">
        <v>193</v>
      </c>
      <c r="M130" t="s">
        <v>205</v>
      </c>
      <c r="N130" t="s">
        <v>195</v>
      </c>
    </row>
    <row r="131" spans="1:14">
      <c r="K131" s="2" t="s">
        <v>166</v>
      </c>
      <c r="L131" t="s">
        <v>63</v>
      </c>
      <c r="M131" t="s">
        <v>64</v>
      </c>
      <c r="N131" t="s">
        <v>65</v>
      </c>
    </row>
    <row r="132" spans="1:14">
      <c r="K132" t="s">
        <v>199</v>
      </c>
      <c r="L132" t="s">
        <v>206</v>
      </c>
      <c r="M132" t="s">
        <v>207</v>
      </c>
      <c r="N132" t="s">
        <v>208</v>
      </c>
    </row>
    <row r="133" spans="1:14">
      <c r="K133" s="2" t="s">
        <v>167</v>
      </c>
      <c r="L133" t="s">
        <v>63</v>
      </c>
      <c r="M133" t="s">
        <v>64</v>
      </c>
      <c r="N133" t="s">
        <v>65</v>
      </c>
    </row>
    <row r="134" spans="1:14">
      <c r="K134" t="s">
        <v>201</v>
      </c>
      <c r="L134" t="s">
        <v>202</v>
      </c>
      <c r="M134" t="s">
        <v>203</v>
      </c>
      <c r="N134" t="s">
        <v>204</v>
      </c>
    </row>
    <row r="135" spans="1:14">
      <c r="G135" s="2" t="s">
        <v>167</v>
      </c>
      <c r="H135" t="s">
        <v>63</v>
      </c>
      <c r="I135" t="s">
        <v>64</v>
      </c>
      <c r="J135" t="s">
        <v>65</v>
      </c>
      <c r="K135" s="2" t="s">
        <v>165</v>
      </c>
      <c r="L135" t="s">
        <v>63</v>
      </c>
      <c r="M135" t="s">
        <v>64</v>
      </c>
      <c r="N135" t="s">
        <v>65</v>
      </c>
    </row>
    <row r="136" spans="1:14">
      <c r="G136" t="s">
        <v>180</v>
      </c>
      <c r="H136" t="s">
        <v>209</v>
      </c>
      <c r="I136" t="s">
        <v>210</v>
      </c>
      <c r="J136" t="s">
        <v>211</v>
      </c>
      <c r="K136" t="s">
        <v>212</v>
      </c>
      <c r="L136" t="s">
        <v>215</v>
      </c>
      <c r="M136" t="s">
        <v>191</v>
      </c>
      <c r="N136" t="s">
        <v>192</v>
      </c>
    </row>
    <row r="137" spans="1:14">
      <c r="K137" s="2" t="s">
        <v>166</v>
      </c>
      <c r="L137" t="s">
        <v>63</v>
      </c>
      <c r="M137" t="s">
        <v>64</v>
      </c>
      <c r="N137" t="s">
        <v>65</v>
      </c>
    </row>
    <row r="138" spans="1:14">
      <c r="K138" t="s">
        <v>213</v>
      </c>
      <c r="L138" t="s">
        <v>215</v>
      </c>
      <c r="M138" t="s">
        <v>216</v>
      </c>
      <c r="N138" t="s">
        <v>204</v>
      </c>
    </row>
    <row r="139" spans="1:14">
      <c r="K139" s="2" t="s">
        <v>167</v>
      </c>
      <c r="L139" t="s">
        <v>63</v>
      </c>
      <c r="M139" t="s">
        <v>64</v>
      </c>
      <c r="N139" t="s">
        <v>65</v>
      </c>
    </row>
    <row r="140" spans="1:14">
      <c r="K140" t="s">
        <v>214</v>
      </c>
      <c r="L140" t="s">
        <v>193</v>
      </c>
      <c r="M140" t="s">
        <v>217</v>
      </c>
      <c r="N140" t="s">
        <v>195</v>
      </c>
    </row>
    <row r="143" spans="1:14">
      <c r="A143" s="6" t="s">
        <v>171</v>
      </c>
      <c r="B143" t="s">
        <v>66</v>
      </c>
      <c r="C143" s="2" t="s">
        <v>168</v>
      </c>
      <c r="D143" t="s">
        <v>63</v>
      </c>
      <c r="E143" t="s">
        <v>64</v>
      </c>
      <c r="F143" t="s">
        <v>65</v>
      </c>
      <c r="G143" s="2" t="s">
        <v>165</v>
      </c>
      <c r="H143" t="s">
        <v>63</v>
      </c>
      <c r="I143" t="s">
        <v>64</v>
      </c>
      <c r="J143" t="s">
        <v>65</v>
      </c>
      <c r="K143" s="2" t="s">
        <v>165</v>
      </c>
      <c r="L143" t="s">
        <v>63</v>
      </c>
      <c r="M143" t="s">
        <v>64</v>
      </c>
      <c r="N143" t="s">
        <v>65</v>
      </c>
    </row>
    <row r="144" spans="1:14">
      <c r="C144" t="s">
        <v>173</v>
      </c>
      <c r="D144" t="s">
        <v>218</v>
      </c>
      <c r="E144" t="s">
        <v>219</v>
      </c>
      <c r="F144" t="s">
        <v>177</v>
      </c>
      <c r="G144" t="s">
        <v>180</v>
      </c>
      <c r="H144" t="s">
        <v>209</v>
      </c>
      <c r="I144" t="s">
        <v>210</v>
      </c>
      <c r="J144" t="s">
        <v>211</v>
      </c>
      <c r="K144" t="s">
        <v>212</v>
      </c>
      <c r="L144" t="s">
        <v>215</v>
      </c>
      <c r="M144" t="s">
        <v>191</v>
      </c>
      <c r="N144" t="s">
        <v>192</v>
      </c>
    </row>
    <row r="145" spans="2:258">
      <c r="K145" s="2" t="s">
        <v>166</v>
      </c>
      <c r="L145" t="s">
        <v>63</v>
      </c>
      <c r="M145" t="s">
        <v>64</v>
      </c>
      <c r="N145" t="s">
        <v>65</v>
      </c>
    </row>
    <row r="146" spans="2:258" ht="86" customHeight="1">
      <c r="B146" s="2">
        <v>2</v>
      </c>
      <c r="K146" t="s">
        <v>213</v>
      </c>
      <c r="L146" t="s">
        <v>215</v>
      </c>
      <c r="M146" t="s">
        <v>216</v>
      </c>
      <c r="N146" t="s">
        <v>204</v>
      </c>
      <c r="R146" s="1"/>
      <c r="T146" s="1"/>
      <c r="V146" s="1"/>
      <c r="X146" s="1"/>
      <c r="Z146" s="1"/>
      <c r="AB146" s="1"/>
      <c r="AD146" s="1"/>
      <c r="AF146" s="1"/>
      <c r="AH146" s="1"/>
      <c r="AJ146" s="1"/>
      <c r="AK146" s="1"/>
      <c r="AL146" s="1"/>
      <c r="AM146" s="1"/>
      <c r="AN146" s="1"/>
      <c r="AO146" s="1"/>
      <c r="AP146" s="1"/>
      <c r="AR146" s="1"/>
      <c r="AT146" s="1"/>
      <c r="AU146" s="1"/>
      <c r="AV146" s="1"/>
      <c r="AW146" s="1"/>
      <c r="AY146" s="1"/>
      <c r="AZ146" s="1"/>
      <c r="BA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O146" s="1"/>
      <c r="BQ146" s="1"/>
      <c r="BS146" s="1"/>
      <c r="BU146" s="1"/>
      <c r="BW146" s="1"/>
      <c r="BY146" s="1"/>
      <c r="CA146" s="1"/>
      <c r="CD146" s="1"/>
      <c r="CE146" s="1"/>
      <c r="CG146" s="1"/>
      <c r="CI146" s="1"/>
      <c r="CK146" s="1"/>
      <c r="CM146" s="1"/>
      <c r="CO146" s="1"/>
      <c r="CQ146" s="1"/>
      <c r="CS146" s="1"/>
      <c r="CT146" s="1"/>
      <c r="CU146" s="1"/>
      <c r="CW146" s="1"/>
      <c r="CY146" s="1"/>
      <c r="DA146" s="1"/>
      <c r="DC146" s="1"/>
      <c r="DE146" s="1"/>
      <c r="DG146" s="1"/>
      <c r="DI146" s="1"/>
      <c r="DK146" s="1"/>
      <c r="DL146" s="1"/>
      <c r="DM146" s="1"/>
      <c r="DO146" s="1"/>
      <c r="DP146" s="1"/>
      <c r="DQ146" s="1"/>
      <c r="DS146" s="1"/>
      <c r="DT146" s="1"/>
      <c r="DU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I146" s="1"/>
      <c r="EK146" s="1"/>
      <c r="EM146" s="1"/>
      <c r="EN146" s="1"/>
      <c r="EO146" s="1"/>
      <c r="EQ146" s="1"/>
      <c r="ES146" s="1"/>
      <c r="EU146" s="1"/>
      <c r="EW146" s="1"/>
      <c r="EY146" s="1"/>
      <c r="FA146" s="1"/>
      <c r="FC146" s="1"/>
      <c r="FE146" s="1"/>
      <c r="FG146" s="1"/>
      <c r="FI146" s="1"/>
      <c r="FK146" s="1"/>
      <c r="FM146" s="1"/>
      <c r="FO146" s="1"/>
      <c r="FQ146" s="1"/>
      <c r="FS146" s="1"/>
      <c r="FU146" s="1"/>
      <c r="FW146" s="1"/>
      <c r="FY146" s="1"/>
      <c r="GA146" s="1"/>
      <c r="GC146" s="1"/>
      <c r="GE146" s="1"/>
      <c r="GG146" s="1"/>
      <c r="GI146" s="1"/>
      <c r="GK146" s="1"/>
      <c r="GM146" s="1"/>
      <c r="GO146" s="1"/>
      <c r="GQ146" s="1"/>
      <c r="GS146" s="1"/>
      <c r="GU146" s="1"/>
      <c r="GW146" s="1"/>
      <c r="GY146" s="1"/>
      <c r="HA146" s="1"/>
      <c r="HC146" s="1"/>
      <c r="HE146" s="1"/>
      <c r="HG146" s="1"/>
      <c r="HI146" s="1"/>
      <c r="HK146" s="1"/>
      <c r="HM146" s="1"/>
      <c r="HO146" s="1"/>
      <c r="HQ146" s="1"/>
      <c r="HS146" s="1"/>
      <c r="HU146" s="1"/>
      <c r="HW146" s="1"/>
      <c r="HY146" s="1"/>
      <c r="IA146" s="1"/>
      <c r="IC146" s="1"/>
      <c r="IE146" s="1"/>
      <c r="IG146" s="1"/>
      <c r="II146" s="1"/>
      <c r="IK146" s="1"/>
      <c r="IL146" s="1"/>
      <c r="IM146" s="1"/>
      <c r="IO146" s="1"/>
      <c r="IP146" s="1"/>
      <c r="IQ146" s="1"/>
      <c r="IS146" s="1"/>
      <c r="IU146" s="1"/>
      <c r="IX146" s="1"/>
    </row>
    <row r="147" spans="2:258">
      <c r="B147">
        <v>2</v>
      </c>
      <c r="K147" s="2" t="s">
        <v>167</v>
      </c>
      <c r="L147" t="s">
        <v>63</v>
      </c>
      <c r="M147" t="s">
        <v>64</v>
      </c>
      <c r="N147" t="s">
        <v>65</v>
      </c>
    </row>
    <row r="148" spans="2:258">
      <c r="B148" s="2" t="s">
        <v>244</v>
      </c>
      <c r="K148" t="s">
        <v>214</v>
      </c>
      <c r="L148" t="s">
        <v>193</v>
      </c>
      <c r="M148" t="s">
        <v>217</v>
      </c>
      <c r="N148" t="s">
        <v>195</v>
      </c>
    </row>
    <row r="149" spans="2:258">
      <c r="G149" s="2" t="s">
        <v>166</v>
      </c>
      <c r="H149" t="s">
        <v>63</v>
      </c>
      <c r="I149" t="s">
        <v>64</v>
      </c>
      <c r="J149" t="s">
        <v>65</v>
      </c>
      <c r="K149" s="2" t="s">
        <v>165</v>
      </c>
      <c r="L149" t="s">
        <v>63</v>
      </c>
      <c r="M149" t="s">
        <v>64</v>
      </c>
      <c r="N149" t="s">
        <v>65</v>
      </c>
    </row>
    <row r="150" spans="2:258" ht="63">
      <c r="G150" t="s">
        <v>220</v>
      </c>
      <c r="H150" s="1" t="s">
        <v>222</v>
      </c>
      <c r="I150" s="1" t="s">
        <v>223</v>
      </c>
      <c r="J150" s="1" t="s">
        <v>224</v>
      </c>
      <c r="K150" s="1" t="s">
        <v>225</v>
      </c>
      <c r="L150" s="1" t="s">
        <v>228</v>
      </c>
      <c r="M150" s="1" t="s">
        <v>229</v>
      </c>
      <c r="N150" s="1" t="s">
        <v>230</v>
      </c>
      <c r="O150" s="1"/>
    </row>
    <row r="151" spans="2:258">
      <c r="K151" s="2" t="s">
        <v>166</v>
      </c>
      <c r="L151" t="s">
        <v>63</v>
      </c>
      <c r="M151" t="s">
        <v>64</v>
      </c>
      <c r="N151" t="s">
        <v>65</v>
      </c>
    </row>
    <row r="152" spans="2:258" ht="42">
      <c r="K152" s="1" t="s">
        <v>226</v>
      </c>
      <c r="L152" s="1" t="s">
        <v>231</v>
      </c>
      <c r="M152" s="1" t="s">
        <v>232</v>
      </c>
      <c r="N152" s="1" t="s">
        <v>233</v>
      </c>
      <c r="O152" s="1"/>
    </row>
    <row r="153" spans="2:258">
      <c r="K153" s="2" t="s">
        <v>167</v>
      </c>
      <c r="L153" t="s">
        <v>63</v>
      </c>
      <c r="M153" t="s">
        <v>64</v>
      </c>
      <c r="N153" t="s">
        <v>65</v>
      </c>
    </row>
    <row r="154" spans="2:258" ht="63">
      <c r="K154" s="1" t="s">
        <v>227</v>
      </c>
      <c r="L154" s="1" t="s">
        <v>234</v>
      </c>
      <c r="M154" s="1" t="s">
        <v>235</v>
      </c>
      <c r="N154" s="1" t="s">
        <v>236</v>
      </c>
      <c r="O154" s="1"/>
    </row>
    <row r="155" spans="2:258">
      <c r="G155" s="2" t="s">
        <v>167</v>
      </c>
      <c r="H155" t="s">
        <v>63</v>
      </c>
      <c r="I155" t="s">
        <v>64</v>
      </c>
      <c r="J155" t="s">
        <v>65</v>
      </c>
      <c r="K155" s="2" t="s">
        <v>165</v>
      </c>
      <c r="L155" t="s">
        <v>63</v>
      </c>
      <c r="M155" t="s">
        <v>64</v>
      </c>
      <c r="N155" t="s">
        <v>65</v>
      </c>
    </row>
    <row r="156" spans="2:258" ht="84">
      <c r="G156" t="s">
        <v>221</v>
      </c>
      <c r="H156" s="1" t="s">
        <v>237</v>
      </c>
      <c r="I156" s="1" t="s">
        <v>238</v>
      </c>
      <c r="J156" s="1" t="s">
        <v>239</v>
      </c>
      <c r="K156" s="1" t="s">
        <v>240</v>
      </c>
      <c r="L156" s="1" t="s">
        <v>234</v>
      </c>
      <c r="M156" s="1" t="s">
        <v>243</v>
      </c>
      <c r="N156" t="s">
        <v>205</v>
      </c>
    </row>
    <row r="157" spans="2:258">
      <c r="K157" s="2" t="s">
        <v>166</v>
      </c>
      <c r="L157" t="s">
        <v>63</v>
      </c>
      <c r="M157" t="s">
        <v>64</v>
      </c>
      <c r="N157" t="s">
        <v>65</v>
      </c>
    </row>
    <row r="158" spans="2:258" ht="63">
      <c r="K158" s="1" t="s">
        <v>241</v>
      </c>
      <c r="L158" t="s">
        <v>215</v>
      </c>
      <c r="M158" t="s">
        <v>216</v>
      </c>
      <c r="N158" t="s">
        <v>204</v>
      </c>
    </row>
    <row r="159" spans="2:258">
      <c r="K159" s="2" t="s">
        <v>167</v>
      </c>
      <c r="L159" t="s">
        <v>63</v>
      </c>
      <c r="M159" t="s">
        <v>64</v>
      </c>
      <c r="N159" t="s">
        <v>65</v>
      </c>
    </row>
    <row r="160" spans="2:258" ht="63">
      <c r="K160" s="1" t="s">
        <v>242</v>
      </c>
      <c r="L160" s="1" t="s">
        <v>234</v>
      </c>
      <c r="M160" s="1" t="s">
        <v>235</v>
      </c>
      <c r="N160" s="1" t="s">
        <v>236</v>
      </c>
      <c r="O160" s="1"/>
    </row>
    <row r="163" spans="1:258">
      <c r="A163" s="6" t="s">
        <v>171</v>
      </c>
      <c r="B163" t="s">
        <v>66</v>
      </c>
      <c r="C163" s="2" t="s">
        <v>167</v>
      </c>
      <c r="D163" t="s">
        <v>63</v>
      </c>
      <c r="E163" t="s">
        <v>64</v>
      </c>
      <c r="F163" t="s">
        <v>65</v>
      </c>
      <c r="G163" s="2" t="s">
        <v>165</v>
      </c>
      <c r="H163" t="s">
        <v>63</v>
      </c>
      <c r="I163" t="s">
        <v>64</v>
      </c>
      <c r="J163" t="s">
        <v>65</v>
      </c>
      <c r="K163" s="2" t="s">
        <v>165</v>
      </c>
      <c r="L163" t="s">
        <v>63</v>
      </c>
      <c r="M163" t="s">
        <v>64</v>
      </c>
      <c r="N163" t="s">
        <v>65</v>
      </c>
    </row>
    <row r="164" spans="1:258" ht="84">
      <c r="C164" t="s">
        <v>174</v>
      </c>
      <c r="D164" t="s">
        <v>218</v>
      </c>
      <c r="E164" t="s">
        <v>245</v>
      </c>
      <c r="F164" t="s">
        <v>246</v>
      </c>
      <c r="G164" s="7" t="s">
        <v>247</v>
      </c>
      <c r="H164" s="1" t="s">
        <v>250</v>
      </c>
      <c r="I164" s="1" t="s">
        <v>251</v>
      </c>
      <c r="J164" s="1" t="s">
        <v>252</v>
      </c>
      <c r="K164" s="1" t="s">
        <v>259</v>
      </c>
      <c r="L164" t="s">
        <v>215</v>
      </c>
      <c r="M164" t="s">
        <v>216</v>
      </c>
      <c r="N164" t="s">
        <v>204</v>
      </c>
    </row>
    <row r="165" spans="1:258">
      <c r="K165" s="2" t="s">
        <v>166</v>
      </c>
      <c r="L165" t="s">
        <v>63</v>
      </c>
      <c r="M165" t="s">
        <v>64</v>
      </c>
      <c r="N165" t="s">
        <v>65</v>
      </c>
    </row>
    <row r="166" spans="1:258" ht="86" customHeight="1">
      <c r="B166" s="2">
        <v>2</v>
      </c>
      <c r="K166" s="1" t="s">
        <v>260</v>
      </c>
      <c r="L166" s="1" t="s">
        <v>266</v>
      </c>
      <c r="M166" s="1" t="s">
        <v>267</v>
      </c>
      <c r="N166" s="1" t="s">
        <v>268</v>
      </c>
      <c r="O166" s="1"/>
      <c r="R166" s="1"/>
      <c r="T166" s="1"/>
      <c r="V166" s="1"/>
      <c r="X166" s="1"/>
      <c r="Z166" s="1"/>
      <c r="AB166" s="1"/>
      <c r="AD166" s="1"/>
      <c r="AF166" s="1"/>
      <c r="AH166" s="1"/>
      <c r="AJ166" s="1"/>
      <c r="AK166" s="1"/>
      <c r="AL166" s="1"/>
      <c r="AM166" s="1"/>
      <c r="AN166" s="1"/>
      <c r="AO166" s="1"/>
      <c r="AP166" s="1"/>
      <c r="AR166" s="1"/>
      <c r="AT166" s="1"/>
      <c r="AU166" s="1"/>
      <c r="AV166" s="1"/>
      <c r="AW166" s="1"/>
      <c r="AY166" s="1"/>
      <c r="AZ166" s="1"/>
      <c r="BA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O166" s="1"/>
      <c r="BQ166" s="1"/>
      <c r="BS166" s="1"/>
      <c r="BU166" s="1"/>
      <c r="BW166" s="1"/>
      <c r="BY166" s="1"/>
      <c r="CA166" s="1"/>
      <c r="CD166" s="1"/>
      <c r="CE166" s="1"/>
      <c r="CG166" s="1"/>
      <c r="CI166" s="1"/>
      <c r="CK166" s="1"/>
      <c r="CM166" s="1"/>
      <c r="CO166" s="1"/>
      <c r="CQ166" s="1"/>
      <c r="CS166" s="1"/>
      <c r="CT166" s="1"/>
      <c r="CU166" s="1"/>
      <c r="CW166" s="1"/>
      <c r="CY166" s="1"/>
      <c r="DA166" s="1"/>
      <c r="DC166" s="1"/>
      <c r="DE166" s="1"/>
      <c r="DG166" s="1"/>
      <c r="DI166" s="1"/>
      <c r="DK166" s="1"/>
      <c r="DL166" s="1"/>
      <c r="DM166" s="1"/>
      <c r="DO166" s="1"/>
      <c r="DP166" s="1"/>
      <c r="DQ166" s="1"/>
      <c r="DS166" s="1"/>
      <c r="DT166" s="1"/>
      <c r="DU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I166" s="1"/>
      <c r="EK166" s="1"/>
      <c r="EM166" s="1"/>
      <c r="EN166" s="1"/>
      <c r="EO166" s="1"/>
      <c r="EQ166" s="1"/>
      <c r="ES166" s="1"/>
      <c r="EU166" s="1"/>
      <c r="EW166" s="1"/>
      <c r="EY166" s="1"/>
      <c r="FA166" s="1"/>
      <c r="FC166" s="1"/>
      <c r="FE166" s="1"/>
      <c r="FG166" s="1"/>
      <c r="FI166" s="1"/>
      <c r="FK166" s="1"/>
      <c r="FM166" s="1"/>
      <c r="FO166" s="1"/>
      <c r="FQ166" s="1"/>
      <c r="FS166" s="1"/>
      <c r="FU166" s="1"/>
      <c r="FW166" s="1"/>
      <c r="FY166" s="1"/>
      <c r="GA166" s="1"/>
      <c r="GC166" s="1"/>
      <c r="GE166" s="1"/>
      <c r="GG166" s="1"/>
      <c r="GI166" s="1"/>
      <c r="GK166" s="1"/>
      <c r="GM166" s="1"/>
      <c r="GO166" s="1"/>
      <c r="GQ166" s="1"/>
      <c r="GS166" s="1"/>
      <c r="GU166" s="1"/>
      <c r="GW166" s="1"/>
      <c r="GY166" s="1"/>
      <c r="HA166" s="1"/>
      <c r="HC166" s="1"/>
      <c r="HE166" s="1"/>
      <c r="HG166" s="1"/>
      <c r="HI166" s="1"/>
      <c r="HK166" s="1"/>
      <c r="HM166" s="1"/>
      <c r="HO166" s="1"/>
      <c r="HQ166" s="1"/>
      <c r="HS166" s="1"/>
      <c r="HU166" s="1"/>
      <c r="HW166" s="1"/>
      <c r="HY166" s="1"/>
      <c r="IA166" s="1"/>
      <c r="IC166" s="1"/>
      <c r="IE166" s="1"/>
      <c r="IG166" s="1"/>
      <c r="II166" s="1"/>
      <c r="IK166" s="1"/>
      <c r="IL166" s="1"/>
      <c r="IM166" s="1"/>
      <c r="IO166" s="1"/>
      <c r="IP166" s="1"/>
      <c r="IQ166" s="1"/>
      <c r="IS166" s="1"/>
      <c r="IU166" s="1"/>
      <c r="IX166" s="1"/>
    </row>
    <row r="167" spans="1:258">
      <c r="B167">
        <v>3</v>
      </c>
      <c r="K167" s="2" t="s">
        <v>167</v>
      </c>
      <c r="L167" t="s">
        <v>63</v>
      </c>
      <c r="M167" t="s">
        <v>64</v>
      </c>
      <c r="N167" t="s">
        <v>65</v>
      </c>
    </row>
    <row r="168" spans="1:258" ht="63">
      <c r="B168" s="2" t="s">
        <v>244</v>
      </c>
      <c r="K168" s="1" t="s">
        <v>242</v>
      </c>
      <c r="L168" s="1" t="s">
        <v>269</v>
      </c>
      <c r="M168" s="1" t="s">
        <v>270</v>
      </c>
      <c r="N168" s="1" t="s">
        <v>271</v>
      </c>
      <c r="O168" s="1"/>
    </row>
    <row r="169" spans="1:258">
      <c r="G169" s="2" t="s">
        <v>166</v>
      </c>
      <c r="H169" t="s">
        <v>63</v>
      </c>
      <c r="I169" t="s">
        <v>64</v>
      </c>
      <c r="J169" t="s">
        <v>65</v>
      </c>
      <c r="K169" s="2" t="s">
        <v>165</v>
      </c>
      <c r="L169" t="s">
        <v>63</v>
      </c>
      <c r="M169" t="s">
        <v>64</v>
      </c>
      <c r="N169" t="s">
        <v>65</v>
      </c>
    </row>
    <row r="170" spans="1:258" ht="105">
      <c r="G170" t="s">
        <v>248</v>
      </c>
      <c r="H170" s="1" t="s">
        <v>253</v>
      </c>
      <c r="I170" s="1" t="s">
        <v>254</v>
      </c>
      <c r="J170" s="8" t="s">
        <v>255</v>
      </c>
      <c r="K170" s="1" t="s">
        <v>261</v>
      </c>
      <c r="L170" s="1" t="s">
        <v>272</v>
      </c>
      <c r="M170" s="1" t="s">
        <v>273</v>
      </c>
      <c r="N170" s="1" t="s">
        <v>274</v>
      </c>
      <c r="O170" s="1"/>
    </row>
    <row r="171" spans="1:258">
      <c r="K171" s="2" t="s">
        <v>166</v>
      </c>
      <c r="L171" t="s">
        <v>63</v>
      </c>
      <c r="M171" t="s">
        <v>64</v>
      </c>
      <c r="N171" t="s">
        <v>65</v>
      </c>
    </row>
    <row r="172" spans="1:258" ht="63">
      <c r="K172" s="1" t="s">
        <v>262</v>
      </c>
      <c r="L172" s="1" t="s">
        <v>275</v>
      </c>
      <c r="M172" s="1" t="s">
        <v>276</v>
      </c>
      <c r="N172" s="1" t="s">
        <v>277</v>
      </c>
      <c r="O172" s="1"/>
    </row>
    <row r="173" spans="1:258">
      <c r="K173" s="2" t="s">
        <v>167</v>
      </c>
      <c r="L173" t="s">
        <v>63</v>
      </c>
      <c r="M173" t="s">
        <v>64</v>
      </c>
      <c r="N173" t="s">
        <v>65</v>
      </c>
    </row>
    <row r="174" spans="1:258" ht="63">
      <c r="K174" s="1" t="s">
        <v>242</v>
      </c>
      <c r="L174" s="1" t="s">
        <v>269</v>
      </c>
      <c r="M174" s="1" t="s">
        <v>270</v>
      </c>
      <c r="N174" s="1" t="s">
        <v>271</v>
      </c>
      <c r="O174" s="1"/>
    </row>
    <row r="175" spans="1:258">
      <c r="G175" s="2" t="s">
        <v>167</v>
      </c>
      <c r="H175" t="s">
        <v>63</v>
      </c>
      <c r="I175" t="s">
        <v>64</v>
      </c>
      <c r="J175" t="s">
        <v>65</v>
      </c>
      <c r="K175" s="2" t="s">
        <v>165</v>
      </c>
      <c r="L175" t="s">
        <v>63</v>
      </c>
      <c r="M175" t="s">
        <v>64</v>
      </c>
      <c r="N175" t="s">
        <v>65</v>
      </c>
    </row>
    <row r="176" spans="1:258" ht="63">
      <c r="G176" t="s">
        <v>249</v>
      </c>
      <c r="H176" s="1" t="s">
        <v>256</v>
      </c>
      <c r="I176" s="1" t="s">
        <v>257</v>
      </c>
      <c r="J176" s="1" t="s">
        <v>258</v>
      </c>
      <c r="K176" s="1" t="s">
        <v>263</v>
      </c>
      <c r="L176" s="1" t="s">
        <v>278</v>
      </c>
      <c r="M176" s="1" t="s">
        <v>279</v>
      </c>
      <c r="N176" s="1" t="s">
        <v>280</v>
      </c>
      <c r="O176" s="1"/>
    </row>
    <row r="177" spans="11:15">
      <c r="K177" s="2" t="s">
        <v>166</v>
      </c>
      <c r="L177" t="s">
        <v>63</v>
      </c>
      <c r="M177" t="s">
        <v>64</v>
      </c>
      <c r="N177" t="s">
        <v>65</v>
      </c>
    </row>
    <row r="178" spans="11:15" ht="84">
      <c r="K178" s="1" t="s">
        <v>264</v>
      </c>
      <c r="L178" s="1" t="s">
        <v>281</v>
      </c>
      <c r="M178" s="1" t="s">
        <v>282</v>
      </c>
      <c r="N178" s="1" t="s">
        <v>283</v>
      </c>
      <c r="O178" s="1"/>
    </row>
    <row r="179" spans="11:15">
      <c r="K179" s="2" t="s">
        <v>167</v>
      </c>
      <c r="L179" t="s">
        <v>63</v>
      </c>
      <c r="M179" t="s">
        <v>64</v>
      </c>
      <c r="N179" t="s">
        <v>65</v>
      </c>
    </row>
    <row r="180" spans="11:15" ht="63">
      <c r="K180" s="1" t="s">
        <v>265</v>
      </c>
      <c r="L180" s="1" t="s">
        <v>269</v>
      </c>
      <c r="M180" s="1" t="s">
        <v>270</v>
      </c>
      <c r="N180" s="1" t="s">
        <v>271</v>
      </c>
      <c r="O180" s="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490F-007E-944E-A168-A921FDF9B817}">
  <dimension ref="A1"/>
  <sheetViews>
    <sheetView workbookViewId="0">
      <selection activeCell="A2" sqref="A2"/>
    </sheetView>
  </sheetViews>
  <sheetFormatPr baseColWidth="10" defaultRowHeight="20"/>
  <sheetData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0020-55AB-A240-8378-D7EF77080EBF}">
  <dimension ref="G1:CD36"/>
  <sheetViews>
    <sheetView zoomScale="75" workbookViewId="0">
      <pane xSplit="5" ySplit="1" topLeftCell="J4" activePane="bottomRight" state="frozen"/>
      <selection pane="topRight" activeCell="E1" sqref="E1"/>
      <selection pane="bottomLeft" activeCell="A2" sqref="A2"/>
      <selection pane="bottomRight" activeCell="O16" sqref="O16"/>
    </sheetView>
  </sheetViews>
  <sheetFormatPr baseColWidth="10" defaultRowHeight="20"/>
  <cols>
    <col min="8" max="8" width="13.7109375" customWidth="1"/>
  </cols>
  <sheetData>
    <row r="1" spans="7:82">
      <c r="BZ1" s="5" t="s">
        <v>46</v>
      </c>
    </row>
    <row r="2" spans="7:82" ht="46" customHeight="1">
      <c r="G2" s="1"/>
      <c r="I2" s="1"/>
      <c r="K2" s="1"/>
      <c r="M2" s="1"/>
      <c r="N2" s="1"/>
      <c r="Q2" s="1"/>
      <c r="T2" s="1"/>
      <c r="V2" s="1"/>
      <c r="X2" s="1"/>
      <c r="Z2" s="1"/>
      <c r="AB2" s="1"/>
      <c r="AD2" s="1"/>
      <c r="AF2" s="1"/>
      <c r="AH2" s="1"/>
      <c r="AI2" s="1"/>
      <c r="AJ2" s="1"/>
      <c r="AK2" s="1"/>
      <c r="AL2" s="1"/>
      <c r="AM2" s="1"/>
      <c r="AN2" s="1"/>
      <c r="AO2" s="1"/>
      <c r="AP2" s="1"/>
      <c r="AQ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P2" s="1"/>
      <c r="BQ2" s="1"/>
      <c r="BR2" s="1"/>
      <c r="BT2" s="1"/>
      <c r="BU2" s="1"/>
      <c r="BV2" s="1"/>
      <c r="BW2" s="1"/>
      <c r="BX2" s="1"/>
    </row>
    <row r="3" spans="7:82">
      <c r="O3" t="s">
        <v>92</v>
      </c>
      <c r="U3" t="s">
        <v>93</v>
      </c>
      <c r="Y3" t="s">
        <v>94</v>
      </c>
      <c r="AA3" t="s">
        <v>95</v>
      </c>
      <c r="AC3" t="s">
        <v>96</v>
      </c>
      <c r="AE3" t="s">
        <v>97</v>
      </c>
      <c r="AG3" t="s">
        <v>98</v>
      </c>
    </row>
    <row r="4" spans="7:82" ht="46" customHeight="1">
      <c r="G4" s="1" t="s">
        <v>0</v>
      </c>
      <c r="H4" t="str">
        <f>"first-choice"&amp;粗品!I8</f>
        <v>first-choice好きすぎやろ、引くわ</v>
      </c>
      <c r="I4" s="1" t="s">
        <v>1</v>
      </c>
      <c r="J4">
        <f>粗品!B4</f>
        <v>1</v>
      </c>
      <c r="K4" s="1" t="s">
        <v>2</v>
      </c>
      <c r="L4" s="2" t="s">
        <v>3</v>
      </c>
      <c r="M4" s="1" t="s">
        <v>4</v>
      </c>
      <c r="N4" s="1" t="s">
        <v>47</v>
      </c>
      <c r="O4" s="2" t="s">
        <v>5</v>
      </c>
      <c r="P4" t="s">
        <v>6</v>
      </c>
      <c r="Q4" s="1" t="s">
        <v>7</v>
      </c>
      <c r="R4" t="str">
        <f t="shared" ref="R4:R12" si="0">L4</f>
        <v>soshina_q</v>
      </c>
      <c r="S4" t="s">
        <v>8</v>
      </c>
      <c r="T4" s="1" t="s">
        <v>9</v>
      </c>
      <c r="U4" s="2" t="s">
        <v>10</v>
      </c>
      <c r="V4" s="1" t="s">
        <v>11</v>
      </c>
      <c r="W4" t="str">
        <f t="shared" ref="W4:W12" si="1">R4</f>
        <v>soshina_q</v>
      </c>
      <c r="X4" s="1" t="s">
        <v>12</v>
      </c>
      <c r="Y4" s="2" t="s">
        <v>13</v>
      </c>
      <c r="Z4" s="1" t="s">
        <v>14</v>
      </c>
      <c r="AA4" s="2" t="s">
        <v>15</v>
      </c>
      <c r="AB4" s="1" t="s">
        <v>138</v>
      </c>
      <c r="AC4" s="2" t="s">
        <v>17</v>
      </c>
      <c r="AD4" s="1" t="s">
        <v>18</v>
      </c>
      <c r="AE4" s="2" t="s">
        <v>19</v>
      </c>
      <c r="AF4" s="1" t="s">
        <v>20</v>
      </c>
      <c r="AG4" s="2" t="s">
        <v>21</v>
      </c>
      <c r="AH4" s="1" t="s">
        <v>48</v>
      </c>
      <c r="AI4" s="1" t="str">
        <f>"second-choice"&amp;粗品!J8</f>
        <v>second-choiceつまらんなぁ</v>
      </c>
      <c r="AJ4" s="1" t="s">
        <v>49</v>
      </c>
      <c r="AK4" s="1" t="s">
        <v>44</v>
      </c>
      <c r="AL4" s="1">
        <f>粗品!B4</f>
        <v>1</v>
      </c>
      <c r="AM4" s="1" t="s">
        <v>2</v>
      </c>
      <c r="AN4" s="1" t="str">
        <f>L4&amp;2</f>
        <v>soshina_q2</v>
      </c>
      <c r="AO4" s="1" t="s">
        <v>23</v>
      </c>
      <c r="AP4" s="1" t="str">
        <f>AC4</f>
        <v>12月の武道館のライブ行きます！</v>
      </c>
      <c r="AQ4" s="1" t="s">
        <v>24</v>
      </c>
      <c r="AR4" t="str">
        <f t="shared" ref="AR4:AR12" si="2">AN4</f>
        <v>soshina_q2</v>
      </c>
      <c r="AS4" s="1" t="s">
        <v>25</v>
      </c>
      <c r="AT4" s="3" t="s">
        <v>26</v>
      </c>
      <c r="AU4" s="1" t="s">
        <v>11</v>
      </c>
      <c r="AV4" t="str">
        <f t="shared" ref="AV4:AV12" si="3">AR4</f>
        <v>soshina_q2</v>
      </c>
      <c r="AW4" s="1" t="s">
        <v>27</v>
      </c>
      <c r="AX4" s="3" t="s">
        <v>28</v>
      </c>
      <c r="AY4" s="1" t="s">
        <v>29</v>
      </c>
      <c r="AZ4" s="3" t="s">
        <v>45</v>
      </c>
      <c r="BA4" s="1" t="s">
        <v>30</v>
      </c>
      <c r="BB4" s="3" t="s">
        <v>31</v>
      </c>
      <c r="BC4" s="1" t="s">
        <v>32</v>
      </c>
      <c r="BD4" s="3" t="s">
        <v>33</v>
      </c>
      <c r="BE4" s="1" t="s">
        <v>34</v>
      </c>
      <c r="BF4" s="3" t="s">
        <v>35</v>
      </c>
      <c r="BG4" s="1" t="s">
        <v>56</v>
      </c>
      <c r="BH4" s="1" t="str">
        <f>"third-choice"&amp;粗品!M4</f>
        <v>third-choiceんー、無理やな、、、</v>
      </c>
      <c r="BI4" s="1" t="s">
        <v>49</v>
      </c>
      <c r="BJ4" s="1" t="s">
        <v>22</v>
      </c>
      <c r="BK4" s="1" t="str">
        <f>R4&amp;3</f>
        <v>soshina_q3</v>
      </c>
      <c r="BL4" s="1" t="s">
        <v>36</v>
      </c>
      <c r="BM4" s="1" t="str">
        <f>BB4</f>
        <v>連絡先教えてください！！</v>
      </c>
      <c r="BN4" s="1" t="s">
        <v>24</v>
      </c>
      <c r="BO4" t="str">
        <f t="shared" ref="BO4:BO12" si="4">BK4</f>
        <v>soshina_q3</v>
      </c>
      <c r="BP4" s="1" t="s">
        <v>37</v>
      </c>
      <c r="BQ4" s="3" t="s">
        <v>38</v>
      </c>
      <c r="BR4" s="1" t="s">
        <v>11</v>
      </c>
      <c r="BS4" t="str">
        <f t="shared" ref="BS4:BS12" si="5">BO4</f>
        <v>soshina_q3</v>
      </c>
      <c r="BT4" s="1" t="s">
        <v>39</v>
      </c>
      <c r="BU4" s="3" t="s">
        <v>40</v>
      </c>
      <c r="BV4" s="1" t="s">
        <v>41</v>
      </c>
      <c r="BW4" s="3" t="s">
        <v>42</v>
      </c>
      <c r="BX4" s="1" t="s">
        <v>43</v>
      </c>
      <c r="BZ4" t="str">
        <f>CONCATENATE(G4,H4,I4,J4,K4,L4,M4,N4,O4,P4,Q4,R4,S4,T4,U4,V4,W4,X4,Y4,Z4,AA4,AB4,AC4,AD4,AE4,AF4,AG4,AH4,AI4,AJ4,AK4,AL4,AM4,AN4,AO4,AP4,AQ4,AR4,AS4,AT4,AU4,AV4,AW4,AX4,AY4,AZ4,BA4,BB4,BC4,BD4,BE4,BF4,BG4,BH4,BI4,BJ4,BK4,BL4,BM4,BN4,BO4,BP4,BQ4,BR4,BS4,BT4,BU4,BV4,BW4,BX4)</f>
        <v xml:space="preserve">            $(".first-choice好きすぎやろ、引くわ").on("click",function(){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})
            $(".second-choiceつまらんなぁ").on("click",function(){
                  if(w === 1){
                        const soshina_q2 = Math.ceil(Math.random()*3);
                        $(".answer2").html("12月の武道館のライブ行きます！");
                        if(soshina_q2 === 1){
                              $(".question3").html("嬉しいわぁ、、待ってるぜ！")
                        }else if(soshina_q2 === 2){
                              $(".question3").html("ちゃんとスパチャもしてな！")
                        }else {
                              $(".question3").html("金貸して〜")
                        }
                        $(".second-choice1").html("");
                        $(".second-choice2").html("");
                        $(".second-choice3").html("");
                        $(".third-choice1").html('&lt;button&gt;連絡先教えてください！！&lt;/button&gt;');
                        $(".third-choice2").html('&lt;button&gt;今度ご飯奢ってください！&lt;/button&gt;');
                        $(".third-choice3").html('&lt;button&gt;金貸すんで遊び行きましょう！&lt;/button&gt;');
                  }
            })
            $(".third-choiceんー、無理やな、、、").on("click",function(){
                  if(w === 1){
                        const soshina_q3 = Math.ceil(Math.random()*3);
                        $(".answer3").html("連絡先教えてください！！");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</v>
      </c>
      <c r="CA4" s="1" t="s">
        <v>139</v>
      </c>
      <c r="CD4" s="1"/>
    </row>
    <row r="5" spans="7:82" ht="46" customHeight="1">
      <c r="G5" s="1" t="s">
        <v>0</v>
      </c>
      <c r="H5" t="e">
        <f>"first-choice"&amp;粗品!#REF!</f>
        <v>#REF!</v>
      </c>
      <c r="I5" s="1" t="s">
        <v>1</v>
      </c>
      <c r="J5" t="e">
        <f>粗品!#REF!</f>
        <v>#REF!</v>
      </c>
      <c r="K5" s="1" t="s">
        <v>2</v>
      </c>
      <c r="L5" t="str">
        <f>L4</f>
        <v>soshina_q</v>
      </c>
      <c r="M5" s="1" t="s">
        <v>4</v>
      </c>
      <c r="N5" s="1" t="s">
        <v>47</v>
      </c>
      <c r="O5" t="str">
        <f>O4</f>
        <v>チンチロ大好きです！</v>
      </c>
      <c r="P5" t="s">
        <v>6</v>
      </c>
      <c r="Q5" s="1" t="s">
        <v>7</v>
      </c>
      <c r="R5" t="str">
        <f t="shared" si="0"/>
        <v>soshina_q</v>
      </c>
      <c r="S5" t="s">
        <v>8</v>
      </c>
      <c r="T5" s="1" t="s">
        <v>9</v>
      </c>
      <c r="U5" t="str">
        <f>U4</f>
        <v>お！いいね！　俺もめっちゃ好きやで！12月に武道館でライブやるから来てな！</v>
      </c>
      <c r="V5" s="1" t="s">
        <v>11</v>
      </c>
      <c r="W5" t="str">
        <f t="shared" si="1"/>
        <v>soshina_q</v>
      </c>
      <c r="X5" s="1" t="s">
        <v>12</v>
      </c>
      <c r="Y5" t="str">
        <f>Y4</f>
        <v>ロクでもねーな、、、</v>
      </c>
      <c r="Z5" s="1" t="s">
        <v>14</v>
      </c>
      <c r="AA5" t="str">
        <f>AA4</f>
        <v>金かけたらあかんで！！</v>
      </c>
      <c r="AB5" s="1" t="s">
        <v>138</v>
      </c>
      <c r="AC5" t="str">
        <f>AC4</f>
        <v>12月の武道館のライブ行きます！</v>
      </c>
      <c r="AD5" s="1" t="s">
        <v>18</v>
      </c>
      <c r="AE5" t="str">
        <f>AE4</f>
        <v>サイコロ買って家でも遊んでます！</v>
      </c>
      <c r="AF5" s="1" t="s">
        <v>20</v>
      </c>
      <c r="AG5" t="str">
        <f>AG4</f>
        <v>最高におもろいです！</v>
      </c>
      <c r="AH5" s="1" t="s">
        <v>48</v>
      </c>
      <c r="AI5" s="1" t="e">
        <f>"second-choice"&amp;粗品!#REF!</f>
        <v>#REF!</v>
      </c>
      <c r="AJ5" s="1" t="s">
        <v>49</v>
      </c>
      <c r="AK5" s="1" t="s">
        <v>44</v>
      </c>
      <c r="AL5" s="1" t="e">
        <f>粗品!#REF!</f>
        <v>#REF!</v>
      </c>
      <c r="AM5" s="1" t="s">
        <v>2</v>
      </c>
      <c r="AN5" s="1" t="str">
        <f t="shared" ref="AN5:AN12" si="6">L5&amp;2</f>
        <v>soshina_q2</v>
      </c>
      <c r="AO5" s="1" t="s">
        <v>23</v>
      </c>
      <c r="AP5" s="1" t="str">
        <f>AP4</f>
        <v>12月の武道館のライブ行きます！</v>
      </c>
      <c r="AQ5" s="1" t="s">
        <v>24</v>
      </c>
      <c r="AR5" t="str">
        <f t="shared" si="2"/>
        <v>soshina_q2</v>
      </c>
      <c r="AS5" s="1" t="s">
        <v>25</v>
      </c>
      <c r="AT5" s="1" t="str">
        <f>AT4</f>
        <v>嬉しいわぁ、、待ってるぜ！</v>
      </c>
      <c r="AU5" s="1" t="s">
        <v>11</v>
      </c>
      <c r="AV5" t="str">
        <f t="shared" si="3"/>
        <v>soshina_q2</v>
      </c>
      <c r="AW5" s="1" t="s">
        <v>27</v>
      </c>
      <c r="AX5" s="1" t="str">
        <f>AX4</f>
        <v>ちゃんとスパチャもしてな！</v>
      </c>
      <c r="AY5" s="1" t="s">
        <v>29</v>
      </c>
      <c r="AZ5" s="1" t="str">
        <f>AZ4</f>
        <v>金貸して〜</v>
      </c>
      <c r="BA5" s="1" t="s">
        <v>30</v>
      </c>
      <c r="BB5" s="1" t="str">
        <f>BB4</f>
        <v>連絡先教えてください！！</v>
      </c>
      <c r="BC5" s="1" t="s">
        <v>32</v>
      </c>
      <c r="BD5" s="1" t="str">
        <f>BD4</f>
        <v>今度ご飯奢ってください！</v>
      </c>
      <c r="BE5" s="1" t="s">
        <v>34</v>
      </c>
      <c r="BF5" s="1" t="str">
        <f>BF4</f>
        <v>金貸すんで遊び行きましょう！</v>
      </c>
      <c r="BG5" s="1" t="s">
        <v>56</v>
      </c>
      <c r="BH5" s="1" t="e">
        <f>"third-choice"&amp;粗品!#REF!</f>
        <v>#REF!</v>
      </c>
      <c r="BI5" s="1" t="s">
        <v>49</v>
      </c>
      <c r="BJ5" s="1" t="s">
        <v>22</v>
      </c>
      <c r="BK5" s="1" t="str">
        <f t="shared" ref="BK5:BK12" si="7">R5&amp;3</f>
        <v>soshina_q3</v>
      </c>
      <c r="BL5" s="1" t="s">
        <v>36</v>
      </c>
      <c r="BM5" s="1" t="str">
        <f>BD5</f>
        <v>今度ご飯奢ってください！</v>
      </c>
      <c r="BN5" s="1" t="s">
        <v>24</v>
      </c>
      <c r="BO5" t="str">
        <f t="shared" si="4"/>
        <v>soshina_q3</v>
      </c>
      <c r="BP5" s="1" t="s">
        <v>37</v>
      </c>
      <c r="BQ5" s="1" t="str">
        <f>BQ4</f>
        <v>ええで！飲み行こう！</v>
      </c>
      <c r="BR5" s="1" t="s">
        <v>11</v>
      </c>
      <c r="BS5" t="str">
        <f t="shared" si="5"/>
        <v>soshina_q3</v>
      </c>
      <c r="BT5" s="1" t="s">
        <v>39</v>
      </c>
      <c r="BU5" s="1" t="str">
        <f>BU4</f>
        <v>んー、無理やな、、、</v>
      </c>
      <c r="BV5" s="1" t="s">
        <v>41</v>
      </c>
      <c r="BW5" s="1" t="str">
        <f>BW4</f>
        <v>ボケえ！！</v>
      </c>
      <c r="BX5" s="1" t="s">
        <v>43</v>
      </c>
      <c r="BZ5" t="e">
        <f t="shared" ref="BZ5:BZ12" si="8">CONCATENATE(G5,H5,I5,J5,K5,L5,M5,N5,O5,P5,Q5,R5,S5,T5,U5,V5,W5,X5,Y5,Z5,AA5,AB5,AC5,AD5,AE5,AF5,AG5,AH5,AI5,AJ5,AK5,AL5,AM5,AN5,AO5,AP5,AQ5,AR5,AS5,AT5,AU5,AV5,AW5,AX5,AY5,AZ5,BA5,BB5,BC5,BD5,BE5,BF5,BG5,BH5,BI5,BJ5,BK5,BL5,BM5,BN5,BO5,BP5,BQ5,BR5,BS5,BT5,BU5,BV5,BW5,BX5)</f>
        <v>#REF!</v>
      </c>
      <c r="CA5" s="1" t="s">
        <v>147</v>
      </c>
    </row>
    <row r="6" spans="7:82" ht="46" customHeight="1">
      <c r="G6" s="1" t="s">
        <v>0</v>
      </c>
      <c r="H6" t="e">
        <f>"first-choice"&amp;粗品!#REF!</f>
        <v>#REF!</v>
      </c>
      <c r="I6" s="1" t="s">
        <v>1</v>
      </c>
      <c r="J6" t="e">
        <f>粗品!#REF!</f>
        <v>#REF!</v>
      </c>
      <c r="K6" s="1" t="s">
        <v>2</v>
      </c>
      <c r="L6" t="str">
        <f t="shared" ref="L6:L12" si="9">L5</f>
        <v>soshina_q</v>
      </c>
      <c r="M6" s="1" t="s">
        <v>4</v>
      </c>
      <c r="N6" s="1" t="s">
        <v>47</v>
      </c>
      <c r="O6" t="str">
        <f t="shared" ref="O6:O12" si="10">O5</f>
        <v>チンチロ大好きです！</v>
      </c>
      <c r="P6" t="s">
        <v>6</v>
      </c>
      <c r="Q6" s="1" t="s">
        <v>7</v>
      </c>
      <c r="R6" t="str">
        <f t="shared" si="0"/>
        <v>soshina_q</v>
      </c>
      <c r="S6" t="s">
        <v>8</v>
      </c>
      <c r="T6" s="1" t="s">
        <v>9</v>
      </c>
      <c r="U6" t="str">
        <f t="shared" ref="U6:U12" si="11">U5</f>
        <v>お！いいね！　俺もめっちゃ好きやで！12月に武道館でライブやるから来てな！</v>
      </c>
      <c r="V6" s="1" t="s">
        <v>11</v>
      </c>
      <c r="W6" t="str">
        <f t="shared" si="1"/>
        <v>soshina_q</v>
      </c>
      <c r="X6" s="1" t="s">
        <v>12</v>
      </c>
      <c r="Y6" t="str">
        <f t="shared" ref="Y6:Y12" si="12">Y5</f>
        <v>ロクでもねーな、、、</v>
      </c>
      <c r="Z6" s="1" t="s">
        <v>14</v>
      </c>
      <c r="AA6" t="str">
        <f t="shared" ref="AA6:AA12" si="13">AA5</f>
        <v>金かけたらあかんで！！</v>
      </c>
      <c r="AB6" s="1" t="s">
        <v>138</v>
      </c>
      <c r="AC6" t="str">
        <f t="shared" ref="AC6:AC12" si="14">AC5</f>
        <v>12月の武道館のライブ行きます！</v>
      </c>
      <c r="AD6" s="1" t="s">
        <v>18</v>
      </c>
      <c r="AE6" t="str">
        <f t="shared" ref="AE6:AE12" si="15">AE5</f>
        <v>サイコロ買って家でも遊んでます！</v>
      </c>
      <c r="AF6" s="1" t="s">
        <v>20</v>
      </c>
      <c r="AG6" t="str">
        <f t="shared" ref="AG6:AG12" si="16">AG5</f>
        <v>最高におもろいです！</v>
      </c>
      <c r="AH6" s="1" t="s">
        <v>48</v>
      </c>
      <c r="AI6" s="1" t="e">
        <f>"second-choice"&amp;粗品!#REF!</f>
        <v>#REF!</v>
      </c>
      <c r="AJ6" s="1" t="s">
        <v>49</v>
      </c>
      <c r="AK6" s="1" t="s">
        <v>44</v>
      </c>
      <c r="AL6" s="1" t="e">
        <f>粗品!#REF!</f>
        <v>#REF!</v>
      </c>
      <c r="AM6" s="1" t="s">
        <v>2</v>
      </c>
      <c r="AN6" s="1" t="str">
        <f t="shared" si="6"/>
        <v>soshina_q2</v>
      </c>
      <c r="AO6" s="1" t="s">
        <v>23</v>
      </c>
      <c r="AP6" s="1" t="str">
        <f>AP5</f>
        <v>12月の武道館のライブ行きます！</v>
      </c>
      <c r="AQ6" s="1" t="s">
        <v>24</v>
      </c>
      <c r="AR6" t="str">
        <f t="shared" si="2"/>
        <v>soshina_q2</v>
      </c>
      <c r="AS6" s="1" t="s">
        <v>25</v>
      </c>
      <c r="AT6" s="1" t="str">
        <f>AT5</f>
        <v>嬉しいわぁ、、待ってるぜ！</v>
      </c>
      <c r="AU6" s="1" t="s">
        <v>11</v>
      </c>
      <c r="AV6" t="str">
        <f t="shared" si="3"/>
        <v>soshina_q2</v>
      </c>
      <c r="AW6" s="1" t="s">
        <v>27</v>
      </c>
      <c r="AX6" s="1" t="str">
        <f>AX5</f>
        <v>ちゃんとスパチャもしてな！</v>
      </c>
      <c r="AY6" s="1" t="s">
        <v>29</v>
      </c>
      <c r="AZ6" s="1" t="str">
        <f>AZ5</f>
        <v>金貸して〜</v>
      </c>
      <c r="BA6" s="1" t="s">
        <v>30</v>
      </c>
      <c r="BB6" s="1" t="str">
        <f>BB5</f>
        <v>連絡先教えてください！！</v>
      </c>
      <c r="BC6" s="1" t="s">
        <v>32</v>
      </c>
      <c r="BD6" s="1" t="str">
        <f>BD5</f>
        <v>今度ご飯奢ってください！</v>
      </c>
      <c r="BE6" s="1" t="s">
        <v>34</v>
      </c>
      <c r="BF6" s="1" t="str">
        <f>BF5</f>
        <v>金貸すんで遊び行きましょう！</v>
      </c>
      <c r="BG6" s="1" t="s">
        <v>56</v>
      </c>
      <c r="BH6" s="1" t="e">
        <f>"third-choice"&amp;粗品!#REF!</f>
        <v>#REF!</v>
      </c>
      <c r="BI6" s="1" t="s">
        <v>49</v>
      </c>
      <c r="BJ6" s="1" t="s">
        <v>22</v>
      </c>
      <c r="BK6" s="1" t="str">
        <f t="shared" si="7"/>
        <v>soshina_q3</v>
      </c>
      <c r="BL6" s="1" t="s">
        <v>36</v>
      </c>
      <c r="BM6" s="1" t="str">
        <f>BF6</f>
        <v>金貸すんで遊び行きましょう！</v>
      </c>
      <c r="BN6" s="1" t="s">
        <v>24</v>
      </c>
      <c r="BO6" t="str">
        <f t="shared" si="4"/>
        <v>soshina_q3</v>
      </c>
      <c r="BP6" s="1" t="s">
        <v>37</v>
      </c>
      <c r="BQ6" s="1" t="str">
        <f>BQ5</f>
        <v>ええで！飲み行こう！</v>
      </c>
      <c r="BR6" s="1" t="s">
        <v>11</v>
      </c>
      <c r="BS6" t="str">
        <f t="shared" si="5"/>
        <v>soshina_q3</v>
      </c>
      <c r="BT6" s="1" t="s">
        <v>39</v>
      </c>
      <c r="BU6" s="1" t="str">
        <f>BU5</f>
        <v>んー、無理やな、、、</v>
      </c>
      <c r="BV6" s="1" t="s">
        <v>41</v>
      </c>
      <c r="BW6" s="1" t="str">
        <f>BW5</f>
        <v>ボケえ！！</v>
      </c>
      <c r="BX6" s="1" t="s">
        <v>43</v>
      </c>
      <c r="BZ6" t="e">
        <f t="shared" si="8"/>
        <v>#REF!</v>
      </c>
      <c r="CA6" s="1" t="s">
        <v>140</v>
      </c>
    </row>
    <row r="7" spans="7:82" ht="46" customHeight="1">
      <c r="G7" s="1" t="s">
        <v>0</v>
      </c>
      <c r="H7" t="e">
        <f>"first-choice"&amp;粗品!#REF!</f>
        <v>#REF!</v>
      </c>
      <c r="I7" s="1" t="s">
        <v>1</v>
      </c>
      <c r="J7" t="e">
        <f>粗品!#REF!</f>
        <v>#REF!</v>
      </c>
      <c r="K7" s="1" t="s">
        <v>2</v>
      </c>
      <c r="L7" t="str">
        <f t="shared" si="9"/>
        <v>soshina_q</v>
      </c>
      <c r="M7" s="1" t="s">
        <v>4</v>
      </c>
      <c r="N7" s="1" t="s">
        <v>47</v>
      </c>
      <c r="O7" t="str">
        <f t="shared" si="10"/>
        <v>チンチロ大好きです！</v>
      </c>
      <c r="P7" t="s">
        <v>6</v>
      </c>
      <c r="Q7" s="1" t="s">
        <v>7</v>
      </c>
      <c r="R7" t="str">
        <f t="shared" si="0"/>
        <v>soshina_q</v>
      </c>
      <c r="S7" t="s">
        <v>8</v>
      </c>
      <c r="T7" s="1" t="s">
        <v>9</v>
      </c>
      <c r="U7" t="str">
        <f t="shared" si="11"/>
        <v>お！いいね！　俺もめっちゃ好きやで！12月に武道館でライブやるから来てな！</v>
      </c>
      <c r="V7" s="1" t="s">
        <v>11</v>
      </c>
      <c r="W7" t="str">
        <f t="shared" si="1"/>
        <v>soshina_q</v>
      </c>
      <c r="X7" s="1" t="s">
        <v>12</v>
      </c>
      <c r="Y7" t="str">
        <f t="shared" si="12"/>
        <v>ロクでもねーな、、、</v>
      </c>
      <c r="Z7" s="1" t="s">
        <v>14</v>
      </c>
      <c r="AA7" t="str">
        <f t="shared" si="13"/>
        <v>金かけたらあかんで！！</v>
      </c>
      <c r="AB7" s="1" t="s">
        <v>138</v>
      </c>
      <c r="AC7" t="str">
        <f t="shared" si="14"/>
        <v>12月の武道館のライブ行きます！</v>
      </c>
      <c r="AD7" s="1" t="s">
        <v>18</v>
      </c>
      <c r="AE7" t="str">
        <f t="shared" si="15"/>
        <v>サイコロ買って家でも遊んでます！</v>
      </c>
      <c r="AF7" s="1" t="s">
        <v>20</v>
      </c>
      <c r="AG7" t="str">
        <f t="shared" si="16"/>
        <v>最高におもろいです！</v>
      </c>
      <c r="AH7" s="1" t="s">
        <v>48</v>
      </c>
      <c r="AI7" s="1" t="e">
        <f>"second-choice"&amp;粗品!#REF!</f>
        <v>#REF!</v>
      </c>
      <c r="AJ7" s="1" t="s">
        <v>49</v>
      </c>
      <c r="AK7" s="1" t="s">
        <v>44</v>
      </c>
      <c r="AL7" s="1" t="e">
        <f>粗品!#REF!</f>
        <v>#REF!</v>
      </c>
      <c r="AM7" s="1" t="s">
        <v>2</v>
      </c>
      <c r="AN7" s="1" t="str">
        <f t="shared" si="6"/>
        <v>soshina_q2</v>
      </c>
      <c r="AO7" s="1" t="s">
        <v>23</v>
      </c>
      <c r="AP7" s="1" t="str">
        <f>AE4</f>
        <v>サイコロ買って家でも遊んでます！</v>
      </c>
      <c r="AQ7" s="1" t="s">
        <v>24</v>
      </c>
      <c r="AR7" t="str">
        <f t="shared" si="2"/>
        <v>soshina_q2</v>
      </c>
      <c r="AS7" s="1" t="s">
        <v>25</v>
      </c>
      <c r="AT7" s="3" t="s">
        <v>50</v>
      </c>
      <c r="AU7" s="1" t="s">
        <v>11</v>
      </c>
      <c r="AV7" t="str">
        <f t="shared" si="3"/>
        <v>soshina_q2</v>
      </c>
      <c r="AW7" s="1" t="s">
        <v>27</v>
      </c>
      <c r="AX7" s="3" t="s">
        <v>51</v>
      </c>
      <c r="AY7" s="1" t="s">
        <v>29</v>
      </c>
      <c r="AZ7" s="3" t="s">
        <v>52</v>
      </c>
      <c r="BA7" s="1" t="s">
        <v>30</v>
      </c>
      <c r="BB7" s="3" t="s">
        <v>53</v>
      </c>
      <c r="BC7" s="1" t="s">
        <v>32</v>
      </c>
      <c r="BD7" s="3" t="s">
        <v>54</v>
      </c>
      <c r="BE7" s="1" t="s">
        <v>34</v>
      </c>
      <c r="BF7" s="3" t="s">
        <v>55</v>
      </c>
      <c r="BG7" s="1" t="s">
        <v>56</v>
      </c>
      <c r="BH7" s="1" t="e">
        <f>"third-choice"&amp;粗品!#REF!</f>
        <v>#REF!</v>
      </c>
      <c r="BI7" s="1" t="s">
        <v>49</v>
      </c>
      <c r="BJ7" s="1" t="s">
        <v>22</v>
      </c>
      <c r="BK7" s="1" t="str">
        <f t="shared" si="7"/>
        <v>soshina_q3</v>
      </c>
      <c r="BL7" s="1" t="s">
        <v>36</v>
      </c>
      <c r="BM7" s="1" t="str">
        <f>BB7</f>
        <v>今度飲み連れって！</v>
      </c>
      <c r="BN7" s="1" t="s">
        <v>24</v>
      </c>
      <c r="BO7" t="str">
        <f t="shared" si="4"/>
        <v>soshina_q3</v>
      </c>
      <c r="BP7" s="1" t="s">
        <v>37</v>
      </c>
      <c r="BQ7" s="3" t="s">
        <v>38</v>
      </c>
      <c r="BR7" s="1" t="s">
        <v>11</v>
      </c>
      <c r="BS7" t="str">
        <f t="shared" si="5"/>
        <v>soshina_q3</v>
      </c>
      <c r="BT7" s="1" t="s">
        <v>39</v>
      </c>
      <c r="BU7" s="3" t="s">
        <v>40</v>
      </c>
      <c r="BV7" s="1" t="s">
        <v>41</v>
      </c>
      <c r="BW7" s="3" t="s">
        <v>42</v>
      </c>
      <c r="BX7" s="1" t="s">
        <v>43</v>
      </c>
      <c r="BZ7" t="e">
        <f t="shared" si="8"/>
        <v>#REF!</v>
      </c>
      <c r="CA7" s="1" t="s">
        <v>150</v>
      </c>
    </row>
    <row r="8" spans="7:82" ht="46" customHeight="1">
      <c r="G8" s="1" t="s">
        <v>0</v>
      </c>
      <c r="H8" t="e">
        <f>"first-choice"&amp;粗品!#REF!</f>
        <v>#REF!</v>
      </c>
      <c r="I8" s="1" t="s">
        <v>1</v>
      </c>
      <c r="J8" t="e">
        <f>粗品!#REF!</f>
        <v>#REF!</v>
      </c>
      <c r="K8" s="1" t="s">
        <v>2</v>
      </c>
      <c r="L8" t="str">
        <f t="shared" si="9"/>
        <v>soshina_q</v>
      </c>
      <c r="M8" s="1" t="s">
        <v>4</v>
      </c>
      <c r="N8" s="1" t="s">
        <v>47</v>
      </c>
      <c r="O8" t="str">
        <f t="shared" si="10"/>
        <v>チンチロ大好きです！</v>
      </c>
      <c r="P8" t="s">
        <v>6</v>
      </c>
      <c r="Q8" s="1" t="s">
        <v>7</v>
      </c>
      <c r="R8" t="str">
        <f t="shared" si="0"/>
        <v>soshina_q</v>
      </c>
      <c r="S8" t="s">
        <v>8</v>
      </c>
      <c r="T8" s="1" t="s">
        <v>9</v>
      </c>
      <c r="U8" t="str">
        <f t="shared" si="11"/>
        <v>お！いいね！　俺もめっちゃ好きやで！12月に武道館でライブやるから来てな！</v>
      </c>
      <c r="V8" s="1" t="s">
        <v>11</v>
      </c>
      <c r="W8" t="str">
        <f t="shared" si="1"/>
        <v>soshina_q</v>
      </c>
      <c r="X8" s="1" t="s">
        <v>12</v>
      </c>
      <c r="Y8" t="str">
        <f t="shared" si="12"/>
        <v>ロクでもねーな、、、</v>
      </c>
      <c r="Z8" s="1" t="s">
        <v>14</v>
      </c>
      <c r="AA8" t="str">
        <f t="shared" si="13"/>
        <v>金かけたらあかんで！！</v>
      </c>
      <c r="AB8" s="1" t="s">
        <v>138</v>
      </c>
      <c r="AC8" t="str">
        <f t="shared" si="14"/>
        <v>12月の武道館のライブ行きます！</v>
      </c>
      <c r="AD8" s="1" t="s">
        <v>18</v>
      </c>
      <c r="AE8" t="str">
        <f t="shared" si="15"/>
        <v>サイコロ買って家でも遊んでます！</v>
      </c>
      <c r="AF8" s="1" t="s">
        <v>20</v>
      </c>
      <c r="AG8" t="str">
        <f t="shared" si="16"/>
        <v>最高におもろいです！</v>
      </c>
      <c r="AH8" s="1" t="s">
        <v>48</v>
      </c>
      <c r="AI8" s="1" t="e">
        <f>"second-choice"&amp;粗品!#REF!</f>
        <v>#REF!</v>
      </c>
      <c r="AJ8" s="1" t="s">
        <v>49</v>
      </c>
      <c r="AK8" s="1" t="s">
        <v>44</v>
      </c>
      <c r="AL8" s="1" t="e">
        <f>粗品!#REF!</f>
        <v>#REF!</v>
      </c>
      <c r="AM8" s="1" t="s">
        <v>2</v>
      </c>
      <c r="AN8" s="1" t="str">
        <f t="shared" si="6"/>
        <v>soshina_q2</v>
      </c>
      <c r="AO8" s="1" t="s">
        <v>23</v>
      </c>
      <c r="AP8" s="1" t="str">
        <f>AP7</f>
        <v>サイコロ買って家でも遊んでます！</v>
      </c>
      <c r="AQ8" s="1" t="s">
        <v>24</v>
      </c>
      <c r="AR8" t="str">
        <f t="shared" si="2"/>
        <v>soshina_q2</v>
      </c>
      <c r="AS8" s="1" t="s">
        <v>25</v>
      </c>
      <c r="AT8" s="1" t="str">
        <f>AT7</f>
        <v>きしょいのぁ！！</v>
      </c>
      <c r="AU8" s="1" t="s">
        <v>11</v>
      </c>
      <c r="AV8" t="str">
        <f t="shared" si="3"/>
        <v>soshina_q2</v>
      </c>
      <c r="AW8" s="1" t="s">
        <v>27</v>
      </c>
      <c r="AX8" s="1" t="str">
        <f>AX7</f>
        <v>好きすぎやろ、引くわ</v>
      </c>
      <c r="AY8" s="1" t="s">
        <v>29</v>
      </c>
      <c r="AZ8" s="1" t="str">
        <f>AZ7</f>
        <v>つまらんなぁ</v>
      </c>
      <c r="BA8" s="1" t="s">
        <v>30</v>
      </c>
      <c r="BB8" s="1" t="str">
        <f>BB7</f>
        <v>今度飲み連れって！</v>
      </c>
      <c r="BC8" s="1" t="s">
        <v>32</v>
      </c>
      <c r="BD8" s="1" t="str">
        <f>BD7</f>
        <v>串カツ田中でチンチロしよう</v>
      </c>
      <c r="BE8" s="1" t="s">
        <v>34</v>
      </c>
      <c r="BF8" s="1" t="str">
        <f>BF7</f>
        <v>粗品と飲み行きたい</v>
      </c>
      <c r="BG8" s="1" t="s">
        <v>56</v>
      </c>
      <c r="BH8" s="1" t="e">
        <f>"third-choice"&amp;粗品!#REF!</f>
        <v>#REF!</v>
      </c>
      <c r="BI8" s="1" t="s">
        <v>49</v>
      </c>
      <c r="BJ8" s="1" t="s">
        <v>22</v>
      </c>
      <c r="BK8" s="1" t="str">
        <f t="shared" si="7"/>
        <v>soshina_q3</v>
      </c>
      <c r="BL8" s="1" t="s">
        <v>36</v>
      </c>
      <c r="BM8" s="1" t="str">
        <f>BD8</f>
        <v>串カツ田中でチンチロしよう</v>
      </c>
      <c r="BN8" s="1" t="s">
        <v>24</v>
      </c>
      <c r="BO8" t="str">
        <f t="shared" si="4"/>
        <v>soshina_q3</v>
      </c>
      <c r="BP8" s="1" t="s">
        <v>37</v>
      </c>
      <c r="BQ8" s="1" t="str">
        <f>BQ7</f>
        <v>ええで！飲み行こう！</v>
      </c>
      <c r="BR8" s="1" t="s">
        <v>11</v>
      </c>
      <c r="BS8" t="str">
        <f t="shared" si="5"/>
        <v>soshina_q3</v>
      </c>
      <c r="BT8" s="1" t="s">
        <v>39</v>
      </c>
      <c r="BU8" s="1" t="str">
        <f>BU7</f>
        <v>んー、無理やな、、、</v>
      </c>
      <c r="BV8" s="1" t="s">
        <v>41</v>
      </c>
      <c r="BW8" s="1" t="str">
        <f>BW7</f>
        <v>ボケえ！！</v>
      </c>
      <c r="BX8" s="1" t="s">
        <v>43</v>
      </c>
      <c r="BZ8" t="e">
        <f t="shared" si="8"/>
        <v>#REF!</v>
      </c>
      <c r="CA8" s="1" t="s">
        <v>153</v>
      </c>
    </row>
    <row r="9" spans="7:82" ht="46" customHeight="1">
      <c r="G9" s="1" t="s">
        <v>0</v>
      </c>
      <c r="H9" t="e">
        <f>"first-choice"&amp;粗品!#REF!</f>
        <v>#REF!</v>
      </c>
      <c r="I9" s="1" t="s">
        <v>1</v>
      </c>
      <c r="J9" t="e">
        <f>粗品!#REF!</f>
        <v>#REF!</v>
      </c>
      <c r="K9" s="1" t="s">
        <v>2</v>
      </c>
      <c r="L9" t="str">
        <f t="shared" si="9"/>
        <v>soshina_q</v>
      </c>
      <c r="M9" s="1" t="s">
        <v>4</v>
      </c>
      <c r="N9" s="1" t="s">
        <v>47</v>
      </c>
      <c r="O9" t="str">
        <f t="shared" si="10"/>
        <v>チンチロ大好きです！</v>
      </c>
      <c r="P9" t="s">
        <v>6</v>
      </c>
      <c r="Q9" s="1" t="s">
        <v>7</v>
      </c>
      <c r="R9" t="str">
        <f t="shared" si="0"/>
        <v>soshina_q</v>
      </c>
      <c r="S9" t="s">
        <v>8</v>
      </c>
      <c r="T9" s="1" t="s">
        <v>9</v>
      </c>
      <c r="U9" t="str">
        <f t="shared" si="11"/>
        <v>お！いいね！　俺もめっちゃ好きやで！12月に武道館でライブやるから来てな！</v>
      </c>
      <c r="V9" s="1" t="s">
        <v>11</v>
      </c>
      <c r="W9" t="str">
        <f t="shared" si="1"/>
        <v>soshina_q</v>
      </c>
      <c r="X9" s="1" t="s">
        <v>12</v>
      </c>
      <c r="Y9" t="str">
        <f t="shared" si="12"/>
        <v>ロクでもねーな、、、</v>
      </c>
      <c r="Z9" s="1" t="s">
        <v>14</v>
      </c>
      <c r="AA9" t="str">
        <f t="shared" si="13"/>
        <v>金かけたらあかんで！！</v>
      </c>
      <c r="AB9" s="1" t="s">
        <v>138</v>
      </c>
      <c r="AC9" t="str">
        <f t="shared" si="14"/>
        <v>12月の武道館のライブ行きます！</v>
      </c>
      <c r="AD9" s="1" t="s">
        <v>18</v>
      </c>
      <c r="AE9" t="str">
        <f t="shared" si="15"/>
        <v>サイコロ買って家でも遊んでます！</v>
      </c>
      <c r="AF9" s="1" t="s">
        <v>20</v>
      </c>
      <c r="AG9" t="str">
        <f t="shared" si="16"/>
        <v>最高におもろいです！</v>
      </c>
      <c r="AH9" s="1" t="s">
        <v>48</v>
      </c>
      <c r="AI9" s="1" t="e">
        <f>"second-choice"&amp;粗品!#REF!</f>
        <v>#REF!</v>
      </c>
      <c r="AJ9" s="1" t="s">
        <v>49</v>
      </c>
      <c r="AK9" s="1" t="s">
        <v>44</v>
      </c>
      <c r="AL9" s="1" t="e">
        <f>粗品!#REF!</f>
        <v>#REF!</v>
      </c>
      <c r="AM9" s="1" t="s">
        <v>2</v>
      </c>
      <c r="AN9" s="1" t="str">
        <f t="shared" si="6"/>
        <v>soshina_q2</v>
      </c>
      <c r="AO9" s="1" t="s">
        <v>23</v>
      </c>
      <c r="AP9" s="1" t="str">
        <f>AP8</f>
        <v>サイコロ買って家でも遊んでます！</v>
      </c>
      <c r="AQ9" s="1" t="s">
        <v>24</v>
      </c>
      <c r="AR9" t="str">
        <f t="shared" si="2"/>
        <v>soshina_q2</v>
      </c>
      <c r="AS9" s="1" t="s">
        <v>25</v>
      </c>
      <c r="AT9" s="1" t="str">
        <f>AT8</f>
        <v>きしょいのぁ！！</v>
      </c>
      <c r="AU9" s="1" t="s">
        <v>11</v>
      </c>
      <c r="AV9" t="str">
        <f t="shared" si="3"/>
        <v>soshina_q2</v>
      </c>
      <c r="AW9" s="1" t="s">
        <v>27</v>
      </c>
      <c r="AX9" s="1" t="str">
        <f>AX8</f>
        <v>好きすぎやろ、引くわ</v>
      </c>
      <c r="AY9" s="1" t="s">
        <v>29</v>
      </c>
      <c r="AZ9" s="1" t="str">
        <f>AZ8</f>
        <v>つまらんなぁ</v>
      </c>
      <c r="BA9" s="1" t="s">
        <v>30</v>
      </c>
      <c r="BB9" s="1" t="str">
        <f>BB8</f>
        <v>今度飲み連れって！</v>
      </c>
      <c r="BC9" s="1" t="s">
        <v>32</v>
      </c>
      <c r="BD9" s="1" t="str">
        <f>BD8</f>
        <v>串カツ田中でチンチロしよう</v>
      </c>
      <c r="BE9" s="1" t="s">
        <v>34</v>
      </c>
      <c r="BF9" s="1" t="str">
        <f>BF8</f>
        <v>粗品と飲み行きたい</v>
      </c>
      <c r="BG9" s="1" t="s">
        <v>56</v>
      </c>
      <c r="BH9" s="1" t="e">
        <f>"third-choice"&amp;粗品!#REF!</f>
        <v>#REF!</v>
      </c>
      <c r="BI9" s="1" t="s">
        <v>49</v>
      </c>
      <c r="BJ9" s="1" t="s">
        <v>22</v>
      </c>
      <c r="BK9" s="1" t="str">
        <f t="shared" si="7"/>
        <v>soshina_q3</v>
      </c>
      <c r="BL9" s="1" t="s">
        <v>36</v>
      </c>
      <c r="BM9" s="1" t="str">
        <f>BF9</f>
        <v>粗品と飲み行きたい</v>
      </c>
      <c r="BN9" s="1" t="s">
        <v>24</v>
      </c>
      <c r="BO9" t="str">
        <f t="shared" si="4"/>
        <v>soshina_q3</v>
      </c>
      <c r="BP9" s="1" t="s">
        <v>37</v>
      </c>
      <c r="BQ9" s="1" t="str">
        <f>BQ8</f>
        <v>ええで！飲み行こう！</v>
      </c>
      <c r="BR9" s="1" t="s">
        <v>11</v>
      </c>
      <c r="BS9" t="str">
        <f t="shared" si="5"/>
        <v>soshina_q3</v>
      </c>
      <c r="BT9" s="1" t="s">
        <v>39</v>
      </c>
      <c r="BU9" s="1" t="str">
        <f>BU8</f>
        <v>んー、無理やな、、、</v>
      </c>
      <c r="BV9" s="1" t="s">
        <v>41</v>
      </c>
      <c r="BW9" s="1" t="str">
        <f>BW8</f>
        <v>ボケえ！！</v>
      </c>
      <c r="BX9" s="1" t="s">
        <v>43</v>
      </c>
      <c r="BZ9" t="e">
        <f t="shared" si="8"/>
        <v>#REF!</v>
      </c>
      <c r="CA9" s="1" t="s">
        <v>155</v>
      </c>
    </row>
    <row r="10" spans="7:82" ht="46" customHeight="1">
      <c r="G10" s="1" t="s">
        <v>0</v>
      </c>
      <c r="H10" t="e">
        <f>"first-choice"&amp;粗品!#REF!</f>
        <v>#REF!</v>
      </c>
      <c r="I10" s="1" t="s">
        <v>1</v>
      </c>
      <c r="J10" t="e">
        <f>粗品!#REF!</f>
        <v>#REF!</v>
      </c>
      <c r="K10" s="1" t="s">
        <v>2</v>
      </c>
      <c r="L10" t="str">
        <f t="shared" si="9"/>
        <v>soshina_q</v>
      </c>
      <c r="M10" s="1" t="s">
        <v>4</v>
      </c>
      <c r="N10" s="1" t="s">
        <v>47</v>
      </c>
      <c r="O10" t="str">
        <f t="shared" si="10"/>
        <v>チンチロ大好きです！</v>
      </c>
      <c r="P10" t="s">
        <v>6</v>
      </c>
      <c r="Q10" s="1" t="s">
        <v>7</v>
      </c>
      <c r="R10" t="str">
        <f t="shared" si="0"/>
        <v>soshina_q</v>
      </c>
      <c r="S10" t="s">
        <v>8</v>
      </c>
      <c r="T10" s="1" t="s">
        <v>9</v>
      </c>
      <c r="U10" t="str">
        <f t="shared" si="11"/>
        <v>お！いいね！　俺もめっちゃ好きやで！12月に武道館でライブやるから来てな！</v>
      </c>
      <c r="V10" s="1" t="s">
        <v>11</v>
      </c>
      <c r="W10" t="str">
        <f t="shared" si="1"/>
        <v>soshina_q</v>
      </c>
      <c r="X10" s="1" t="s">
        <v>12</v>
      </c>
      <c r="Y10" t="str">
        <f t="shared" si="12"/>
        <v>ロクでもねーな、、、</v>
      </c>
      <c r="Z10" s="1" t="s">
        <v>14</v>
      </c>
      <c r="AA10" t="str">
        <f t="shared" si="13"/>
        <v>金かけたらあかんで！！</v>
      </c>
      <c r="AB10" s="1" t="s">
        <v>138</v>
      </c>
      <c r="AC10" t="str">
        <f t="shared" si="14"/>
        <v>12月の武道館のライブ行きます！</v>
      </c>
      <c r="AD10" s="1" t="s">
        <v>18</v>
      </c>
      <c r="AE10" t="str">
        <f t="shared" si="15"/>
        <v>サイコロ買って家でも遊んでます！</v>
      </c>
      <c r="AF10" s="1" t="s">
        <v>20</v>
      </c>
      <c r="AG10" t="str">
        <f t="shared" si="16"/>
        <v>最高におもろいです！</v>
      </c>
      <c r="AH10" s="1" t="s">
        <v>48</v>
      </c>
      <c r="AI10" s="1" t="e">
        <f>"second-choice"&amp;粗品!#REF!</f>
        <v>#REF!</v>
      </c>
      <c r="AJ10" s="1" t="s">
        <v>49</v>
      </c>
      <c r="AK10" s="1" t="s">
        <v>44</v>
      </c>
      <c r="AL10" s="1" t="e">
        <f>粗品!#REF!</f>
        <v>#REF!</v>
      </c>
      <c r="AM10" s="1" t="s">
        <v>2</v>
      </c>
      <c r="AN10" s="1" t="str">
        <f t="shared" si="6"/>
        <v>soshina_q2</v>
      </c>
      <c r="AO10" s="1" t="s">
        <v>23</v>
      </c>
      <c r="AP10" s="1" t="str">
        <f>AG4</f>
        <v>最高におもろいです！</v>
      </c>
      <c r="AQ10" s="1" t="s">
        <v>24</v>
      </c>
      <c r="AR10" t="str">
        <f t="shared" si="2"/>
        <v>soshina_q2</v>
      </c>
      <c r="AS10" s="1" t="s">
        <v>25</v>
      </c>
      <c r="AT10" s="3" t="s">
        <v>57</v>
      </c>
      <c r="AU10" s="1" t="s">
        <v>11</v>
      </c>
      <c r="AV10" t="str">
        <f t="shared" si="3"/>
        <v>soshina_q2</v>
      </c>
      <c r="AW10" s="1" t="s">
        <v>27</v>
      </c>
      <c r="AX10" s="3" t="s">
        <v>58</v>
      </c>
      <c r="AY10" s="1" t="s">
        <v>29</v>
      </c>
      <c r="AZ10" s="3" t="s">
        <v>59</v>
      </c>
      <c r="BA10" s="1" t="s">
        <v>30</v>
      </c>
      <c r="BB10" s="3" t="s">
        <v>60</v>
      </c>
      <c r="BC10" s="1" t="s">
        <v>32</v>
      </c>
      <c r="BD10" s="3" t="s">
        <v>61</v>
      </c>
      <c r="BE10" s="1" t="s">
        <v>34</v>
      </c>
      <c r="BF10" s="3" t="s">
        <v>62</v>
      </c>
      <c r="BG10" s="1" t="s">
        <v>56</v>
      </c>
      <c r="BH10" s="1" t="e">
        <f>"third-choice"&amp;粗品!#REF!</f>
        <v>#REF!</v>
      </c>
      <c r="BI10" s="1" t="s">
        <v>49</v>
      </c>
      <c r="BJ10" s="1" t="s">
        <v>22</v>
      </c>
      <c r="BK10" s="1" t="str">
        <f t="shared" si="7"/>
        <v>soshina_q3</v>
      </c>
      <c r="BL10" s="1" t="s">
        <v>36</v>
      </c>
      <c r="BM10" s="1" t="str">
        <f>BB10</f>
        <v>そんなことより会いたいです！</v>
      </c>
      <c r="BN10" s="1" t="s">
        <v>24</v>
      </c>
      <c r="BO10" t="str">
        <f t="shared" si="4"/>
        <v>soshina_q3</v>
      </c>
      <c r="BP10" s="1" t="s">
        <v>37</v>
      </c>
      <c r="BQ10" s="3" t="s">
        <v>38</v>
      </c>
      <c r="BR10" s="1" t="s">
        <v>11</v>
      </c>
      <c r="BS10" t="str">
        <f t="shared" si="5"/>
        <v>soshina_q3</v>
      </c>
      <c r="BT10" s="1" t="s">
        <v>39</v>
      </c>
      <c r="BU10" s="3" t="s">
        <v>40</v>
      </c>
      <c r="BV10" s="1" t="s">
        <v>41</v>
      </c>
      <c r="BW10" s="3" t="s">
        <v>42</v>
      </c>
      <c r="BX10" s="1" t="s">
        <v>43</v>
      </c>
      <c r="BZ10" t="e">
        <f t="shared" si="8"/>
        <v>#REF!</v>
      </c>
      <c r="CA10" s="1" t="s">
        <v>141</v>
      </c>
    </row>
    <row r="11" spans="7:82" ht="46" customHeight="1">
      <c r="G11" s="1" t="s">
        <v>0</v>
      </c>
      <c r="H11" t="e">
        <f>"first-choice"&amp;粗品!#REF!</f>
        <v>#REF!</v>
      </c>
      <c r="I11" s="1" t="s">
        <v>1</v>
      </c>
      <c r="J11" t="e">
        <f>粗品!#REF!</f>
        <v>#REF!</v>
      </c>
      <c r="K11" s="1" t="s">
        <v>2</v>
      </c>
      <c r="L11" t="str">
        <f t="shared" si="9"/>
        <v>soshina_q</v>
      </c>
      <c r="M11" s="1" t="s">
        <v>4</v>
      </c>
      <c r="N11" s="1" t="s">
        <v>47</v>
      </c>
      <c r="O11" t="str">
        <f t="shared" si="10"/>
        <v>チンチロ大好きです！</v>
      </c>
      <c r="P11" t="s">
        <v>6</v>
      </c>
      <c r="Q11" s="1" t="s">
        <v>7</v>
      </c>
      <c r="R11" t="str">
        <f t="shared" si="0"/>
        <v>soshina_q</v>
      </c>
      <c r="S11" t="s">
        <v>8</v>
      </c>
      <c r="T11" s="1" t="s">
        <v>9</v>
      </c>
      <c r="U11" t="str">
        <f t="shared" si="11"/>
        <v>お！いいね！　俺もめっちゃ好きやで！12月に武道館でライブやるから来てな！</v>
      </c>
      <c r="V11" s="1" t="s">
        <v>11</v>
      </c>
      <c r="W11" t="str">
        <f t="shared" si="1"/>
        <v>soshina_q</v>
      </c>
      <c r="X11" s="1" t="s">
        <v>12</v>
      </c>
      <c r="Y11" t="str">
        <f t="shared" si="12"/>
        <v>ロクでもねーな、、、</v>
      </c>
      <c r="Z11" s="1" t="s">
        <v>14</v>
      </c>
      <c r="AA11" t="str">
        <f t="shared" si="13"/>
        <v>金かけたらあかんで！！</v>
      </c>
      <c r="AB11" s="1" t="s">
        <v>138</v>
      </c>
      <c r="AC11" t="str">
        <f t="shared" si="14"/>
        <v>12月の武道館のライブ行きます！</v>
      </c>
      <c r="AD11" s="1" t="s">
        <v>18</v>
      </c>
      <c r="AE11" t="str">
        <f t="shared" si="15"/>
        <v>サイコロ買って家でも遊んでます！</v>
      </c>
      <c r="AF11" s="1" t="s">
        <v>20</v>
      </c>
      <c r="AG11" t="str">
        <f t="shared" si="16"/>
        <v>最高におもろいです！</v>
      </c>
      <c r="AH11" s="1" t="s">
        <v>48</v>
      </c>
      <c r="AI11" s="1" t="e">
        <f>"second-choice"&amp;粗品!#REF!</f>
        <v>#REF!</v>
      </c>
      <c r="AJ11" s="1" t="s">
        <v>49</v>
      </c>
      <c r="AK11" s="1" t="s">
        <v>44</v>
      </c>
      <c r="AL11" s="1" t="e">
        <f>粗品!#REF!</f>
        <v>#REF!</v>
      </c>
      <c r="AM11" s="1" t="s">
        <v>2</v>
      </c>
      <c r="AN11" s="1" t="str">
        <f t="shared" si="6"/>
        <v>soshina_q2</v>
      </c>
      <c r="AO11" s="1" t="s">
        <v>23</v>
      </c>
      <c r="AP11" s="1" t="str">
        <f>AP10</f>
        <v>最高におもろいです！</v>
      </c>
      <c r="AQ11" s="1" t="s">
        <v>24</v>
      </c>
      <c r="AR11" t="str">
        <f t="shared" si="2"/>
        <v>soshina_q2</v>
      </c>
      <c r="AS11" s="1" t="s">
        <v>25</v>
      </c>
      <c r="AT11" s="1" t="str">
        <f>AT10</f>
        <v>せやろ！</v>
      </c>
      <c r="AU11" s="1" t="s">
        <v>11</v>
      </c>
      <c r="AV11" t="str">
        <f t="shared" si="3"/>
        <v>soshina_q2</v>
      </c>
      <c r="AW11" s="1" t="s">
        <v>27</v>
      </c>
      <c r="AX11" s="1" t="str">
        <f>AX10</f>
        <v>金かけたらほんまあかんで！</v>
      </c>
      <c r="AY11" s="1" t="s">
        <v>29</v>
      </c>
      <c r="AZ11" s="1" t="str">
        <f>AZ10</f>
        <v>騒ぎすぎるなよ！</v>
      </c>
      <c r="BA11" s="1" t="s">
        <v>30</v>
      </c>
      <c r="BB11" s="1" t="str">
        <f>BB10</f>
        <v>そんなことより会いたいです！</v>
      </c>
      <c r="BC11" s="1" t="s">
        <v>32</v>
      </c>
      <c r="BD11" s="1" t="str">
        <f>BD10</f>
        <v>ご飯行きましょう！</v>
      </c>
      <c r="BE11" s="1" t="s">
        <v>34</v>
      </c>
      <c r="BF11" s="1" t="str">
        <f>BF10</f>
        <v>ボケェ！飲み連れてけ！</v>
      </c>
      <c r="BG11" s="1" t="s">
        <v>56</v>
      </c>
      <c r="BH11" s="1" t="e">
        <f>"third-choice"&amp;粗品!#REF!</f>
        <v>#REF!</v>
      </c>
      <c r="BI11" s="1" t="s">
        <v>49</v>
      </c>
      <c r="BJ11" s="1" t="s">
        <v>22</v>
      </c>
      <c r="BK11" s="1" t="str">
        <f t="shared" si="7"/>
        <v>soshina_q3</v>
      </c>
      <c r="BL11" s="1" t="s">
        <v>36</v>
      </c>
      <c r="BM11" s="1" t="str">
        <f>BD11</f>
        <v>ご飯行きましょう！</v>
      </c>
      <c r="BN11" s="1" t="s">
        <v>24</v>
      </c>
      <c r="BO11" t="str">
        <f t="shared" si="4"/>
        <v>soshina_q3</v>
      </c>
      <c r="BP11" s="1" t="s">
        <v>37</v>
      </c>
      <c r="BQ11" s="1" t="str">
        <f>BQ10</f>
        <v>ええで！飲み行こう！</v>
      </c>
      <c r="BR11" s="1" t="s">
        <v>11</v>
      </c>
      <c r="BS11" t="str">
        <f t="shared" si="5"/>
        <v>soshina_q3</v>
      </c>
      <c r="BT11" s="1" t="s">
        <v>39</v>
      </c>
      <c r="BU11" s="1" t="str">
        <f>BU10</f>
        <v>んー、無理やな、、、</v>
      </c>
      <c r="BV11" s="1" t="s">
        <v>41</v>
      </c>
      <c r="BW11" s="1" t="str">
        <f>BW10</f>
        <v>ボケえ！！</v>
      </c>
      <c r="BX11" s="1" t="s">
        <v>43</v>
      </c>
      <c r="BZ11" t="e">
        <f t="shared" si="8"/>
        <v>#REF!</v>
      </c>
      <c r="CA11" s="1" t="s">
        <v>157</v>
      </c>
    </row>
    <row r="12" spans="7:82" ht="46" customHeight="1">
      <c r="G12" s="1" t="s">
        <v>0</v>
      </c>
      <c r="H12" t="e">
        <f>"first-choice"&amp;粗品!#REF!</f>
        <v>#REF!</v>
      </c>
      <c r="I12" s="1" t="s">
        <v>1</v>
      </c>
      <c r="J12" t="e">
        <f>粗品!#REF!</f>
        <v>#REF!</v>
      </c>
      <c r="K12" s="1" t="s">
        <v>2</v>
      </c>
      <c r="L12" t="str">
        <f t="shared" si="9"/>
        <v>soshina_q</v>
      </c>
      <c r="M12" s="1" t="s">
        <v>4</v>
      </c>
      <c r="N12" s="1" t="s">
        <v>47</v>
      </c>
      <c r="O12" t="str">
        <f t="shared" si="10"/>
        <v>チンチロ大好きです！</v>
      </c>
      <c r="P12" t="s">
        <v>6</v>
      </c>
      <c r="Q12" s="1" t="s">
        <v>7</v>
      </c>
      <c r="R12" t="str">
        <f t="shared" si="0"/>
        <v>soshina_q</v>
      </c>
      <c r="S12" t="s">
        <v>8</v>
      </c>
      <c r="T12" s="1" t="s">
        <v>9</v>
      </c>
      <c r="U12" t="str">
        <f t="shared" si="11"/>
        <v>お！いいね！　俺もめっちゃ好きやで！12月に武道館でライブやるから来てな！</v>
      </c>
      <c r="V12" s="1" t="s">
        <v>11</v>
      </c>
      <c r="W12" t="str">
        <f t="shared" si="1"/>
        <v>soshina_q</v>
      </c>
      <c r="X12" s="1" t="s">
        <v>12</v>
      </c>
      <c r="Y12" t="str">
        <f t="shared" si="12"/>
        <v>ロクでもねーな、、、</v>
      </c>
      <c r="Z12" s="1" t="s">
        <v>14</v>
      </c>
      <c r="AA12" t="str">
        <f t="shared" si="13"/>
        <v>金かけたらあかんで！！</v>
      </c>
      <c r="AB12" s="1" t="s">
        <v>138</v>
      </c>
      <c r="AC12" t="str">
        <f t="shared" si="14"/>
        <v>12月の武道館のライブ行きます！</v>
      </c>
      <c r="AD12" s="1" t="s">
        <v>18</v>
      </c>
      <c r="AE12" t="str">
        <f t="shared" si="15"/>
        <v>サイコロ買って家でも遊んでます！</v>
      </c>
      <c r="AF12" s="1" t="s">
        <v>20</v>
      </c>
      <c r="AG12" t="str">
        <f t="shared" si="16"/>
        <v>最高におもろいです！</v>
      </c>
      <c r="AH12" s="1" t="s">
        <v>48</v>
      </c>
      <c r="AI12" s="1" t="e">
        <f>"second-choice"&amp;粗品!#REF!</f>
        <v>#REF!</v>
      </c>
      <c r="AJ12" s="1" t="s">
        <v>49</v>
      </c>
      <c r="AK12" s="1" t="s">
        <v>44</v>
      </c>
      <c r="AL12" s="1" t="e">
        <f>粗品!#REF!</f>
        <v>#REF!</v>
      </c>
      <c r="AM12" s="1" t="s">
        <v>2</v>
      </c>
      <c r="AN12" s="1" t="str">
        <f t="shared" si="6"/>
        <v>soshina_q2</v>
      </c>
      <c r="AO12" s="1" t="s">
        <v>23</v>
      </c>
      <c r="AP12" s="1" t="str">
        <f>AP11</f>
        <v>最高におもろいです！</v>
      </c>
      <c r="AQ12" s="1" t="s">
        <v>24</v>
      </c>
      <c r="AR12" t="str">
        <f t="shared" si="2"/>
        <v>soshina_q2</v>
      </c>
      <c r="AS12" s="1" t="s">
        <v>25</v>
      </c>
      <c r="AT12" s="1" t="str">
        <f>AT11</f>
        <v>せやろ！</v>
      </c>
      <c r="AU12" s="1" t="s">
        <v>11</v>
      </c>
      <c r="AV12" t="str">
        <f t="shared" si="3"/>
        <v>soshina_q2</v>
      </c>
      <c r="AW12" s="1" t="s">
        <v>27</v>
      </c>
      <c r="AX12" s="1" t="str">
        <f>AX11</f>
        <v>金かけたらほんまあかんで！</v>
      </c>
      <c r="AY12" s="1" t="s">
        <v>29</v>
      </c>
      <c r="AZ12" s="1" t="str">
        <f>AZ11</f>
        <v>騒ぎすぎるなよ！</v>
      </c>
      <c r="BA12" s="1" t="s">
        <v>30</v>
      </c>
      <c r="BB12" s="1" t="str">
        <f>BB11</f>
        <v>そんなことより会いたいです！</v>
      </c>
      <c r="BC12" s="1" t="s">
        <v>32</v>
      </c>
      <c r="BD12" s="1" t="str">
        <f>BD11</f>
        <v>ご飯行きましょう！</v>
      </c>
      <c r="BE12" s="1" t="s">
        <v>34</v>
      </c>
      <c r="BF12" s="1" t="str">
        <f>BF11</f>
        <v>ボケェ！飲み連れてけ！</v>
      </c>
      <c r="BG12" s="1" t="s">
        <v>56</v>
      </c>
      <c r="BH12" s="4" t="e">
        <f>"third-choice"&amp;粗品!#REF!</f>
        <v>#REF!</v>
      </c>
      <c r="BI12" s="1" t="s">
        <v>49</v>
      </c>
      <c r="BJ12" s="1" t="s">
        <v>22</v>
      </c>
      <c r="BK12" s="1" t="str">
        <f t="shared" si="7"/>
        <v>soshina_q3</v>
      </c>
      <c r="BL12" s="1" t="s">
        <v>36</v>
      </c>
      <c r="BM12" s="1" t="str">
        <f>BF12</f>
        <v>ボケェ！飲み連れてけ！</v>
      </c>
      <c r="BN12" s="1" t="s">
        <v>24</v>
      </c>
      <c r="BO12" t="str">
        <f t="shared" si="4"/>
        <v>soshina_q3</v>
      </c>
      <c r="BP12" s="1" t="s">
        <v>37</v>
      </c>
      <c r="BQ12" s="1" t="str">
        <f>BQ11</f>
        <v>ええで！飲み行こう！</v>
      </c>
      <c r="BR12" s="1" t="s">
        <v>11</v>
      </c>
      <c r="BS12" t="str">
        <f t="shared" si="5"/>
        <v>soshina_q3</v>
      </c>
      <c r="BT12" s="1" t="s">
        <v>39</v>
      </c>
      <c r="BU12" s="1" t="str">
        <f>BU11</f>
        <v>んー、無理やな、、、</v>
      </c>
      <c r="BV12" s="1" t="s">
        <v>41</v>
      </c>
      <c r="BW12" s="1" t="str">
        <f>BW11</f>
        <v>ボケえ！！</v>
      </c>
      <c r="BX12" s="1" t="s">
        <v>43</v>
      </c>
      <c r="BZ12" t="e">
        <f t="shared" si="8"/>
        <v>#REF!</v>
      </c>
      <c r="CA12" s="1" t="s">
        <v>158</v>
      </c>
    </row>
    <row r="14" spans="7:82" ht="46" customHeight="1">
      <c r="G14" s="1"/>
      <c r="I14" s="1"/>
      <c r="K14" s="1"/>
      <c r="M14" s="1"/>
      <c r="N14" s="1"/>
      <c r="Q14" s="1"/>
      <c r="T14" s="1"/>
      <c r="V14" s="1"/>
      <c r="X14" s="1"/>
      <c r="Z14" s="1"/>
      <c r="AB14" s="1"/>
      <c r="AD14" s="1"/>
      <c r="AF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S14" s="1"/>
      <c r="AT14" s="1"/>
      <c r="AU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P14" s="1"/>
      <c r="BQ14" s="1"/>
      <c r="BR14" s="1"/>
      <c r="BT14" s="1"/>
      <c r="BU14" s="1"/>
      <c r="BV14" s="1"/>
      <c r="BW14" s="1"/>
      <c r="BX14" s="1"/>
    </row>
    <row r="15" spans="7:82">
      <c r="O15" t="s">
        <v>92</v>
      </c>
      <c r="U15" t="s">
        <v>93</v>
      </c>
      <c r="Y15" t="s">
        <v>94</v>
      </c>
      <c r="AA15" t="s">
        <v>95</v>
      </c>
      <c r="AC15" t="s">
        <v>96</v>
      </c>
      <c r="AE15" t="s">
        <v>97</v>
      </c>
      <c r="AG15" t="s">
        <v>98</v>
      </c>
    </row>
    <row r="16" spans="7:82" ht="46" customHeight="1">
      <c r="G16" s="1" t="s">
        <v>0</v>
      </c>
      <c r="H16" t="e">
        <f>"first-choice"&amp;粗品!#REF!</f>
        <v>#REF!</v>
      </c>
      <c r="I16" s="1" t="s">
        <v>1</v>
      </c>
      <c r="J16" t="e">
        <f>粗品!#REF!</f>
        <v>#REF!</v>
      </c>
      <c r="K16" s="1" t="s">
        <v>2</v>
      </c>
      <c r="L16" t="str">
        <f>L12</f>
        <v>soshina_q</v>
      </c>
      <c r="M16" s="1" t="s">
        <v>4</v>
      </c>
      <c r="N16" s="1" t="s">
        <v>47</v>
      </c>
      <c r="O16" s="2" t="s">
        <v>67</v>
      </c>
      <c r="P16" t="s">
        <v>6</v>
      </c>
      <c r="Q16" s="1" t="s">
        <v>7</v>
      </c>
      <c r="R16" t="str">
        <f t="shared" ref="R16:R24" si="17">L16</f>
        <v>soshina_q</v>
      </c>
      <c r="S16" t="s">
        <v>8</v>
      </c>
      <c r="T16" s="1" t="s">
        <v>9</v>
      </c>
      <c r="U16" s="2" t="s">
        <v>69</v>
      </c>
      <c r="V16" s="1" t="s">
        <v>11</v>
      </c>
      <c r="W16" t="str">
        <f t="shared" ref="W16:W24" si="18">R16</f>
        <v>soshina_q</v>
      </c>
      <c r="X16" s="1" t="s">
        <v>12</v>
      </c>
      <c r="Y16" s="2" t="s">
        <v>70</v>
      </c>
      <c r="Z16" s="1" t="s">
        <v>14</v>
      </c>
      <c r="AA16" s="2" t="s">
        <v>71</v>
      </c>
      <c r="AB16" s="1" t="s">
        <v>16</v>
      </c>
      <c r="AC16" s="2" t="s">
        <v>72</v>
      </c>
      <c r="AD16" s="1" t="s">
        <v>18</v>
      </c>
      <c r="AE16" s="2" t="s">
        <v>73</v>
      </c>
      <c r="AF16" s="1" t="s">
        <v>20</v>
      </c>
      <c r="AG16" s="2" t="s">
        <v>74</v>
      </c>
      <c r="AH16" s="1" t="s">
        <v>48</v>
      </c>
      <c r="AI16" s="1" t="e">
        <f>"second-choice"&amp;粗品!#REF!</f>
        <v>#REF!</v>
      </c>
      <c r="AJ16" s="1" t="s">
        <v>49</v>
      </c>
      <c r="AK16" s="1" t="s">
        <v>44</v>
      </c>
      <c r="AL16" s="1" t="e">
        <f>粗品!#REF!</f>
        <v>#REF!</v>
      </c>
      <c r="AM16" s="1" t="s">
        <v>2</v>
      </c>
      <c r="AN16" s="1" t="str">
        <f>L16&amp;2</f>
        <v>soshina_q2</v>
      </c>
      <c r="AO16" s="1" t="s">
        <v>23</v>
      </c>
      <c r="AP16" s="1" t="str">
        <f>AC16</f>
        <v>「粗品のロケ」を特に見てます！</v>
      </c>
      <c r="AQ16" s="1" t="s">
        <v>24</v>
      </c>
      <c r="AR16" t="str">
        <f t="shared" ref="AR16:AR24" si="19">AN16</f>
        <v>soshina_q2</v>
      </c>
      <c r="AS16" s="1" t="s">
        <v>25</v>
      </c>
      <c r="AT16" s="3" t="s">
        <v>75</v>
      </c>
      <c r="AU16" s="1" t="s">
        <v>11</v>
      </c>
      <c r="AV16" t="str">
        <f t="shared" ref="AV16:AV24" si="20">AR16</f>
        <v>soshina_q2</v>
      </c>
      <c r="AW16" s="1" t="s">
        <v>27</v>
      </c>
      <c r="AX16" s="3" t="s">
        <v>76</v>
      </c>
      <c r="AY16" s="1" t="s">
        <v>29</v>
      </c>
      <c r="AZ16" s="3" t="s">
        <v>77</v>
      </c>
      <c r="BA16" s="1" t="s">
        <v>30</v>
      </c>
      <c r="BB16" s="3" t="s">
        <v>78</v>
      </c>
      <c r="BC16" s="1" t="s">
        <v>32</v>
      </c>
      <c r="BD16" s="3" t="s">
        <v>79</v>
      </c>
      <c r="BE16" s="1" t="s">
        <v>34</v>
      </c>
      <c r="BF16" s="3" t="s">
        <v>80</v>
      </c>
      <c r="BG16" s="1" t="s">
        <v>56</v>
      </c>
      <c r="BH16" s="1" t="e">
        <f>"third-choice"&amp;粗品!#REF!</f>
        <v>#REF!</v>
      </c>
      <c r="BI16" s="1" t="s">
        <v>49</v>
      </c>
      <c r="BJ16" s="1" t="s">
        <v>22</v>
      </c>
      <c r="BK16" s="1" t="str">
        <f>R16&amp;3</f>
        <v>soshina_q3</v>
      </c>
      <c r="BL16" s="1" t="s">
        <v>36</v>
      </c>
      <c r="BM16" s="1" t="str">
        <f>BB16</f>
        <v>ギャンブルやめなね！</v>
      </c>
      <c r="BN16" s="1" t="s">
        <v>24</v>
      </c>
      <c r="BO16" t="str">
        <f t="shared" ref="BO16:BO24" si="21">BK16</f>
        <v>soshina_q3</v>
      </c>
      <c r="BP16" s="1" t="s">
        <v>37</v>
      </c>
      <c r="BQ16" s="3" t="s">
        <v>81</v>
      </c>
      <c r="BR16" s="1" t="s">
        <v>11</v>
      </c>
      <c r="BS16" t="str">
        <f t="shared" ref="BS16:BS24" si="22">BO16</f>
        <v>soshina_q3</v>
      </c>
      <c r="BT16" s="1" t="s">
        <v>39</v>
      </c>
      <c r="BU16" s="3" t="s">
        <v>82</v>
      </c>
      <c r="BV16" s="1" t="s">
        <v>41</v>
      </c>
      <c r="BW16" s="3" t="s">
        <v>83</v>
      </c>
      <c r="BX16" s="1" t="s">
        <v>43</v>
      </c>
      <c r="BZ16" t="e">
        <f>CONCATENATE(G16,H16,I16,J16,K16,L16,M16,N16,O16,P16,Q16,R16,S16,T16,U16,V16,W16,X16,Y16,Z16,AA16,AB16,AC16,AD16,AE16,AF16,AG16,AH16,AI16,AJ16,AK16,AL16,AM16,AN16,AO16,AP16,AQ16,AR16,AS16,AT16,AU16,AV16,AW16,AX16,AY16,AZ16,BA16,BB16,BC16,BD16,BE16,BF16,BG16,BH16,BI16,BJ16,BK16,BL16,BM16,BN16,BO16,BP16,BQ16,BR16,BS16,BT16,BU16,BV16,BW16,BX16)</f>
        <v>#REF!</v>
      </c>
    </row>
    <row r="17" spans="7:79" ht="46" customHeight="1">
      <c r="G17" s="1" t="s">
        <v>0</v>
      </c>
      <c r="H17" t="e">
        <f>"first-choice"&amp;粗品!#REF!</f>
        <v>#REF!</v>
      </c>
      <c r="I17" s="1" t="s">
        <v>1</v>
      </c>
      <c r="J17" t="e">
        <f>粗品!#REF!</f>
        <v>#REF!</v>
      </c>
      <c r="K17" s="1" t="s">
        <v>2</v>
      </c>
      <c r="L17" t="str">
        <f>L16</f>
        <v>soshina_q</v>
      </c>
      <c r="M17" s="1" t="s">
        <v>4</v>
      </c>
      <c r="N17" s="1" t="s">
        <v>47</v>
      </c>
      <c r="O17" t="str">
        <f>O16</f>
        <v>YouTubeいつも見てます！！</v>
      </c>
      <c r="P17" t="s">
        <v>6</v>
      </c>
      <c r="Q17" s="1" t="s">
        <v>7</v>
      </c>
      <c r="R17" t="str">
        <f t="shared" si="17"/>
        <v>soshina_q</v>
      </c>
      <c r="S17" t="s">
        <v>8</v>
      </c>
      <c r="T17" s="1" t="s">
        <v>9</v>
      </c>
      <c r="U17" t="str">
        <f>U16</f>
        <v>ありがとう！！</v>
      </c>
      <c r="V17" s="1" t="s">
        <v>11</v>
      </c>
      <c r="W17" t="str">
        <f t="shared" si="18"/>
        <v>soshina_q</v>
      </c>
      <c r="X17" s="1" t="s">
        <v>12</v>
      </c>
      <c r="Y17" t="str">
        <f>Y16</f>
        <v>嘘つけ！</v>
      </c>
      <c r="Z17" s="1" t="s">
        <v>14</v>
      </c>
      <c r="AA17" t="str">
        <f>AA16</f>
        <v>スパチャもしてな</v>
      </c>
      <c r="AB17" s="1" t="s">
        <v>16</v>
      </c>
      <c r="AC17" t="str">
        <f>AC16</f>
        <v>「粗品のロケ」を特に見てます！</v>
      </c>
      <c r="AD17" s="1" t="s">
        <v>18</v>
      </c>
      <c r="AE17" t="str">
        <f>AE16</f>
        <v>新しいカギ見てますよ！</v>
      </c>
      <c r="AF17" s="1" t="s">
        <v>20</v>
      </c>
      <c r="AG17" t="str">
        <f>AG16</f>
        <v>太客になる予定です！</v>
      </c>
      <c r="AH17" s="1" t="s">
        <v>48</v>
      </c>
      <c r="AI17" s="1" t="e">
        <f>"second-choice"&amp;粗品!#REF!</f>
        <v>#REF!</v>
      </c>
      <c r="AJ17" s="1" t="s">
        <v>49</v>
      </c>
      <c r="AK17" s="1" t="s">
        <v>44</v>
      </c>
      <c r="AL17" s="1" t="e">
        <f>粗品!#REF!</f>
        <v>#REF!</v>
      </c>
      <c r="AM17" s="1" t="s">
        <v>2</v>
      </c>
      <c r="AN17" s="1" t="str">
        <f t="shared" ref="AN17:AN24" si="23">L17&amp;2</f>
        <v>soshina_q2</v>
      </c>
      <c r="AO17" s="1" t="s">
        <v>23</v>
      </c>
      <c r="AP17" s="1" t="str">
        <f>AP16</f>
        <v>「粗品のロケ」を特に見てます！</v>
      </c>
      <c r="AQ17" s="1" t="s">
        <v>24</v>
      </c>
      <c r="AR17" t="str">
        <f t="shared" si="19"/>
        <v>soshina_q2</v>
      </c>
      <c r="AS17" s="1" t="s">
        <v>25</v>
      </c>
      <c r="AT17" s="1" t="str">
        <f>AT16</f>
        <v>ロケ見てくれてありがとうな！これからも見ろよ！</v>
      </c>
      <c r="AU17" s="1" t="s">
        <v>11</v>
      </c>
      <c r="AV17" t="str">
        <f t="shared" si="20"/>
        <v>soshina_q2</v>
      </c>
      <c r="AW17" s="1" t="s">
        <v>27</v>
      </c>
      <c r="AX17" s="1" t="str">
        <f>AX16</f>
        <v>そんなことよりお金かして〜</v>
      </c>
      <c r="AY17" s="1" t="s">
        <v>29</v>
      </c>
      <c r="AZ17" s="1" t="str">
        <f>AZ16</f>
        <v>スパチャして〜</v>
      </c>
      <c r="BA17" s="1" t="s">
        <v>30</v>
      </c>
      <c r="BB17" s="1" t="str">
        <f>BB16</f>
        <v>ギャンブルやめなね！</v>
      </c>
      <c r="BC17" s="1" t="s">
        <v>32</v>
      </c>
      <c r="BD17" s="1" t="str">
        <f>BD16</f>
        <v>今度一緒にパチンコ行こう！</v>
      </c>
      <c r="BE17" s="1" t="s">
        <v>34</v>
      </c>
      <c r="BF17" s="1" t="str">
        <f>BF16</f>
        <v>競馬やりたい</v>
      </c>
      <c r="BG17" s="1" t="s">
        <v>56</v>
      </c>
      <c r="BH17" s="1" t="e">
        <f>"third-choice"&amp;粗品!#REF!</f>
        <v>#REF!</v>
      </c>
      <c r="BI17" s="1" t="s">
        <v>49</v>
      </c>
      <c r="BJ17" s="1" t="s">
        <v>22</v>
      </c>
      <c r="BK17" s="1" t="str">
        <f t="shared" ref="BK17:BK24" si="24">R17&amp;3</f>
        <v>soshina_q3</v>
      </c>
      <c r="BL17" s="1" t="s">
        <v>36</v>
      </c>
      <c r="BM17" s="1" t="str">
        <f>BD17</f>
        <v>今度一緒にパチンコ行こう！</v>
      </c>
      <c r="BN17" s="1" t="s">
        <v>24</v>
      </c>
      <c r="BO17" t="str">
        <f t="shared" si="21"/>
        <v>soshina_q3</v>
      </c>
      <c r="BP17" s="1" t="s">
        <v>37</v>
      </c>
      <c r="BQ17" s="1" t="str">
        <f>BQ16</f>
        <v>黙れぼけえ</v>
      </c>
      <c r="BR17" s="1" t="s">
        <v>11</v>
      </c>
      <c r="BS17" t="str">
        <f t="shared" si="22"/>
        <v>soshina_q3</v>
      </c>
      <c r="BT17" s="1" t="s">
        <v>39</v>
      </c>
      <c r="BU17" s="1" t="str">
        <f>BU16</f>
        <v>どっか行け</v>
      </c>
      <c r="BV17" s="1" t="s">
        <v>41</v>
      </c>
      <c r="BW17" s="1" t="str">
        <f>BW16</f>
        <v>また連絡してこいや</v>
      </c>
      <c r="BX17" s="1" t="s">
        <v>43</v>
      </c>
      <c r="BZ17" t="e">
        <f t="shared" ref="BZ17:BZ24" si="25">CONCATENATE(G17,H17,I17,J17,K17,L17,M17,N17,O17,P17,Q17,R17,S17,T17,U17,V17,W17,X17,Y17,Z17,AA17,AB17,AC17,AD17,AE17,AF17,AG17,AH17,AI17,AJ17,AK17,AL17,AM17,AN17,AO17,AP17,AQ17,AR17,AS17,AT17,AU17,AV17,AW17,AX17,AY17,AZ17,BA17,BB17,BC17,BD17,BE17,BF17,BG17,BH17,BI17,BJ17,BK17,BL17,BM17,BN17,BO17,BP17,BQ17,BR17,BS17,BT17,BU17,BV17,BW17,BX17)</f>
        <v>#REF!</v>
      </c>
      <c r="CA17" s="1"/>
    </row>
    <row r="18" spans="7:79" ht="46" customHeight="1">
      <c r="G18" s="1" t="s">
        <v>0</v>
      </c>
      <c r="H18" t="e">
        <f>"first-choice"&amp;粗品!#REF!</f>
        <v>#REF!</v>
      </c>
      <c r="I18" s="1" t="s">
        <v>1</v>
      </c>
      <c r="J18" t="e">
        <f>粗品!#REF!</f>
        <v>#REF!</v>
      </c>
      <c r="K18" s="1" t="s">
        <v>2</v>
      </c>
      <c r="L18" t="str">
        <f t="shared" ref="L18:L24" si="26">L17</f>
        <v>soshina_q</v>
      </c>
      <c r="M18" s="1" t="s">
        <v>4</v>
      </c>
      <c r="N18" s="1" t="s">
        <v>47</v>
      </c>
      <c r="O18" t="str">
        <f t="shared" ref="O18:O24" si="27">O17</f>
        <v>YouTubeいつも見てます！！</v>
      </c>
      <c r="P18" t="s">
        <v>6</v>
      </c>
      <c r="Q18" s="1" t="s">
        <v>7</v>
      </c>
      <c r="R18" t="str">
        <f t="shared" si="17"/>
        <v>soshina_q</v>
      </c>
      <c r="S18" t="s">
        <v>8</v>
      </c>
      <c r="T18" s="1" t="s">
        <v>9</v>
      </c>
      <c r="U18" t="str">
        <f t="shared" ref="U18:U24" si="28">U17</f>
        <v>ありがとう！！</v>
      </c>
      <c r="V18" s="1" t="s">
        <v>11</v>
      </c>
      <c r="W18" t="str">
        <f t="shared" si="18"/>
        <v>soshina_q</v>
      </c>
      <c r="X18" s="1" t="s">
        <v>12</v>
      </c>
      <c r="Y18" t="str">
        <f t="shared" ref="Y18:Y24" si="29">Y17</f>
        <v>嘘つけ！</v>
      </c>
      <c r="Z18" s="1" t="s">
        <v>14</v>
      </c>
      <c r="AA18" t="str">
        <f t="shared" ref="AA18:AA24" si="30">AA17</f>
        <v>スパチャもしてな</v>
      </c>
      <c r="AB18" s="1" t="s">
        <v>16</v>
      </c>
      <c r="AC18" t="str">
        <f t="shared" ref="AC18:AC24" si="31">AC17</f>
        <v>「粗品のロケ」を特に見てます！</v>
      </c>
      <c r="AD18" s="1" t="s">
        <v>18</v>
      </c>
      <c r="AE18" t="str">
        <f t="shared" ref="AE18:AE24" si="32">AE17</f>
        <v>新しいカギ見てますよ！</v>
      </c>
      <c r="AF18" s="1" t="s">
        <v>20</v>
      </c>
      <c r="AG18" t="str">
        <f t="shared" ref="AG18:AG24" si="33">AG17</f>
        <v>太客になる予定です！</v>
      </c>
      <c r="AH18" s="1" t="s">
        <v>48</v>
      </c>
      <c r="AI18" s="1" t="e">
        <f>"second-choice"&amp;粗品!#REF!</f>
        <v>#REF!</v>
      </c>
      <c r="AJ18" s="1" t="s">
        <v>49</v>
      </c>
      <c r="AK18" s="1" t="s">
        <v>44</v>
      </c>
      <c r="AL18" s="1" t="e">
        <f>粗品!#REF!</f>
        <v>#REF!</v>
      </c>
      <c r="AM18" s="1" t="s">
        <v>2</v>
      </c>
      <c r="AN18" s="1" t="str">
        <f t="shared" si="23"/>
        <v>soshina_q2</v>
      </c>
      <c r="AO18" s="1" t="s">
        <v>23</v>
      </c>
      <c r="AP18" s="1" t="str">
        <f>AP17</f>
        <v>「粗品のロケ」を特に見てます！</v>
      </c>
      <c r="AQ18" s="1" t="s">
        <v>24</v>
      </c>
      <c r="AR18" t="str">
        <f t="shared" si="19"/>
        <v>soshina_q2</v>
      </c>
      <c r="AS18" s="1" t="s">
        <v>25</v>
      </c>
      <c r="AT18" s="1" t="str">
        <f>AT17</f>
        <v>ロケ見てくれてありがとうな！これからも見ろよ！</v>
      </c>
      <c r="AU18" s="1" t="s">
        <v>11</v>
      </c>
      <c r="AV18" t="str">
        <f t="shared" si="20"/>
        <v>soshina_q2</v>
      </c>
      <c r="AW18" s="1" t="s">
        <v>27</v>
      </c>
      <c r="AX18" s="1" t="str">
        <f>AX17</f>
        <v>そんなことよりお金かして〜</v>
      </c>
      <c r="AY18" s="1" t="s">
        <v>29</v>
      </c>
      <c r="AZ18" s="1" t="str">
        <f>AZ17</f>
        <v>スパチャして〜</v>
      </c>
      <c r="BA18" s="1" t="s">
        <v>30</v>
      </c>
      <c r="BB18" s="1" t="str">
        <f>BB17</f>
        <v>ギャンブルやめなね！</v>
      </c>
      <c r="BC18" s="1" t="s">
        <v>32</v>
      </c>
      <c r="BD18" s="1" t="str">
        <f>BD17</f>
        <v>今度一緒にパチンコ行こう！</v>
      </c>
      <c r="BE18" s="1" t="s">
        <v>34</v>
      </c>
      <c r="BF18" s="1" t="str">
        <f>BF17</f>
        <v>競馬やりたい</v>
      </c>
      <c r="BG18" s="1" t="s">
        <v>56</v>
      </c>
      <c r="BH18" s="1" t="e">
        <f>"third-choice"&amp;粗品!#REF!</f>
        <v>#REF!</v>
      </c>
      <c r="BI18" s="1" t="s">
        <v>49</v>
      </c>
      <c r="BJ18" s="1" t="s">
        <v>22</v>
      </c>
      <c r="BK18" s="1" t="str">
        <f t="shared" si="24"/>
        <v>soshina_q3</v>
      </c>
      <c r="BL18" s="1" t="s">
        <v>36</v>
      </c>
      <c r="BM18" s="1" t="str">
        <f>BF18</f>
        <v>競馬やりたい</v>
      </c>
      <c r="BN18" s="1" t="s">
        <v>24</v>
      </c>
      <c r="BO18" t="str">
        <f t="shared" si="21"/>
        <v>soshina_q3</v>
      </c>
      <c r="BP18" s="1" t="s">
        <v>37</v>
      </c>
      <c r="BQ18" s="1" t="str">
        <f>BQ17</f>
        <v>黙れぼけえ</v>
      </c>
      <c r="BR18" s="1" t="s">
        <v>11</v>
      </c>
      <c r="BS18" t="str">
        <f t="shared" si="22"/>
        <v>soshina_q3</v>
      </c>
      <c r="BT18" s="1" t="s">
        <v>39</v>
      </c>
      <c r="BU18" s="1" t="str">
        <f>BU17</f>
        <v>どっか行け</v>
      </c>
      <c r="BV18" s="1" t="s">
        <v>41</v>
      </c>
      <c r="BW18" s="1" t="str">
        <f>BW17</f>
        <v>また連絡してこいや</v>
      </c>
      <c r="BX18" s="1" t="s">
        <v>43</v>
      </c>
      <c r="BZ18" t="e">
        <f t="shared" si="25"/>
        <v>#REF!</v>
      </c>
      <c r="CA18" s="1"/>
    </row>
    <row r="19" spans="7:79" ht="46" customHeight="1">
      <c r="G19" s="1" t="s">
        <v>0</v>
      </c>
      <c r="H19" t="e">
        <f>"first-choice"&amp;粗品!#REF!</f>
        <v>#REF!</v>
      </c>
      <c r="I19" s="1" t="s">
        <v>1</v>
      </c>
      <c r="J19" t="e">
        <f>粗品!#REF!</f>
        <v>#REF!</v>
      </c>
      <c r="K19" s="1" t="s">
        <v>2</v>
      </c>
      <c r="L19" t="str">
        <f t="shared" si="26"/>
        <v>soshina_q</v>
      </c>
      <c r="M19" s="1" t="s">
        <v>4</v>
      </c>
      <c r="N19" s="1" t="s">
        <v>47</v>
      </c>
      <c r="O19" t="str">
        <f t="shared" si="27"/>
        <v>YouTubeいつも見てます！！</v>
      </c>
      <c r="P19" t="s">
        <v>6</v>
      </c>
      <c r="Q19" s="1" t="s">
        <v>7</v>
      </c>
      <c r="R19" t="str">
        <f t="shared" si="17"/>
        <v>soshina_q</v>
      </c>
      <c r="S19" t="s">
        <v>8</v>
      </c>
      <c r="T19" s="1" t="s">
        <v>9</v>
      </c>
      <c r="U19" t="str">
        <f t="shared" si="28"/>
        <v>ありがとう！！</v>
      </c>
      <c r="V19" s="1" t="s">
        <v>11</v>
      </c>
      <c r="W19" t="str">
        <f t="shared" si="18"/>
        <v>soshina_q</v>
      </c>
      <c r="X19" s="1" t="s">
        <v>12</v>
      </c>
      <c r="Y19" t="str">
        <f t="shared" si="29"/>
        <v>嘘つけ！</v>
      </c>
      <c r="Z19" s="1" t="s">
        <v>14</v>
      </c>
      <c r="AA19" t="str">
        <f t="shared" si="30"/>
        <v>スパチャもしてな</v>
      </c>
      <c r="AB19" s="1" t="s">
        <v>16</v>
      </c>
      <c r="AC19" t="str">
        <f t="shared" si="31"/>
        <v>「粗品のロケ」を特に見てます！</v>
      </c>
      <c r="AD19" s="1" t="s">
        <v>18</v>
      </c>
      <c r="AE19" t="str">
        <f t="shared" si="32"/>
        <v>新しいカギ見てますよ！</v>
      </c>
      <c r="AF19" s="1" t="s">
        <v>20</v>
      </c>
      <c r="AG19" t="str">
        <f t="shared" si="33"/>
        <v>太客になる予定です！</v>
      </c>
      <c r="AH19" s="1" t="s">
        <v>48</v>
      </c>
      <c r="AI19" s="1" t="e">
        <f>"second-choice"&amp;粗品!#REF!</f>
        <v>#REF!</v>
      </c>
      <c r="AJ19" s="1" t="s">
        <v>49</v>
      </c>
      <c r="AK19" s="1" t="s">
        <v>44</v>
      </c>
      <c r="AL19" s="1" t="e">
        <f>粗品!#REF!</f>
        <v>#REF!</v>
      </c>
      <c r="AM19" s="1" t="s">
        <v>2</v>
      </c>
      <c r="AN19" s="1" t="str">
        <f t="shared" si="23"/>
        <v>soshina_q2</v>
      </c>
      <c r="AO19" s="1" t="s">
        <v>23</v>
      </c>
      <c r="AP19" s="1" t="str">
        <f>AE16</f>
        <v>新しいカギ見てますよ！</v>
      </c>
      <c r="AQ19" s="1" t="s">
        <v>24</v>
      </c>
      <c r="AR19" t="str">
        <f t="shared" si="19"/>
        <v>soshina_q2</v>
      </c>
      <c r="AS19" s="1" t="s">
        <v>25</v>
      </c>
      <c r="AT19" s="3" t="s">
        <v>84</v>
      </c>
      <c r="AU19" s="1" t="s">
        <v>11</v>
      </c>
      <c r="AV19" t="str">
        <f t="shared" si="20"/>
        <v>soshina_q2</v>
      </c>
      <c r="AW19" s="1" t="s">
        <v>27</v>
      </c>
      <c r="AX19" s="3" t="s">
        <v>85</v>
      </c>
      <c r="AY19" s="1" t="s">
        <v>29</v>
      </c>
      <c r="AZ19" s="3" t="s">
        <v>86</v>
      </c>
      <c r="BA19" s="1" t="s">
        <v>30</v>
      </c>
      <c r="BB19" s="3" t="s">
        <v>78</v>
      </c>
      <c r="BC19" s="1" t="s">
        <v>32</v>
      </c>
      <c r="BD19" s="3" t="s">
        <v>79</v>
      </c>
      <c r="BE19" s="1" t="s">
        <v>34</v>
      </c>
      <c r="BF19" s="3" t="s">
        <v>80</v>
      </c>
      <c r="BG19" s="1" t="s">
        <v>56</v>
      </c>
      <c r="BH19" s="1" t="e">
        <f>"third-choice"&amp;粗品!#REF!</f>
        <v>#REF!</v>
      </c>
      <c r="BI19" s="1" t="s">
        <v>49</v>
      </c>
      <c r="BJ19" s="1" t="s">
        <v>22</v>
      </c>
      <c r="BK19" s="1" t="str">
        <f t="shared" si="24"/>
        <v>soshina_q3</v>
      </c>
      <c r="BL19" s="1" t="s">
        <v>36</v>
      </c>
      <c r="BM19" s="1" t="str">
        <f>BB19</f>
        <v>ギャンブルやめなね！</v>
      </c>
      <c r="BN19" s="1" t="s">
        <v>24</v>
      </c>
      <c r="BO19" t="str">
        <f t="shared" si="21"/>
        <v>soshina_q3</v>
      </c>
      <c r="BP19" s="1" t="s">
        <v>37</v>
      </c>
      <c r="BQ19" s="3" t="s">
        <v>81</v>
      </c>
      <c r="BR19" s="1" t="s">
        <v>11</v>
      </c>
      <c r="BS19" t="str">
        <f t="shared" si="22"/>
        <v>soshina_q3</v>
      </c>
      <c r="BT19" s="1" t="s">
        <v>39</v>
      </c>
      <c r="BU19" s="3" t="s">
        <v>82</v>
      </c>
      <c r="BV19" s="1" t="s">
        <v>41</v>
      </c>
      <c r="BW19" s="3" t="s">
        <v>83</v>
      </c>
      <c r="BX19" s="1" t="s">
        <v>43</v>
      </c>
      <c r="BZ19" t="e">
        <f t="shared" si="25"/>
        <v>#REF!</v>
      </c>
      <c r="CA19" s="1"/>
    </row>
    <row r="20" spans="7:79" ht="46" customHeight="1">
      <c r="G20" s="1" t="s">
        <v>0</v>
      </c>
      <c r="H20" t="e">
        <f>"first-choice"&amp;粗品!#REF!</f>
        <v>#REF!</v>
      </c>
      <c r="I20" s="1" t="s">
        <v>1</v>
      </c>
      <c r="J20" t="e">
        <f>粗品!#REF!</f>
        <v>#REF!</v>
      </c>
      <c r="K20" s="1" t="s">
        <v>2</v>
      </c>
      <c r="L20" t="str">
        <f t="shared" si="26"/>
        <v>soshina_q</v>
      </c>
      <c r="M20" s="1" t="s">
        <v>4</v>
      </c>
      <c r="N20" s="1" t="s">
        <v>47</v>
      </c>
      <c r="O20" t="str">
        <f t="shared" si="27"/>
        <v>YouTubeいつも見てます！！</v>
      </c>
      <c r="P20" t="s">
        <v>6</v>
      </c>
      <c r="Q20" s="1" t="s">
        <v>7</v>
      </c>
      <c r="R20" t="str">
        <f t="shared" si="17"/>
        <v>soshina_q</v>
      </c>
      <c r="S20" t="s">
        <v>8</v>
      </c>
      <c r="T20" s="1" t="s">
        <v>9</v>
      </c>
      <c r="U20" t="str">
        <f t="shared" si="28"/>
        <v>ありがとう！！</v>
      </c>
      <c r="V20" s="1" t="s">
        <v>11</v>
      </c>
      <c r="W20" t="str">
        <f t="shared" si="18"/>
        <v>soshina_q</v>
      </c>
      <c r="X20" s="1" t="s">
        <v>12</v>
      </c>
      <c r="Y20" t="str">
        <f t="shared" si="29"/>
        <v>嘘つけ！</v>
      </c>
      <c r="Z20" s="1" t="s">
        <v>14</v>
      </c>
      <c r="AA20" t="str">
        <f t="shared" si="30"/>
        <v>スパチャもしてな</v>
      </c>
      <c r="AB20" s="1" t="s">
        <v>16</v>
      </c>
      <c r="AC20" t="str">
        <f t="shared" si="31"/>
        <v>「粗品のロケ」を特に見てます！</v>
      </c>
      <c r="AD20" s="1" t="s">
        <v>18</v>
      </c>
      <c r="AE20" t="str">
        <f t="shared" si="32"/>
        <v>新しいカギ見てますよ！</v>
      </c>
      <c r="AF20" s="1" t="s">
        <v>20</v>
      </c>
      <c r="AG20" t="str">
        <f t="shared" si="33"/>
        <v>太客になる予定です！</v>
      </c>
      <c r="AH20" s="1" t="s">
        <v>48</v>
      </c>
      <c r="AI20" s="1" t="e">
        <f>"second-choice"&amp;粗品!#REF!</f>
        <v>#REF!</v>
      </c>
      <c r="AJ20" s="1" t="s">
        <v>49</v>
      </c>
      <c r="AK20" s="1" t="s">
        <v>44</v>
      </c>
      <c r="AL20" s="1" t="e">
        <f>粗品!#REF!</f>
        <v>#REF!</v>
      </c>
      <c r="AM20" s="1" t="s">
        <v>2</v>
      </c>
      <c r="AN20" s="1" t="str">
        <f t="shared" si="23"/>
        <v>soshina_q2</v>
      </c>
      <c r="AO20" s="1" t="s">
        <v>23</v>
      </c>
      <c r="AP20" s="1" t="str">
        <f>AP19</f>
        <v>新しいカギ見てますよ！</v>
      </c>
      <c r="AQ20" s="1" t="s">
        <v>24</v>
      </c>
      <c r="AR20" t="str">
        <f t="shared" si="19"/>
        <v>soshina_q2</v>
      </c>
      <c r="AS20" s="1" t="s">
        <v>25</v>
      </c>
      <c r="AT20" s="1" t="str">
        <f>AT19</f>
        <v>ありがとう！また見ろよ！</v>
      </c>
      <c r="AU20" s="1" t="s">
        <v>11</v>
      </c>
      <c r="AV20" t="str">
        <f t="shared" si="20"/>
        <v>soshina_q2</v>
      </c>
      <c r="AW20" s="1" t="s">
        <v>27</v>
      </c>
      <c r="AX20" s="1" t="str">
        <f>AX19</f>
        <v>チョコプラよりおもろいだろ？</v>
      </c>
      <c r="AY20" s="1" t="s">
        <v>29</v>
      </c>
      <c r="AZ20" s="1" t="str">
        <f>AZ19</f>
        <v>子供か</v>
      </c>
      <c r="BA20" s="1" t="s">
        <v>30</v>
      </c>
      <c r="BB20" s="1" t="str">
        <f>BB19</f>
        <v>ギャンブルやめなね！</v>
      </c>
      <c r="BC20" s="1" t="s">
        <v>32</v>
      </c>
      <c r="BD20" s="1" t="str">
        <f>BD19</f>
        <v>今度一緒にパチンコ行こう！</v>
      </c>
      <c r="BE20" s="1" t="s">
        <v>34</v>
      </c>
      <c r="BF20" s="1" t="str">
        <f>BF19</f>
        <v>競馬やりたい</v>
      </c>
      <c r="BG20" s="1" t="s">
        <v>56</v>
      </c>
      <c r="BH20" s="1" t="e">
        <f>"third-choice"&amp;粗品!#REF!</f>
        <v>#REF!</v>
      </c>
      <c r="BI20" s="1" t="s">
        <v>49</v>
      </c>
      <c r="BJ20" s="1" t="s">
        <v>22</v>
      </c>
      <c r="BK20" s="1" t="str">
        <f t="shared" si="24"/>
        <v>soshina_q3</v>
      </c>
      <c r="BL20" s="1" t="s">
        <v>36</v>
      </c>
      <c r="BM20" s="1" t="str">
        <f>BD20</f>
        <v>今度一緒にパチンコ行こう！</v>
      </c>
      <c r="BN20" s="1" t="s">
        <v>24</v>
      </c>
      <c r="BO20" t="str">
        <f t="shared" si="21"/>
        <v>soshina_q3</v>
      </c>
      <c r="BP20" s="1" t="s">
        <v>37</v>
      </c>
      <c r="BQ20" s="1" t="str">
        <f>BQ19</f>
        <v>黙れぼけえ</v>
      </c>
      <c r="BR20" s="1" t="s">
        <v>11</v>
      </c>
      <c r="BS20" t="str">
        <f t="shared" si="22"/>
        <v>soshina_q3</v>
      </c>
      <c r="BT20" s="1" t="s">
        <v>39</v>
      </c>
      <c r="BU20" s="1" t="str">
        <f>BU19</f>
        <v>どっか行け</v>
      </c>
      <c r="BV20" s="1" t="s">
        <v>41</v>
      </c>
      <c r="BW20" s="1" t="str">
        <f>BW19</f>
        <v>また連絡してこいや</v>
      </c>
      <c r="BX20" s="1" t="s">
        <v>43</v>
      </c>
      <c r="BZ20" t="e">
        <f t="shared" si="25"/>
        <v>#REF!</v>
      </c>
    </row>
    <row r="21" spans="7:79" ht="46" customHeight="1">
      <c r="G21" s="1" t="s">
        <v>0</v>
      </c>
      <c r="H21" t="e">
        <f>"first-choice"&amp;粗品!#REF!</f>
        <v>#REF!</v>
      </c>
      <c r="I21" s="1" t="s">
        <v>1</v>
      </c>
      <c r="J21" t="e">
        <f>粗品!#REF!</f>
        <v>#REF!</v>
      </c>
      <c r="K21" s="1" t="s">
        <v>2</v>
      </c>
      <c r="L21" t="str">
        <f t="shared" si="26"/>
        <v>soshina_q</v>
      </c>
      <c r="M21" s="1" t="s">
        <v>4</v>
      </c>
      <c r="N21" s="1" t="s">
        <v>47</v>
      </c>
      <c r="O21" t="str">
        <f t="shared" si="27"/>
        <v>YouTubeいつも見てます！！</v>
      </c>
      <c r="P21" t="s">
        <v>6</v>
      </c>
      <c r="Q21" s="1" t="s">
        <v>7</v>
      </c>
      <c r="R21" t="str">
        <f t="shared" si="17"/>
        <v>soshina_q</v>
      </c>
      <c r="S21" t="s">
        <v>8</v>
      </c>
      <c r="T21" s="1" t="s">
        <v>9</v>
      </c>
      <c r="U21" t="str">
        <f t="shared" si="28"/>
        <v>ありがとう！！</v>
      </c>
      <c r="V21" s="1" t="s">
        <v>11</v>
      </c>
      <c r="W21" t="str">
        <f t="shared" si="18"/>
        <v>soshina_q</v>
      </c>
      <c r="X21" s="1" t="s">
        <v>12</v>
      </c>
      <c r="Y21" t="str">
        <f t="shared" si="29"/>
        <v>嘘つけ！</v>
      </c>
      <c r="Z21" s="1" t="s">
        <v>14</v>
      </c>
      <c r="AA21" t="str">
        <f t="shared" si="30"/>
        <v>スパチャもしてな</v>
      </c>
      <c r="AB21" s="1" t="s">
        <v>16</v>
      </c>
      <c r="AC21" t="str">
        <f t="shared" si="31"/>
        <v>「粗品のロケ」を特に見てます！</v>
      </c>
      <c r="AD21" s="1" t="s">
        <v>18</v>
      </c>
      <c r="AE21" t="str">
        <f t="shared" si="32"/>
        <v>新しいカギ見てますよ！</v>
      </c>
      <c r="AF21" s="1" t="s">
        <v>20</v>
      </c>
      <c r="AG21" t="str">
        <f t="shared" si="33"/>
        <v>太客になる予定です！</v>
      </c>
      <c r="AH21" s="1" t="s">
        <v>48</v>
      </c>
      <c r="AI21" s="1" t="e">
        <f>"second-choice"&amp;粗品!#REF!</f>
        <v>#REF!</v>
      </c>
      <c r="AJ21" s="1" t="s">
        <v>49</v>
      </c>
      <c r="AK21" s="1" t="s">
        <v>44</v>
      </c>
      <c r="AL21" s="1" t="e">
        <f>粗品!#REF!</f>
        <v>#REF!</v>
      </c>
      <c r="AM21" s="1" t="s">
        <v>2</v>
      </c>
      <c r="AN21" s="1" t="str">
        <f t="shared" si="23"/>
        <v>soshina_q2</v>
      </c>
      <c r="AO21" s="1" t="s">
        <v>23</v>
      </c>
      <c r="AP21" s="1" t="str">
        <f>AP20</f>
        <v>新しいカギ見てますよ！</v>
      </c>
      <c r="AQ21" s="1" t="s">
        <v>24</v>
      </c>
      <c r="AR21" t="str">
        <f t="shared" si="19"/>
        <v>soshina_q2</v>
      </c>
      <c r="AS21" s="1" t="s">
        <v>25</v>
      </c>
      <c r="AT21" s="1" t="str">
        <f>AT20</f>
        <v>ありがとう！また見ろよ！</v>
      </c>
      <c r="AU21" s="1" t="s">
        <v>11</v>
      </c>
      <c r="AV21" t="str">
        <f t="shared" si="20"/>
        <v>soshina_q2</v>
      </c>
      <c r="AW21" s="1" t="s">
        <v>27</v>
      </c>
      <c r="AX21" s="1" t="str">
        <f>AX20</f>
        <v>チョコプラよりおもろいだろ？</v>
      </c>
      <c r="AY21" s="1" t="s">
        <v>29</v>
      </c>
      <c r="AZ21" s="1" t="str">
        <f>AZ20</f>
        <v>子供か</v>
      </c>
      <c r="BA21" s="1" t="s">
        <v>30</v>
      </c>
      <c r="BB21" s="1" t="str">
        <f>BB20</f>
        <v>ギャンブルやめなね！</v>
      </c>
      <c r="BC21" s="1" t="s">
        <v>32</v>
      </c>
      <c r="BD21" s="1" t="str">
        <f>BD20</f>
        <v>今度一緒にパチンコ行こう！</v>
      </c>
      <c r="BE21" s="1" t="s">
        <v>34</v>
      </c>
      <c r="BF21" s="1" t="str">
        <f>BF20</f>
        <v>競馬やりたい</v>
      </c>
      <c r="BG21" s="1" t="s">
        <v>56</v>
      </c>
      <c r="BH21" s="1" t="e">
        <f>"third-choice"&amp;粗品!#REF!</f>
        <v>#REF!</v>
      </c>
      <c r="BI21" s="1" t="s">
        <v>49</v>
      </c>
      <c r="BJ21" s="1" t="s">
        <v>22</v>
      </c>
      <c r="BK21" s="1" t="str">
        <f t="shared" si="24"/>
        <v>soshina_q3</v>
      </c>
      <c r="BL21" s="1" t="s">
        <v>36</v>
      </c>
      <c r="BM21" s="1" t="str">
        <f>BF21</f>
        <v>競馬やりたい</v>
      </c>
      <c r="BN21" s="1" t="s">
        <v>24</v>
      </c>
      <c r="BO21" t="str">
        <f t="shared" si="21"/>
        <v>soshina_q3</v>
      </c>
      <c r="BP21" s="1" t="s">
        <v>37</v>
      </c>
      <c r="BQ21" s="1" t="str">
        <f>BQ20</f>
        <v>黙れぼけえ</v>
      </c>
      <c r="BR21" s="1" t="s">
        <v>11</v>
      </c>
      <c r="BS21" t="str">
        <f t="shared" si="22"/>
        <v>soshina_q3</v>
      </c>
      <c r="BT21" s="1" t="s">
        <v>39</v>
      </c>
      <c r="BU21" s="1" t="str">
        <f>BU20</f>
        <v>どっか行け</v>
      </c>
      <c r="BV21" s="1" t="s">
        <v>41</v>
      </c>
      <c r="BW21" s="1" t="str">
        <f>BW20</f>
        <v>また連絡してこいや</v>
      </c>
      <c r="BX21" s="1" t="s">
        <v>43</v>
      </c>
      <c r="BZ21" t="e">
        <f t="shared" si="25"/>
        <v>#REF!</v>
      </c>
    </row>
    <row r="22" spans="7:79" ht="46" customHeight="1">
      <c r="G22" s="1" t="s">
        <v>0</v>
      </c>
      <c r="H22" t="e">
        <f>"first-choice"&amp;粗品!#REF!</f>
        <v>#REF!</v>
      </c>
      <c r="I22" s="1" t="s">
        <v>1</v>
      </c>
      <c r="J22" t="e">
        <f>粗品!#REF!</f>
        <v>#REF!</v>
      </c>
      <c r="K22" s="1" t="s">
        <v>2</v>
      </c>
      <c r="L22" t="str">
        <f t="shared" si="26"/>
        <v>soshina_q</v>
      </c>
      <c r="M22" s="1" t="s">
        <v>4</v>
      </c>
      <c r="N22" s="1" t="s">
        <v>47</v>
      </c>
      <c r="O22" t="str">
        <f t="shared" si="27"/>
        <v>YouTubeいつも見てます！！</v>
      </c>
      <c r="P22" t="s">
        <v>6</v>
      </c>
      <c r="Q22" s="1" t="s">
        <v>7</v>
      </c>
      <c r="R22" t="str">
        <f t="shared" si="17"/>
        <v>soshina_q</v>
      </c>
      <c r="S22" t="s">
        <v>8</v>
      </c>
      <c r="T22" s="1" t="s">
        <v>9</v>
      </c>
      <c r="U22" t="str">
        <f t="shared" si="28"/>
        <v>ありがとう！！</v>
      </c>
      <c r="V22" s="1" t="s">
        <v>11</v>
      </c>
      <c r="W22" t="str">
        <f t="shared" si="18"/>
        <v>soshina_q</v>
      </c>
      <c r="X22" s="1" t="s">
        <v>12</v>
      </c>
      <c r="Y22" t="str">
        <f t="shared" si="29"/>
        <v>嘘つけ！</v>
      </c>
      <c r="Z22" s="1" t="s">
        <v>14</v>
      </c>
      <c r="AA22" t="str">
        <f t="shared" si="30"/>
        <v>スパチャもしてな</v>
      </c>
      <c r="AB22" s="1" t="s">
        <v>16</v>
      </c>
      <c r="AC22" t="str">
        <f t="shared" si="31"/>
        <v>「粗品のロケ」を特に見てます！</v>
      </c>
      <c r="AD22" s="1" t="s">
        <v>18</v>
      </c>
      <c r="AE22" t="str">
        <f t="shared" si="32"/>
        <v>新しいカギ見てますよ！</v>
      </c>
      <c r="AF22" s="1" t="s">
        <v>20</v>
      </c>
      <c r="AG22" t="str">
        <f t="shared" si="33"/>
        <v>太客になる予定です！</v>
      </c>
      <c r="AH22" s="1" t="s">
        <v>48</v>
      </c>
      <c r="AI22" s="1" t="e">
        <f>"second-choice"&amp;粗品!#REF!</f>
        <v>#REF!</v>
      </c>
      <c r="AJ22" s="1" t="s">
        <v>49</v>
      </c>
      <c r="AK22" s="1" t="s">
        <v>44</v>
      </c>
      <c r="AL22" s="1" t="e">
        <f>粗品!#REF!</f>
        <v>#REF!</v>
      </c>
      <c r="AM22" s="1" t="s">
        <v>2</v>
      </c>
      <c r="AN22" s="1" t="str">
        <f t="shared" si="23"/>
        <v>soshina_q2</v>
      </c>
      <c r="AO22" s="1" t="s">
        <v>23</v>
      </c>
      <c r="AP22" s="1" t="str">
        <f>AG16</f>
        <v>太客になる予定です！</v>
      </c>
      <c r="AQ22" s="1" t="s">
        <v>24</v>
      </c>
      <c r="AR22" t="str">
        <f t="shared" si="19"/>
        <v>soshina_q2</v>
      </c>
      <c r="AS22" s="1" t="s">
        <v>25</v>
      </c>
      <c r="AT22" s="3" t="s">
        <v>87</v>
      </c>
      <c r="AU22" s="1" t="s">
        <v>11</v>
      </c>
      <c r="AV22" t="str">
        <f t="shared" si="20"/>
        <v>soshina_q2</v>
      </c>
      <c r="AW22" s="1" t="s">
        <v>27</v>
      </c>
      <c r="AX22" s="3" t="s">
        <v>88</v>
      </c>
      <c r="AY22" s="1" t="s">
        <v>29</v>
      </c>
      <c r="AZ22" s="3" t="s">
        <v>89</v>
      </c>
      <c r="BA22" s="1" t="s">
        <v>30</v>
      </c>
      <c r="BB22" s="3" t="s">
        <v>78</v>
      </c>
      <c r="BC22" s="1" t="s">
        <v>32</v>
      </c>
      <c r="BD22" s="3" t="s">
        <v>79</v>
      </c>
      <c r="BE22" s="1" t="s">
        <v>34</v>
      </c>
      <c r="BF22" s="3" t="s">
        <v>80</v>
      </c>
      <c r="BG22" s="1" t="s">
        <v>56</v>
      </c>
      <c r="BH22" s="1" t="e">
        <f>"third-choice"&amp;粗品!#REF!</f>
        <v>#REF!</v>
      </c>
      <c r="BI22" s="1" t="s">
        <v>49</v>
      </c>
      <c r="BJ22" s="1" t="s">
        <v>22</v>
      </c>
      <c r="BK22" s="1" t="str">
        <f t="shared" si="24"/>
        <v>soshina_q3</v>
      </c>
      <c r="BL22" s="1" t="s">
        <v>36</v>
      </c>
      <c r="BM22" s="1" t="str">
        <f>BB22</f>
        <v>ギャンブルやめなね！</v>
      </c>
      <c r="BN22" s="1" t="s">
        <v>24</v>
      </c>
      <c r="BO22" t="str">
        <f t="shared" si="21"/>
        <v>soshina_q3</v>
      </c>
      <c r="BP22" s="1" t="s">
        <v>37</v>
      </c>
      <c r="BQ22" s="3" t="s">
        <v>81</v>
      </c>
      <c r="BR22" s="1" t="s">
        <v>11</v>
      </c>
      <c r="BS22" t="str">
        <f t="shared" si="22"/>
        <v>soshina_q3</v>
      </c>
      <c r="BT22" s="1" t="s">
        <v>39</v>
      </c>
      <c r="BU22" s="3" t="s">
        <v>82</v>
      </c>
      <c r="BV22" s="1" t="s">
        <v>41</v>
      </c>
      <c r="BW22" s="3" t="s">
        <v>83</v>
      </c>
      <c r="BX22" s="1" t="s">
        <v>43</v>
      </c>
      <c r="BZ22" t="e">
        <f t="shared" si="25"/>
        <v>#REF!</v>
      </c>
    </row>
    <row r="23" spans="7:79" ht="46" customHeight="1">
      <c r="G23" s="1" t="s">
        <v>0</v>
      </c>
      <c r="H23" t="e">
        <f>"first-choice"&amp;粗品!#REF!</f>
        <v>#REF!</v>
      </c>
      <c r="I23" s="1" t="s">
        <v>1</v>
      </c>
      <c r="J23" t="e">
        <f>粗品!#REF!</f>
        <v>#REF!</v>
      </c>
      <c r="K23" s="1" t="s">
        <v>2</v>
      </c>
      <c r="L23" t="str">
        <f t="shared" si="26"/>
        <v>soshina_q</v>
      </c>
      <c r="M23" s="1" t="s">
        <v>4</v>
      </c>
      <c r="N23" s="1" t="s">
        <v>47</v>
      </c>
      <c r="O23" t="str">
        <f t="shared" si="27"/>
        <v>YouTubeいつも見てます！！</v>
      </c>
      <c r="P23" t="s">
        <v>6</v>
      </c>
      <c r="Q23" s="1" t="s">
        <v>7</v>
      </c>
      <c r="R23" t="str">
        <f t="shared" si="17"/>
        <v>soshina_q</v>
      </c>
      <c r="S23" t="s">
        <v>8</v>
      </c>
      <c r="T23" s="1" t="s">
        <v>9</v>
      </c>
      <c r="U23" t="str">
        <f t="shared" si="28"/>
        <v>ありがとう！！</v>
      </c>
      <c r="V23" s="1" t="s">
        <v>11</v>
      </c>
      <c r="W23" t="str">
        <f t="shared" si="18"/>
        <v>soshina_q</v>
      </c>
      <c r="X23" s="1" t="s">
        <v>12</v>
      </c>
      <c r="Y23" t="str">
        <f t="shared" si="29"/>
        <v>嘘つけ！</v>
      </c>
      <c r="Z23" s="1" t="s">
        <v>14</v>
      </c>
      <c r="AA23" t="str">
        <f t="shared" si="30"/>
        <v>スパチャもしてな</v>
      </c>
      <c r="AB23" s="1" t="s">
        <v>16</v>
      </c>
      <c r="AC23" t="str">
        <f t="shared" si="31"/>
        <v>「粗品のロケ」を特に見てます！</v>
      </c>
      <c r="AD23" s="1" t="s">
        <v>18</v>
      </c>
      <c r="AE23" t="str">
        <f t="shared" si="32"/>
        <v>新しいカギ見てますよ！</v>
      </c>
      <c r="AF23" s="1" t="s">
        <v>20</v>
      </c>
      <c r="AG23" t="str">
        <f t="shared" si="33"/>
        <v>太客になる予定です！</v>
      </c>
      <c r="AH23" s="1" t="s">
        <v>48</v>
      </c>
      <c r="AI23" s="1" t="e">
        <f>"second-choice"&amp;粗品!#REF!</f>
        <v>#REF!</v>
      </c>
      <c r="AJ23" s="1" t="s">
        <v>49</v>
      </c>
      <c r="AK23" s="1" t="s">
        <v>44</v>
      </c>
      <c r="AL23" s="1" t="e">
        <f>粗品!#REF!</f>
        <v>#REF!</v>
      </c>
      <c r="AM23" s="1" t="s">
        <v>2</v>
      </c>
      <c r="AN23" s="1" t="str">
        <f t="shared" si="23"/>
        <v>soshina_q2</v>
      </c>
      <c r="AO23" s="1" t="s">
        <v>23</v>
      </c>
      <c r="AP23" s="1" t="str">
        <f>AP22</f>
        <v>太客になる予定です！</v>
      </c>
      <c r="AQ23" s="1" t="s">
        <v>24</v>
      </c>
      <c r="AR23" t="str">
        <f t="shared" si="19"/>
        <v>soshina_q2</v>
      </c>
      <c r="AS23" s="1" t="s">
        <v>25</v>
      </c>
      <c r="AT23" s="1" t="str">
        <f>AT22</f>
        <v>早くなれい！</v>
      </c>
      <c r="AU23" s="1" t="s">
        <v>11</v>
      </c>
      <c r="AV23" t="str">
        <f t="shared" si="20"/>
        <v>soshina_q2</v>
      </c>
      <c r="AW23" s="1" t="s">
        <v>27</v>
      </c>
      <c r="AX23" s="1" t="str">
        <f>AX22</f>
        <v>さっさとスパチャして！</v>
      </c>
      <c r="AY23" s="1" t="s">
        <v>29</v>
      </c>
      <c r="AZ23" s="1" t="str">
        <f>AZ22</f>
        <v>お金貸して〜</v>
      </c>
      <c r="BA23" s="1" t="s">
        <v>30</v>
      </c>
      <c r="BB23" s="1" t="str">
        <f>BB22</f>
        <v>ギャンブルやめなね！</v>
      </c>
      <c r="BC23" s="1" t="s">
        <v>32</v>
      </c>
      <c r="BD23" s="1" t="str">
        <f>BD22</f>
        <v>今度一緒にパチンコ行こう！</v>
      </c>
      <c r="BE23" s="1" t="s">
        <v>34</v>
      </c>
      <c r="BF23" s="1" t="str">
        <f>BF22</f>
        <v>競馬やりたい</v>
      </c>
      <c r="BG23" s="1" t="s">
        <v>56</v>
      </c>
      <c r="BH23" s="1" t="e">
        <f>"third-choice"&amp;粗品!#REF!</f>
        <v>#REF!</v>
      </c>
      <c r="BI23" s="1" t="s">
        <v>49</v>
      </c>
      <c r="BJ23" s="1" t="s">
        <v>22</v>
      </c>
      <c r="BK23" s="1" t="str">
        <f t="shared" si="24"/>
        <v>soshina_q3</v>
      </c>
      <c r="BL23" s="1" t="s">
        <v>36</v>
      </c>
      <c r="BM23" s="1" t="str">
        <f>BD23</f>
        <v>今度一緒にパチンコ行こう！</v>
      </c>
      <c r="BN23" s="1" t="s">
        <v>24</v>
      </c>
      <c r="BO23" t="str">
        <f t="shared" si="21"/>
        <v>soshina_q3</v>
      </c>
      <c r="BP23" s="1" t="s">
        <v>37</v>
      </c>
      <c r="BQ23" s="1" t="str">
        <f>BQ22</f>
        <v>黙れぼけえ</v>
      </c>
      <c r="BR23" s="1" t="s">
        <v>11</v>
      </c>
      <c r="BS23" t="str">
        <f t="shared" si="22"/>
        <v>soshina_q3</v>
      </c>
      <c r="BT23" s="1" t="s">
        <v>39</v>
      </c>
      <c r="BU23" s="1" t="str">
        <f>BU22</f>
        <v>どっか行け</v>
      </c>
      <c r="BV23" s="1" t="s">
        <v>41</v>
      </c>
      <c r="BW23" s="1" t="str">
        <f>BW22</f>
        <v>また連絡してこいや</v>
      </c>
      <c r="BX23" s="1" t="s">
        <v>43</v>
      </c>
      <c r="BZ23" t="e">
        <f t="shared" si="25"/>
        <v>#REF!</v>
      </c>
    </row>
    <row r="24" spans="7:79" ht="46" customHeight="1">
      <c r="G24" s="1" t="s">
        <v>0</v>
      </c>
      <c r="H24" t="e">
        <f>"first-choice"&amp;粗品!#REF!</f>
        <v>#REF!</v>
      </c>
      <c r="I24" s="1" t="s">
        <v>1</v>
      </c>
      <c r="J24" t="e">
        <f>粗品!#REF!</f>
        <v>#REF!</v>
      </c>
      <c r="K24" s="1" t="s">
        <v>2</v>
      </c>
      <c r="L24" t="str">
        <f t="shared" si="26"/>
        <v>soshina_q</v>
      </c>
      <c r="M24" s="1" t="s">
        <v>4</v>
      </c>
      <c r="N24" s="1" t="s">
        <v>47</v>
      </c>
      <c r="O24" t="str">
        <f t="shared" si="27"/>
        <v>YouTubeいつも見てます！！</v>
      </c>
      <c r="P24" t="s">
        <v>6</v>
      </c>
      <c r="Q24" s="1" t="s">
        <v>7</v>
      </c>
      <c r="R24" t="str">
        <f t="shared" si="17"/>
        <v>soshina_q</v>
      </c>
      <c r="S24" t="s">
        <v>8</v>
      </c>
      <c r="T24" s="1" t="s">
        <v>9</v>
      </c>
      <c r="U24" t="str">
        <f t="shared" si="28"/>
        <v>ありがとう！！</v>
      </c>
      <c r="V24" s="1" t="s">
        <v>11</v>
      </c>
      <c r="W24" t="str">
        <f t="shared" si="18"/>
        <v>soshina_q</v>
      </c>
      <c r="X24" s="1" t="s">
        <v>12</v>
      </c>
      <c r="Y24" t="str">
        <f t="shared" si="29"/>
        <v>嘘つけ！</v>
      </c>
      <c r="Z24" s="1" t="s">
        <v>14</v>
      </c>
      <c r="AA24" t="str">
        <f t="shared" si="30"/>
        <v>スパチャもしてな</v>
      </c>
      <c r="AB24" s="1" t="s">
        <v>16</v>
      </c>
      <c r="AC24" t="str">
        <f t="shared" si="31"/>
        <v>「粗品のロケ」を特に見てます！</v>
      </c>
      <c r="AD24" s="1" t="s">
        <v>18</v>
      </c>
      <c r="AE24" t="str">
        <f t="shared" si="32"/>
        <v>新しいカギ見てますよ！</v>
      </c>
      <c r="AF24" s="1" t="s">
        <v>20</v>
      </c>
      <c r="AG24" t="str">
        <f t="shared" si="33"/>
        <v>太客になる予定です！</v>
      </c>
      <c r="AH24" s="1" t="s">
        <v>48</v>
      </c>
      <c r="AI24" s="1" t="e">
        <f>"second-choice"&amp;粗品!#REF!</f>
        <v>#REF!</v>
      </c>
      <c r="AJ24" s="1" t="s">
        <v>49</v>
      </c>
      <c r="AK24" s="1" t="s">
        <v>44</v>
      </c>
      <c r="AL24" s="1" t="e">
        <f>粗品!#REF!</f>
        <v>#REF!</v>
      </c>
      <c r="AM24" s="1" t="s">
        <v>2</v>
      </c>
      <c r="AN24" s="1" t="str">
        <f t="shared" si="23"/>
        <v>soshina_q2</v>
      </c>
      <c r="AO24" s="1" t="s">
        <v>23</v>
      </c>
      <c r="AP24" s="1" t="str">
        <f>AP23</f>
        <v>太客になる予定です！</v>
      </c>
      <c r="AQ24" s="1" t="s">
        <v>24</v>
      </c>
      <c r="AR24" t="str">
        <f t="shared" si="19"/>
        <v>soshina_q2</v>
      </c>
      <c r="AS24" s="1" t="s">
        <v>25</v>
      </c>
      <c r="AT24" s="1" t="str">
        <f>AT23</f>
        <v>早くなれい！</v>
      </c>
      <c r="AU24" s="1" t="s">
        <v>11</v>
      </c>
      <c r="AV24" t="str">
        <f t="shared" si="20"/>
        <v>soshina_q2</v>
      </c>
      <c r="AW24" s="1" t="s">
        <v>27</v>
      </c>
      <c r="AX24" s="1" t="str">
        <f>AX23</f>
        <v>さっさとスパチャして！</v>
      </c>
      <c r="AY24" s="1" t="s">
        <v>29</v>
      </c>
      <c r="AZ24" s="1" t="str">
        <f>AZ23</f>
        <v>お金貸して〜</v>
      </c>
      <c r="BA24" s="1" t="s">
        <v>30</v>
      </c>
      <c r="BB24" s="1" t="str">
        <f>BB23</f>
        <v>ギャンブルやめなね！</v>
      </c>
      <c r="BC24" s="1" t="s">
        <v>32</v>
      </c>
      <c r="BD24" s="1" t="str">
        <f>BD23</f>
        <v>今度一緒にパチンコ行こう！</v>
      </c>
      <c r="BE24" s="1" t="s">
        <v>34</v>
      </c>
      <c r="BF24" s="1" t="str">
        <f>BF23</f>
        <v>競馬やりたい</v>
      </c>
      <c r="BG24" s="1" t="s">
        <v>56</v>
      </c>
      <c r="BH24" s="4" t="e">
        <f>"third-choice"&amp;粗品!#REF!</f>
        <v>#REF!</v>
      </c>
      <c r="BI24" s="1" t="s">
        <v>49</v>
      </c>
      <c r="BJ24" s="1" t="s">
        <v>22</v>
      </c>
      <c r="BK24" s="1" t="str">
        <f t="shared" si="24"/>
        <v>soshina_q3</v>
      </c>
      <c r="BL24" s="1" t="s">
        <v>36</v>
      </c>
      <c r="BM24" s="1" t="str">
        <f>BF24</f>
        <v>競馬やりたい</v>
      </c>
      <c r="BN24" s="1" t="s">
        <v>24</v>
      </c>
      <c r="BO24" t="str">
        <f t="shared" si="21"/>
        <v>soshina_q3</v>
      </c>
      <c r="BP24" s="1" t="s">
        <v>37</v>
      </c>
      <c r="BQ24" s="1" t="str">
        <f>BQ23</f>
        <v>黙れぼけえ</v>
      </c>
      <c r="BR24" s="1" t="s">
        <v>11</v>
      </c>
      <c r="BS24" t="str">
        <f t="shared" si="22"/>
        <v>soshina_q3</v>
      </c>
      <c r="BT24" s="1" t="s">
        <v>39</v>
      </c>
      <c r="BU24" s="1" t="str">
        <f>BU23</f>
        <v>どっか行け</v>
      </c>
      <c r="BV24" s="1" t="s">
        <v>41</v>
      </c>
      <c r="BW24" s="1" t="str">
        <f>BW23</f>
        <v>また連絡してこいや</v>
      </c>
      <c r="BX24" s="1" t="s">
        <v>43</v>
      </c>
      <c r="BZ24" t="e">
        <f t="shared" si="25"/>
        <v>#REF!</v>
      </c>
    </row>
    <row r="25" spans="7:79" ht="46" customHeight="1">
      <c r="G25" s="1"/>
      <c r="I25" s="1"/>
      <c r="K25" s="1"/>
      <c r="M25" s="1"/>
      <c r="N25" s="1"/>
      <c r="Q25" s="1"/>
      <c r="T25" s="1"/>
      <c r="V25" s="1"/>
      <c r="X25" s="1"/>
      <c r="Z25" s="1"/>
      <c r="AB25" s="1"/>
      <c r="AD25" s="1"/>
      <c r="AF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S25" s="1"/>
      <c r="AT25" s="1"/>
      <c r="AU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R25" s="1"/>
      <c r="BT25" s="1"/>
      <c r="BU25" s="1"/>
      <c r="BV25" s="1"/>
      <c r="BW25" s="1"/>
      <c r="BX25" s="1"/>
    </row>
    <row r="26" spans="7:79" ht="46" customHeight="1">
      <c r="G26" s="1"/>
      <c r="I26" s="1"/>
      <c r="K26" s="1"/>
      <c r="M26" s="1"/>
      <c r="N26" s="1"/>
      <c r="Q26" s="1"/>
      <c r="T26" s="1"/>
      <c r="V26" s="1"/>
      <c r="X26" s="1"/>
      <c r="Z26" s="1"/>
      <c r="AB26" s="1"/>
      <c r="AD26" s="1"/>
      <c r="AF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S26" s="1"/>
      <c r="AT26" s="1"/>
      <c r="AU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Q26" s="1"/>
      <c r="BR26" s="1"/>
      <c r="BT26" s="1"/>
      <c r="BU26" s="1"/>
      <c r="BV26" s="1"/>
      <c r="BW26" s="1"/>
      <c r="BX26" s="1"/>
    </row>
    <row r="27" spans="7:79">
      <c r="O27" t="s">
        <v>92</v>
      </c>
      <c r="U27" t="s">
        <v>93</v>
      </c>
      <c r="Y27" t="s">
        <v>94</v>
      </c>
      <c r="AA27" t="s">
        <v>95</v>
      </c>
      <c r="AC27" t="s">
        <v>96</v>
      </c>
      <c r="AE27" t="s">
        <v>97</v>
      </c>
      <c r="AG27" t="s">
        <v>98</v>
      </c>
      <c r="AT27" t="s">
        <v>122</v>
      </c>
      <c r="AX27" t="s">
        <v>120</v>
      </c>
      <c r="AZ27" t="s">
        <v>121</v>
      </c>
    </row>
    <row r="28" spans="7:79" ht="46" customHeight="1">
      <c r="G28" s="1" t="s">
        <v>0</v>
      </c>
      <c r="H28" t="e">
        <f>"first-choice"&amp;粗品!#REF!</f>
        <v>#REF!</v>
      </c>
      <c r="I28" s="1" t="s">
        <v>1</v>
      </c>
      <c r="J28" t="e">
        <f>粗品!#REF!</f>
        <v>#REF!</v>
      </c>
      <c r="K28" s="1" t="s">
        <v>2</v>
      </c>
      <c r="L28" t="str">
        <f>L24</f>
        <v>soshina_q</v>
      </c>
      <c r="M28" s="1" t="s">
        <v>4</v>
      </c>
      <c r="N28" s="1" t="s">
        <v>47</v>
      </c>
      <c r="O28" s="2" t="s">
        <v>68</v>
      </c>
      <c r="P28" t="s">
        <v>6</v>
      </c>
      <c r="Q28" s="1" t="s">
        <v>7</v>
      </c>
      <c r="R28" t="str">
        <f t="shared" ref="R28:R36" si="34">L28</f>
        <v>soshina_q</v>
      </c>
      <c r="S28" t="s">
        <v>8</v>
      </c>
      <c r="T28" s="1" t="s">
        <v>9</v>
      </c>
      <c r="U28" s="2" t="s">
        <v>90</v>
      </c>
      <c r="V28" s="1" t="s">
        <v>11</v>
      </c>
      <c r="W28" t="str">
        <f t="shared" ref="W28:W36" si="35">R28</f>
        <v>soshina_q</v>
      </c>
      <c r="X28" s="1" t="s">
        <v>12</v>
      </c>
      <c r="Y28" s="2" t="s">
        <v>91</v>
      </c>
      <c r="Z28" s="1" t="s">
        <v>14</v>
      </c>
      <c r="AA28" s="2" t="s">
        <v>119</v>
      </c>
      <c r="AB28" s="1" t="s">
        <v>16</v>
      </c>
      <c r="AC28" s="2" t="s">
        <v>100</v>
      </c>
      <c r="AD28" s="1" t="s">
        <v>18</v>
      </c>
      <c r="AE28" s="2" t="s">
        <v>101</v>
      </c>
      <c r="AF28" s="1" t="s">
        <v>20</v>
      </c>
      <c r="AG28" s="2" t="s">
        <v>102</v>
      </c>
      <c r="AH28" s="1" t="s">
        <v>48</v>
      </c>
      <c r="AI28" s="1" t="e">
        <f>"second-choice"&amp;粗品!#REF!</f>
        <v>#REF!</v>
      </c>
      <c r="AJ28" s="1" t="s">
        <v>49</v>
      </c>
      <c r="AK28" s="1" t="s">
        <v>44</v>
      </c>
      <c r="AL28" s="1" t="e">
        <f>粗品!#REF!</f>
        <v>#REF!</v>
      </c>
      <c r="AM28" s="1" t="s">
        <v>2</v>
      </c>
      <c r="AN28" s="1" t="str">
        <f>L28&amp;2</f>
        <v>soshina_q2</v>
      </c>
      <c r="AO28" s="1" t="s">
        <v>23</v>
      </c>
      <c r="AP28" s="1" t="str">
        <f>AC28</f>
        <v>好きなアーティストは？</v>
      </c>
      <c r="AQ28" s="1" t="s">
        <v>24</v>
      </c>
      <c r="AR28" t="str">
        <f t="shared" ref="AR28:AR36" si="36">AN28</f>
        <v>soshina_q2</v>
      </c>
      <c r="AS28" s="1" t="s">
        <v>25</v>
      </c>
      <c r="AT28" s="3" t="s">
        <v>103</v>
      </c>
      <c r="AU28" s="1" t="s">
        <v>11</v>
      </c>
      <c r="AV28" t="str">
        <f t="shared" ref="AV28:AV36" si="37">AR28</f>
        <v>soshina_q2</v>
      </c>
      <c r="AW28" s="1" t="s">
        <v>27</v>
      </c>
      <c r="AX28" s="3" t="s">
        <v>104</v>
      </c>
      <c r="AY28" s="1" t="s">
        <v>29</v>
      </c>
      <c r="AZ28" s="3" t="s">
        <v>105</v>
      </c>
      <c r="BA28" s="1" t="s">
        <v>30</v>
      </c>
      <c r="BB28" s="3" t="s">
        <v>106</v>
      </c>
      <c r="BC28" s="1" t="s">
        <v>32</v>
      </c>
      <c r="BD28" s="3" t="s">
        <v>107</v>
      </c>
      <c r="BE28" s="1" t="s">
        <v>34</v>
      </c>
      <c r="BF28" s="3" t="s">
        <v>108</v>
      </c>
      <c r="BG28" s="1" t="s">
        <v>56</v>
      </c>
      <c r="BH28" s="1" t="e">
        <f>"third-choice"&amp;粗品!#REF!</f>
        <v>#REF!</v>
      </c>
      <c r="BI28" s="1" t="s">
        <v>49</v>
      </c>
      <c r="BJ28" s="1" t="s">
        <v>22</v>
      </c>
      <c r="BK28" s="1" t="str">
        <f>R28&amp;3</f>
        <v>soshina_q3</v>
      </c>
      <c r="BL28" s="1" t="s">
        <v>36</v>
      </c>
      <c r="BM28" s="1" t="str">
        <f>BB28</f>
        <v>お前がな</v>
      </c>
      <c r="BN28" s="1" t="s">
        <v>24</v>
      </c>
      <c r="BO28" t="str">
        <f t="shared" ref="BO28:BO36" si="38">BK28</f>
        <v>soshina_q3</v>
      </c>
      <c r="BP28" s="1" t="s">
        <v>37</v>
      </c>
      <c r="BQ28" s="3" t="s">
        <v>118</v>
      </c>
      <c r="BR28" s="1" t="s">
        <v>11</v>
      </c>
      <c r="BS28" t="str">
        <f t="shared" ref="BS28:BS36" si="39">BO28</f>
        <v>soshina_q3</v>
      </c>
      <c r="BT28" s="1" t="s">
        <v>39</v>
      </c>
      <c r="BU28" s="3" t="s">
        <v>109</v>
      </c>
      <c r="BV28" s="1" t="s">
        <v>41</v>
      </c>
      <c r="BW28" s="3" t="s">
        <v>110</v>
      </c>
      <c r="BX28" s="1" t="s">
        <v>43</v>
      </c>
      <c r="BZ28" t="e">
        <f>CONCATENATE(G28,H28,I28,J28,K28,L28,M28,N28,O28,P28,Q28,R28,S28,T28,U28,V28,W28,X28,Y28,Z28,AA28,AB28,AC28,AD28,AE28,AF28,AG28,AH28,AI28,AJ28,AK28,AL28,AM28,AN28,AO28,AP28,AQ28,AR28,AS28,AT28,AU28,AV28,AW28,AX28,AY28,AZ28,BA28,BB28,BC28,BD28,BE28,BF28,BG28,BH28,BI28,BJ28,BK28,BL28,BM28,BN28,BO28,BP28,BQ28,BR28,BS28,BT28,BU28,BV28,BW28,BX28)</f>
        <v>#REF!</v>
      </c>
      <c r="CA28" s="1" t="s">
        <v>130</v>
      </c>
    </row>
    <row r="29" spans="7:79" ht="46" customHeight="1">
      <c r="G29" s="1" t="s">
        <v>0</v>
      </c>
      <c r="H29" t="e">
        <f>"first-choice"&amp;粗品!#REF!</f>
        <v>#REF!</v>
      </c>
      <c r="I29" s="1" t="s">
        <v>1</v>
      </c>
      <c r="J29" t="e">
        <f>粗品!#REF!</f>
        <v>#REF!</v>
      </c>
      <c r="K29" s="1" t="s">
        <v>2</v>
      </c>
      <c r="L29" t="str">
        <f>L28</f>
        <v>soshina_q</v>
      </c>
      <c r="M29" s="1" t="s">
        <v>4</v>
      </c>
      <c r="N29" s="1" t="s">
        <v>47</v>
      </c>
      <c r="O29" t="str">
        <f>O28</f>
        <v>お前のこと誰が好きなん？</v>
      </c>
      <c r="P29" t="s">
        <v>6</v>
      </c>
      <c r="Q29" s="1" t="s">
        <v>7</v>
      </c>
      <c r="R29" t="str">
        <f t="shared" si="34"/>
        <v>soshina_q</v>
      </c>
      <c r="S29" t="s">
        <v>8</v>
      </c>
      <c r="T29" s="1" t="s">
        <v>9</v>
      </c>
      <c r="U29" t="str">
        <f>U28</f>
        <v>おまだれやなぁ</v>
      </c>
      <c r="V29" s="1" t="s">
        <v>11</v>
      </c>
      <c r="W29" t="str">
        <f t="shared" si="35"/>
        <v>soshina_q</v>
      </c>
      <c r="X29" s="1" t="s">
        <v>12</v>
      </c>
      <c r="Y29" t="str">
        <f>Y28</f>
        <v>めっちゃ俺のファンやん</v>
      </c>
      <c r="Z29" s="1" t="s">
        <v>14</v>
      </c>
      <c r="AA29" t="str">
        <f>AA28</f>
        <v>お前のこと俺が好きやん</v>
      </c>
      <c r="AB29" s="1" t="s">
        <v>16</v>
      </c>
      <c r="AC29" t="str">
        <f>AC28</f>
        <v>好きなアーティストは？</v>
      </c>
      <c r="AD29" s="1" t="s">
        <v>18</v>
      </c>
      <c r="AE29" t="str">
        <f>AE28</f>
        <v>友達いる？</v>
      </c>
      <c r="AF29" s="1" t="s">
        <v>20</v>
      </c>
      <c r="AG29" t="str">
        <f>AG28</f>
        <v>You Tubeの企画最高</v>
      </c>
      <c r="AH29" s="1" t="s">
        <v>48</v>
      </c>
      <c r="AI29" s="1" t="e">
        <f>"second-choice"&amp;粗品!#REF!</f>
        <v>#REF!</v>
      </c>
      <c r="AJ29" s="1" t="s">
        <v>49</v>
      </c>
      <c r="AK29" s="1" t="s">
        <v>44</v>
      </c>
      <c r="AL29" s="1" t="e">
        <f>粗品!#REF!</f>
        <v>#REF!</v>
      </c>
      <c r="AM29" s="1" t="s">
        <v>2</v>
      </c>
      <c r="AN29" s="1" t="str">
        <f t="shared" ref="AN29:AN36" si="40">L29&amp;2</f>
        <v>soshina_q2</v>
      </c>
      <c r="AO29" s="1" t="s">
        <v>23</v>
      </c>
      <c r="AP29" s="1" t="str">
        <f>AP28</f>
        <v>好きなアーティストは？</v>
      </c>
      <c r="AQ29" s="1" t="s">
        <v>24</v>
      </c>
      <c r="AR29" t="str">
        <f t="shared" si="36"/>
        <v>soshina_q2</v>
      </c>
      <c r="AS29" s="1" t="s">
        <v>25</v>
      </c>
      <c r="AT29" s="1" t="str">
        <f>AT28</f>
        <v>俺よりすごいアーティストいないか</v>
      </c>
      <c r="AU29" s="1" t="s">
        <v>11</v>
      </c>
      <c r="AV29" t="str">
        <f t="shared" si="37"/>
        <v>soshina_q2</v>
      </c>
      <c r="AW29" s="1" t="s">
        <v>27</v>
      </c>
      <c r="AX29" s="1" t="str">
        <f>AX28</f>
        <v>おらんあぁ</v>
      </c>
      <c r="AY29" s="1" t="s">
        <v>29</v>
      </c>
      <c r="AZ29" s="1" t="str">
        <f>AZ28</f>
        <v>皆、しょーもないやろ</v>
      </c>
      <c r="BA29" s="1" t="s">
        <v>30</v>
      </c>
      <c r="BB29" s="1" t="str">
        <f>BB28</f>
        <v>お前がな</v>
      </c>
      <c r="BC29" s="1" t="s">
        <v>32</v>
      </c>
      <c r="BD29" s="1" t="str">
        <f>BD28</f>
        <v>お前もな</v>
      </c>
      <c r="BE29" s="1" t="s">
        <v>34</v>
      </c>
      <c r="BF29" s="1" t="str">
        <f>BF28</f>
        <v>ひどい！</v>
      </c>
      <c r="BG29" s="1" t="s">
        <v>56</v>
      </c>
      <c r="BH29" s="1" t="e">
        <f>"third-choice"&amp;粗品!#REF!</f>
        <v>#REF!</v>
      </c>
      <c r="BI29" s="1" t="s">
        <v>49</v>
      </c>
      <c r="BJ29" s="1" t="s">
        <v>22</v>
      </c>
      <c r="BK29" s="1" t="str">
        <f t="shared" ref="BK29:BK36" si="41">R29&amp;3</f>
        <v>soshina_q3</v>
      </c>
      <c r="BL29" s="1" t="s">
        <v>36</v>
      </c>
      <c r="BM29" s="1" t="str">
        <f>BD29</f>
        <v>お前もな</v>
      </c>
      <c r="BN29" s="1" t="s">
        <v>24</v>
      </c>
      <c r="BO29" t="str">
        <f t="shared" si="38"/>
        <v>soshina_q3</v>
      </c>
      <c r="BP29" s="1" t="s">
        <v>37</v>
      </c>
      <c r="BQ29" s="1" t="str">
        <f>BQ28</f>
        <v>どっか行け！！</v>
      </c>
      <c r="BR29" s="1" t="s">
        <v>11</v>
      </c>
      <c r="BS29" t="str">
        <f t="shared" si="39"/>
        <v>soshina_q3</v>
      </c>
      <c r="BT29" s="1" t="s">
        <v>39</v>
      </c>
      <c r="BU29" s="1" t="str">
        <f>BU28</f>
        <v>お前のこと誰が好きなん？</v>
      </c>
      <c r="BV29" s="1" t="s">
        <v>41</v>
      </c>
      <c r="BW29" s="1" t="str">
        <f>BW28</f>
        <v>うるせぇ、あっち行っとけ</v>
      </c>
      <c r="BX29" s="1" t="s">
        <v>43</v>
      </c>
      <c r="BZ29" t="e">
        <f t="shared" ref="BZ29:BZ36" si="42">CONCATENATE(G29,H29,I29,J29,K29,L29,M29,N29,O29,P29,Q29,R29,S29,T29,U29,V29,W29,X29,Y29,Z29,AA29,AB29,AC29,AD29,AE29,AF29,AG29,AH29,AI29,AJ29,AK29,AL29,AM29,AN29,AO29,AP29,AQ29,AR29,AS29,AT29,AU29,AV29,AW29,AX29,AY29,AZ29,BA29,BB29,BC29,BD29,BE29,BF29,BG29,BH29,BI29,BJ29,BK29,BL29,BM29,BN29,BO29,BP29,BQ29,BR29,BS29,BT29,BU29,BV29,BW29,BX29)</f>
        <v>#REF!</v>
      </c>
      <c r="CA29" s="1" t="s">
        <v>131</v>
      </c>
    </row>
    <row r="30" spans="7:79" ht="46" customHeight="1">
      <c r="G30" s="1" t="s">
        <v>0</v>
      </c>
      <c r="H30" t="e">
        <f>"first-choice"&amp;粗品!#REF!</f>
        <v>#REF!</v>
      </c>
      <c r="I30" s="1" t="s">
        <v>1</v>
      </c>
      <c r="J30" t="e">
        <f>粗品!#REF!</f>
        <v>#REF!</v>
      </c>
      <c r="K30" s="1" t="s">
        <v>2</v>
      </c>
      <c r="L30" t="str">
        <f t="shared" ref="L30:L36" si="43">L29</f>
        <v>soshina_q</v>
      </c>
      <c r="M30" s="1" t="s">
        <v>4</v>
      </c>
      <c r="N30" s="1" t="s">
        <v>47</v>
      </c>
      <c r="O30" t="str">
        <f t="shared" ref="O30:O36" si="44">O29</f>
        <v>お前のこと誰が好きなん？</v>
      </c>
      <c r="P30" t="s">
        <v>6</v>
      </c>
      <c r="Q30" s="1" t="s">
        <v>7</v>
      </c>
      <c r="R30" t="str">
        <f t="shared" si="34"/>
        <v>soshina_q</v>
      </c>
      <c r="S30" t="s">
        <v>8</v>
      </c>
      <c r="T30" s="1" t="s">
        <v>9</v>
      </c>
      <c r="U30" t="str">
        <f t="shared" ref="U30:U36" si="45">U29</f>
        <v>おまだれやなぁ</v>
      </c>
      <c r="V30" s="1" t="s">
        <v>11</v>
      </c>
      <c r="W30" t="str">
        <f t="shared" si="35"/>
        <v>soshina_q</v>
      </c>
      <c r="X30" s="1" t="s">
        <v>12</v>
      </c>
      <c r="Y30" t="str">
        <f t="shared" ref="Y30:Y36" si="46">Y29</f>
        <v>めっちゃ俺のファンやん</v>
      </c>
      <c r="Z30" s="1" t="s">
        <v>14</v>
      </c>
      <c r="AA30" t="str">
        <f t="shared" ref="AA30:AA36" si="47">AA29</f>
        <v>お前のこと俺が好きやん</v>
      </c>
      <c r="AB30" s="1" t="s">
        <v>16</v>
      </c>
      <c r="AC30" t="str">
        <f t="shared" ref="AC30:AC36" si="48">AC29</f>
        <v>好きなアーティストは？</v>
      </c>
      <c r="AD30" s="1" t="s">
        <v>18</v>
      </c>
      <c r="AE30" t="str">
        <f t="shared" ref="AE30:AE36" si="49">AE29</f>
        <v>友達いる？</v>
      </c>
      <c r="AF30" s="1" t="s">
        <v>20</v>
      </c>
      <c r="AG30" t="str">
        <f t="shared" ref="AG30:AG36" si="50">AG29</f>
        <v>You Tubeの企画最高</v>
      </c>
      <c r="AH30" s="1" t="s">
        <v>48</v>
      </c>
      <c r="AI30" s="1" t="e">
        <f>"second-choice"&amp;粗品!#REF!</f>
        <v>#REF!</v>
      </c>
      <c r="AJ30" s="1" t="s">
        <v>49</v>
      </c>
      <c r="AK30" s="1" t="s">
        <v>44</v>
      </c>
      <c r="AL30" s="1" t="e">
        <f>粗品!#REF!</f>
        <v>#REF!</v>
      </c>
      <c r="AM30" s="1" t="s">
        <v>2</v>
      </c>
      <c r="AN30" s="1" t="str">
        <f t="shared" si="40"/>
        <v>soshina_q2</v>
      </c>
      <c r="AO30" s="1" t="s">
        <v>23</v>
      </c>
      <c r="AP30" s="1" t="str">
        <f>AP29</f>
        <v>好きなアーティストは？</v>
      </c>
      <c r="AQ30" s="1" t="s">
        <v>24</v>
      </c>
      <c r="AR30" t="str">
        <f t="shared" si="36"/>
        <v>soshina_q2</v>
      </c>
      <c r="AS30" s="1" t="s">
        <v>25</v>
      </c>
      <c r="AT30" s="1" t="str">
        <f>AT29</f>
        <v>俺よりすごいアーティストいないか</v>
      </c>
      <c r="AU30" s="1" t="s">
        <v>11</v>
      </c>
      <c r="AV30" t="str">
        <f t="shared" si="37"/>
        <v>soshina_q2</v>
      </c>
      <c r="AW30" s="1" t="s">
        <v>27</v>
      </c>
      <c r="AX30" s="1" t="str">
        <f>AX29</f>
        <v>おらんあぁ</v>
      </c>
      <c r="AY30" s="1" t="s">
        <v>29</v>
      </c>
      <c r="AZ30" s="1" t="str">
        <f>AZ29</f>
        <v>皆、しょーもないやろ</v>
      </c>
      <c r="BA30" s="1" t="s">
        <v>30</v>
      </c>
      <c r="BB30" s="1" t="str">
        <f>BB29</f>
        <v>お前がな</v>
      </c>
      <c r="BC30" s="1" t="s">
        <v>32</v>
      </c>
      <c r="BD30" s="1" t="str">
        <f>BD29</f>
        <v>お前もな</v>
      </c>
      <c r="BE30" s="1" t="s">
        <v>34</v>
      </c>
      <c r="BF30" s="1" t="str">
        <f>BF29</f>
        <v>ひどい！</v>
      </c>
      <c r="BG30" s="1" t="s">
        <v>56</v>
      </c>
      <c r="BH30" s="1" t="e">
        <f>"third-choice"&amp;粗品!#REF!</f>
        <v>#REF!</v>
      </c>
      <c r="BI30" s="1" t="s">
        <v>49</v>
      </c>
      <c r="BJ30" s="1" t="s">
        <v>22</v>
      </c>
      <c r="BK30" s="1" t="str">
        <f t="shared" si="41"/>
        <v>soshina_q3</v>
      </c>
      <c r="BL30" s="1" t="s">
        <v>36</v>
      </c>
      <c r="BM30" s="1" t="str">
        <f>BF30</f>
        <v>ひどい！</v>
      </c>
      <c r="BN30" s="1" t="s">
        <v>24</v>
      </c>
      <c r="BO30" t="str">
        <f t="shared" si="38"/>
        <v>soshina_q3</v>
      </c>
      <c r="BP30" s="1" t="s">
        <v>37</v>
      </c>
      <c r="BQ30" s="1" t="str">
        <f>BQ29</f>
        <v>どっか行け！！</v>
      </c>
      <c r="BR30" s="1" t="s">
        <v>11</v>
      </c>
      <c r="BS30" t="str">
        <f t="shared" si="39"/>
        <v>soshina_q3</v>
      </c>
      <c r="BT30" s="1" t="s">
        <v>39</v>
      </c>
      <c r="BU30" s="1" t="str">
        <f>BU29</f>
        <v>お前のこと誰が好きなん？</v>
      </c>
      <c r="BV30" s="1" t="s">
        <v>41</v>
      </c>
      <c r="BW30" s="1" t="str">
        <f>BW29</f>
        <v>うるせぇ、あっち行っとけ</v>
      </c>
      <c r="BX30" s="1" t="s">
        <v>43</v>
      </c>
      <c r="BZ30" t="e">
        <f t="shared" si="42"/>
        <v>#REF!</v>
      </c>
      <c r="CA30" s="1" t="s">
        <v>132</v>
      </c>
    </row>
    <row r="31" spans="7:79" ht="46" customHeight="1">
      <c r="G31" s="1" t="s">
        <v>0</v>
      </c>
      <c r="H31" t="e">
        <f>"first-choice"&amp;粗品!#REF!</f>
        <v>#REF!</v>
      </c>
      <c r="I31" s="1" t="s">
        <v>1</v>
      </c>
      <c r="J31" t="e">
        <f>粗品!#REF!</f>
        <v>#REF!</v>
      </c>
      <c r="K31" s="1" t="s">
        <v>2</v>
      </c>
      <c r="L31" t="str">
        <f t="shared" si="43"/>
        <v>soshina_q</v>
      </c>
      <c r="M31" s="1" t="s">
        <v>4</v>
      </c>
      <c r="N31" s="1" t="s">
        <v>47</v>
      </c>
      <c r="O31" t="str">
        <f t="shared" si="44"/>
        <v>お前のこと誰が好きなん？</v>
      </c>
      <c r="P31" t="s">
        <v>6</v>
      </c>
      <c r="Q31" s="1" t="s">
        <v>7</v>
      </c>
      <c r="R31" t="str">
        <f t="shared" si="34"/>
        <v>soshina_q</v>
      </c>
      <c r="S31" t="s">
        <v>8</v>
      </c>
      <c r="T31" s="1" t="s">
        <v>9</v>
      </c>
      <c r="U31" t="str">
        <f t="shared" si="45"/>
        <v>おまだれやなぁ</v>
      </c>
      <c r="V31" s="1" t="s">
        <v>11</v>
      </c>
      <c r="W31" t="str">
        <f t="shared" si="35"/>
        <v>soshina_q</v>
      </c>
      <c r="X31" s="1" t="s">
        <v>12</v>
      </c>
      <c r="Y31" t="str">
        <f t="shared" si="46"/>
        <v>めっちゃ俺のファンやん</v>
      </c>
      <c r="Z31" s="1" t="s">
        <v>14</v>
      </c>
      <c r="AA31" t="str">
        <f t="shared" si="47"/>
        <v>お前のこと俺が好きやん</v>
      </c>
      <c r="AB31" s="1" t="s">
        <v>16</v>
      </c>
      <c r="AC31" t="str">
        <f t="shared" si="48"/>
        <v>好きなアーティストは？</v>
      </c>
      <c r="AD31" s="1" t="s">
        <v>18</v>
      </c>
      <c r="AE31" t="str">
        <f t="shared" si="49"/>
        <v>友達いる？</v>
      </c>
      <c r="AF31" s="1" t="s">
        <v>20</v>
      </c>
      <c r="AG31" t="str">
        <f t="shared" si="50"/>
        <v>You Tubeの企画最高</v>
      </c>
      <c r="AH31" s="1" t="s">
        <v>48</v>
      </c>
      <c r="AI31" s="1" t="e">
        <f>"second-choice"&amp;粗品!#REF!</f>
        <v>#REF!</v>
      </c>
      <c r="AJ31" s="1" t="s">
        <v>49</v>
      </c>
      <c r="AK31" s="1" t="s">
        <v>44</v>
      </c>
      <c r="AL31" s="1" t="e">
        <f>粗品!#REF!</f>
        <v>#REF!</v>
      </c>
      <c r="AM31" s="1" t="s">
        <v>2</v>
      </c>
      <c r="AN31" s="1" t="str">
        <f t="shared" si="40"/>
        <v>soshina_q2</v>
      </c>
      <c r="AO31" s="1" t="s">
        <v>23</v>
      </c>
      <c r="AP31" s="1" t="str">
        <f>AE28</f>
        <v>友達いる？</v>
      </c>
      <c r="AQ31" s="1" t="s">
        <v>24</v>
      </c>
      <c r="AR31" t="str">
        <f t="shared" si="36"/>
        <v>soshina_q2</v>
      </c>
      <c r="AS31" s="1" t="s">
        <v>25</v>
      </c>
      <c r="AT31" s="3" t="s">
        <v>111</v>
      </c>
      <c r="AU31" s="1" t="s">
        <v>11</v>
      </c>
      <c r="AV31" t="str">
        <f t="shared" si="37"/>
        <v>soshina_q2</v>
      </c>
      <c r="AW31" s="1" t="s">
        <v>27</v>
      </c>
      <c r="AX31" s="3" t="s">
        <v>112</v>
      </c>
      <c r="AY31" s="1" t="s">
        <v>29</v>
      </c>
      <c r="AZ31" s="3" t="s">
        <v>114</v>
      </c>
      <c r="BA31" s="1" t="s">
        <v>30</v>
      </c>
      <c r="BB31" s="3" t="s">
        <v>115</v>
      </c>
      <c r="BC31" s="1" t="s">
        <v>32</v>
      </c>
      <c r="BD31" s="3" t="s">
        <v>116</v>
      </c>
      <c r="BE31" s="1" t="s">
        <v>34</v>
      </c>
      <c r="BF31" s="3" t="s">
        <v>117</v>
      </c>
      <c r="BG31" s="1" t="s">
        <v>56</v>
      </c>
      <c r="BH31" s="1" t="e">
        <f>"third-choice"&amp;粗品!#REF!</f>
        <v>#REF!</v>
      </c>
      <c r="BI31" s="1" t="s">
        <v>49</v>
      </c>
      <c r="BJ31" s="1" t="s">
        <v>22</v>
      </c>
      <c r="BK31" s="1" t="str">
        <f t="shared" si="41"/>
        <v>soshina_q3</v>
      </c>
      <c r="BL31" s="1" t="s">
        <v>36</v>
      </c>
      <c r="BM31" s="1" t="str">
        <f>BB31</f>
        <v>離婚した？</v>
      </c>
      <c r="BN31" s="1" t="s">
        <v>24</v>
      </c>
      <c r="BO31" t="str">
        <f t="shared" si="38"/>
        <v>soshina_q3</v>
      </c>
      <c r="BP31" s="1" t="s">
        <v>37</v>
      </c>
      <c r="BQ31" s="3" t="s">
        <v>118</v>
      </c>
      <c r="BR31" s="1" t="s">
        <v>11</v>
      </c>
      <c r="BS31" t="str">
        <f t="shared" si="39"/>
        <v>soshina_q3</v>
      </c>
      <c r="BT31" s="1" t="s">
        <v>39</v>
      </c>
      <c r="BU31" s="3" t="s">
        <v>109</v>
      </c>
      <c r="BV31" s="1" t="s">
        <v>41</v>
      </c>
      <c r="BW31" s="3" t="s">
        <v>110</v>
      </c>
      <c r="BX31" s="1" t="s">
        <v>43</v>
      </c>
      <c r="BZ31" t="e">
        <f t="shared" si="42"/>
        <v>#REF!</v>
      </c>
      <c r="CA31" s="1" t="s">
        <v>133</v>
      </c>
    </row>
    <row r="32" spans="7:79" ht="46" customHeight="1">
      <c r="G32" s="1" t="s">
        <v>0</v>
      </c>
      <c r="H32" t="e">
        <f>"first-choice"&amp;粗品!#REF!</f>
        <v>#REF!</v>
      </c>
      <c r="I32" s="1" t="s">
        <v>1</v>
      </c>
      <c r="J32" t="e">
        <f>粗品!#REF!</f>
        <v>#REF!</v>
      </c>
      <c r="K32" s="1" t="s">
        <v>2</v>
      </c>
      <c r="L32" t="str">
        <f t="shared" si="43"/>
        <v>soshina_q</v>
      </c>
      <c r="M32" s="1" t="s">
        <v>4</v>
      </c>
      <c r="N32" s="1" t="s">
        <v>47</v>
      </c>
      <c r="O32" t="str">
        <f t="shared" si="44"/>
        <v>お前のこと誰が好きなん？</v>
      </c>
      <c r="P32" t="s">
        <v>6</v>
      </c>
      <c r="Q32" s="1" t="s">
        <v>7</v>
      </c>
      <c r="R32" t="str">
        <f t="shared" si="34"/>
        <v>soshina_q</v>
      </c>
      <c r="S32" t="s">
        <v>8</v>
      </c>
      <c r="T32" s="1" t="s">
        <v>9</v>
      </c>
      <c r="U32" t="str">
        <f t="shared" si="45"/>
        <v>おまだれやなぁ</v>
      </c>
      <c r="V32" s="1" t="s">
        <v>11</v>
      </c>
      <c r="W32" t="str">
        <f t="shared" si="35"/>
        <v>soshina_q</v>
      </c>
      <c r="X32" s="1" t="s">
        <v>12</v>
      </c>
      <c r="Y32" t="str">
        <f t="shared" si="46"/>
        <v>めっちゃ俺のファンやん</v>
      </c>
      <c r="Z32" s="1" t="s">
        <v>14</v>
      </c>
      <c r="AA32" t="str">
        <f t="shared" si="47"/>
        <v>お前のこと俺が好きやん</v>
      </c>
      <c r="AB32" s="1" t="s">
        <v>16</v>
      </c>
      <c r="AC32" t="str">
        <f t="shared" si="48"/>
        <v>好きなアーティストは？</v>
      </c>
      <c r="AD32" s="1" t="s">
        <v>18</v>
      </c>
      <c r="AE32" t="str">
        <f t="shared" si="49"/>
        <v>友達いる？</v>
      </c>
      <c r="AF32" s="1" t="s">
        <v>20</v>
      </c>
      <c r="AG32" t="str">
        <f t="shared" si="50"/>
        <v>You Tubeの企画最高</v>
      </c>
      <c r="AH32" s="1" t="s">
        <v>48</v>
      </c>
      <c r="AI32" s="1" t="e">
        <f>"second-choice"&amp;粗品!#REF!</f>
        <v>#REF!</v>
      </c>
      <c r="AJ32" s="1" t="s">
        <v>49</v>
      </c>
      <c r="AK32" s="1" t="s">
        <v>44</v>
      </c>
      <c r="AL32" s="1" t="e">
        <f>粗品!#REF!</f>
        <v>#REF!</v>
      </c>
      <c r="AM32" s="1" t="s">
        <v>2</v>
      </c>
      <c r="AN32" s="1" t="str">
        <f t="shared" si="40"/>
        <v>soshina_q2</v>
      </c>
      <c r="AO32" s="1" t="s">
        <v>23</v>
      </c>
      <c r="AP32" s="1" t="str">
        <f>AP31</f>
        <v>友達いる？</v>
      </c>
      <c r="AQ32" s="1" t="s">
        <v>24</v>
      </c>
      <c r="AR32" t="str">
        <f t="shared" si="36"/>
        <v>soshina_q2</v>
      </c>
      <c r="AS32" s="1" t="s">
        <v>25</v>
      </c>
      <c r="AT32" s="1" t="str">
        <f>AT31</f>
        <v>おるわ！</v>
      </c>
      <c r="AU32" s="1" t="s">
        <v>11</v>
      </c>
      <c r="AV32" t="str">
        <f t="shared" si="37"/>
        <v>soshina_q2</v>
      </c>
      <c r="AW32" s="1" t="s">
        <v>27</v>
      </c>
      <c r="AX32" s="1" t="str">
        <f>AX31</f>
        <v>前田龍ニくらいかな</v>
      </c>
      <c r="AY32" s="1" t="s">
        <v>29</v>
      </c>
      <c r="AZ32" s="1" t="str">
        <f>AZ31</f>
        <v>あのちゃんと仲良いで</v>
      </c>
      <c r="BA32" s="1" t="s">
        <v>30</v>
      </c>
      <c r="BB32" s="1" t="str">
        <f>BB31</f>
        <v>離婚した？</v>
      </c>
      <c r="BC32" s="1" t="s">
        <v>32</v>
      </c>
      <c r="BD32" s="1" t="str">
        <f>BD31</f>
        <v>あのちゃんと結婚しないの？</v>
      </c>
      <c r="BE32" s="1" t="s">
        <v>34</v>
      </c>
      <c r="BF32" s="1" t="str">
        <f>BF31</f>
        <v>ギャンブル４兄弟だけが友達でしょ？</v>
      </c>
      <c r="BG32" s="1" t="s">
        <v>56</v>
      </c>
      <c r="BH32" s="1" t="e">
        <f>"third-choice"&amp;粗品!#REF!</f>
        <v>#REF!</v>
      </c>
      <c r="BI32" s="1" t="s">
        <v>49</v>
      </c>
      <c r="BJ32" s="1" t="s">
        <v>22</v>
      </c>
      <c r="BK32" s="1" t="str">
        <f t="shared" si="41"/>
        <v>soshina_q3</v>
      </c>
      <c r="BL32" s="1" t="s">
        <v>36</v>
      </c>
      <c r="BM32" s="1" t="str">
        <f>BD32</f>
        <v>あのちゃんと結婚しないの？</v>
      </c>
      <c r="BN32" s="1" t="s">
        <v>24</v>
      </c>
      <c r="BO32" t="str">
        <f t="shared" si="38"/>
        <v>soshina_q3</v>
      </c>
      <c r="BP32" s="1" t="s">
        <v>37</v>
      </c>
      <c r="BQ32" s="1" t="str">
        <f>BQ31</f>
        <v>どっか行け！！</v>
      </c>
      <c r="BR32" s="1" t="s">
        <v>11</v>
      </c>
      <c r="BS32" t="str">
        <f t="shared" si="39"/>
        <v>soshina_q3</v>
      </c>
      <c r="BT32" s="1" t="s">
        <v>39</v>
      </c>
      <c r="BU32" s="1" t="str">
        <f>BU31</f>
        <v>お前のこと誰が好きなん？</v>
      </c>
      <c r="BV32" s="1" t="s">
        <v>41</v>
      </c>
      <c r="BW32" s="1" t="str">
        <f>BW31</f>
        <v>うるせぇ、あっち行っとけ</v>
      </c>
      <c r="BX32" s="1" t="s">
        <v>43</v>
      </c>
      <c r="BZ32" t="e">
        <f t="shared" si="42"/>
        <v>#REF!</v>
      </c>
      <c r="CA32" s="1" t="s">
        <v>134</v>
      </c>
    </row>
    <row r="33" spans="7:79" ht="46" customHeight="1">
      <c r="G33" s="1" t="s">
        <v>0</v>
      </c>
      <c r="H33" t="e">
        <f>"first-choice"&amp;粗品!#REF!</f>
        <v>#REF!</v>
      </c>
      <c r="I33" s="1" t="s">
        <v>1</v>
      </c>
      <c r="J33" t="e">
        <f>粗品!#REF!</f>
        <v>#REF!</v>
      </c>
      <c r="K33" s="1" t="s">
        <v>2</v>
      </c>
      <c r="L33" t="str">
        <f t="shared" si="43"/>
        <v>soshina_q</v>
      </c>
      <c r="M33" s="1" t="s">
        <v>4</v>
      </c>
      <c r="N33" s="1" t="s">
        <v>47</v>
      </c>
      <c r="O33" t="str">
        <f t="shared" si="44"/>
        <v>お前のこと誰が好きなん？</v>
      </c>
      <c r="P33" t="s">
        <v>6</v>
      </c>
      <c r="Q33" s="1" t="s">
        <v>7</v>
      </c>
      <c r="R33" t="str">
        <f t="shared" si="34"/>
        <v>soshina_q</v>
      </c>
      <c r="S33" t="s">
        <v>8</v>
      </c>
      <c r="T33" s="1" t="s">
        <v>9</v>
      </c>
      <c r="U33" t="str">
        <f t="shared" si="45"/>
        <v>おまだれやなぁ</v>
      </c>
      <c r="V33" s="1" t="s">
        <v>11</v>
      </c>
      <c r="W33" t="str">
        <f t="shared" si="35"/>
        <v>soshina_q</v>
      </c>
      <c r="X33" s="1" t="s">
        <v>12</v>
      </c>
      <c r="Y33" t="str">
        <f t="shared" si="46"/>
        <v>めっちゃ俺のファンやん</v>
      </c>
      <c r="Z33" s="1" t="s">
        <v>14</v>
      </c>
      <c r="AA33" t="str">
        <f t="shared" si="47"/>
        <v>お前のこと俺が好きやん</v>
      </c>
      <c r="AB33" s="1" t="s">
        <v>16</v>
      </c>
      <c r="AC33" t="str">
        <f t="shared" si="48"/>
        <v>好きなアーティストは？</v>
      </c>
      <c r="AD33" s="1" t="s">
        <v>18</v>
      </c>
      <c r="AE33" t="str">
        <f t="shared" si="49"/>
        <v>友達いる？</v>
      </c>
      <c r="AF33" s="1" t="s">
        <v>20</v>
      </c>
      <c r="AG33" t="str">
        <f t="shared" si="50"/>
        <v>You Tubeの企画最高</v>
      </c>
      <c r="AH33" s="1" t="s">
        <v>48</v>
      </c>
      <c r="AI33" s="1" t="e">
        <f>"second-choice"&amp;粗品!#REF!</f>
        <v>#REF!</v>
      </c>
      <c r="AJ33" s="1" t="s">
        <v>49</v>
      </c>
      <c r="AK33" s="1" t="s">
        <v>44</v>
      </c>
      <c r="AL33" s="1" t="e">
        <f>粗品!#REF!</f>
        <v>#REF!</v>
      </c>
      <c r="AM33" s="1" t="s">
        <v>2</v>
      </c>
      <c r="AN33" s="1" t="str">
        <f t="shared" si="40"/>
        <v>soshina_q2</v>
      </c>
      <c r="AO33" s="1" t="s">
        <v>23</v>
      </c>
      <c r="AP33" s="1" t="str">
        <f>AP32</f>
        <v>友達いる？</v>
      </c>
      <c r="AQ33" s="1" t="s">
        <v>24</v>
      </c>
      <c r="AR33" t="str">
        <f t="shared" si="36"/>
        <v>soshina_q2</v>
      </c>
      <c r="AS33" s="1" t="s">
        <v>25</v>
      </c>
      <c r="AT33" s="1" t="str">
        <f>AT32</f>
        <v>おるわ！</v>
      </c>
      <c r="AU33" s="1" t="s">
        <v>11</v>
      </c>
      <c r="AV33" t="str">
        <f t="shared" si="37"/>
        <v>soshina_q2</v>
      </c>
      <c r="AW33" s="1" t="s">
        <v>27</v>
      </c>
      <c r="AX33" s="1" t="str">
        <f>AX32</f>
        <v>前田龍ニくらいかな</v>
      </c>
      <c r="AY33" s="1" t="s">
        <v>29</v>
      </c>
      <c r="AZ33" s="1" t="str">
        <f>AZ32</f>
        <v>あのちゃんと仲良いで</v>
      </c>
      <c r="BA33" s="1" t="s">
        <v>30</v>
      </c>
      <c r="BB33" s="1" t="str">
        <f>BB32</f>
        <v>離婚した？</v>
      </c>
      <c r="BC33" s="1" t="s">
        <v>32</v>
      </c>
      <c r="BD33" s="1" t="str">
        <f>BD32</f>
        <v>あのちゃんと結婚しないの？</v>
      </c>
      <c r="BE33" s="1" t="s">
        <v>34</v>
      </c>
      <c r="BF33" s="1" t="str">
        <f>BF32</f>
        <v>ギャンブル４兄弟だけが友達でしょ？</v>
      </c>
      <c r="BG33" s="1" t="s">
        <v>56</v>
      </c>
      <c r="BH33" s="1" t="e">
        <f>"third-choice"&amp;粗品!#REF!</f>
        <v>#REF!</v>
      </c>
      <c r="BI33" s="1" t="s">
        <v>49</v>
      </c>
      <c r="BJ33" s="1" t="s">
        <v>22</v>
      </c>
      <c r="BK33" s="1" t="str">
        <f t="shared" si="41"/>
        <v>soshina_q3</v>
      </c>
      <c r="BL33" s="1" t="s">
        <v>36</v>
      </c>
      <c r="BM33" s="1" t="str">
        <f>BF33</f>
        <v>ギャンブル４兄弟だけが友達でしょ？</v>
      </c>
      <c r="BN33" s="1" t="s">
        <v>24</v>
      </c>
      <c r="BO33" t="str">
        <f t="shared" si="38"/>
        <v>soshina_q3</v>
      </c>
      <c r="BP33" s="1" t="s">
        <v>37</v>
      </c>
      <c r="BQ33" s="1" t="str">
        <f>BQ32</f>
        <v>どっか行け！！</v>
      </c>
      <c r="BR33" s="1" t="s">
        <v>11</v>
      </c>
      <c r="BS33" t="str">
        <f t="shared" si="39"/>
        <v>soshina_q3</v>
      </c>
      <c r="BT33" s="1" t="s">
        <v>39</v>
      </c>
      <c r="BU33" s="1" t="str">
        <f>BU32</f>
        <v>お前のこと誰が好きなん？</v>
      </c>
      <c r="BV33" s="1" t="s">
        <v>41</v>
      </c>
      <c r="BW33" s="1" t="str">
        <f>BW32</f>
        <v>うるせぇ、あっち行っとけ</v>
      </c>
      <c r="BX33" s="1" t="s">
        <v>43</v>
      </c>
      <c r="BZ33" t="e">
        <f t="shared" si="42"/>
        <v>#REF!</v>
      </c>
      <c r="CA33" s="1" t="s">
        <v>135</v>
      </c>
    </row>
    <row r="34" spans="7:79" ht="46" customHeight="1">
      <c r="G34" s="1" t="s">
        <v>0</v>
      </c>
      <c r="H34" t="e">
        <f>"first-choice"&amp;粗品!#REF!</f>
        <v>#REF!</v>
      </c>
      <c r="I34" s="1" t="s">
        <v>1</v>
      </c>
      <c r="J34" t="e">
        <f>粗品!#REF!</f>
        <v>#REF!</v>
      </c>
      <c r="K34" s="1" t="s">
        <v>2</v>
      </c>
      <c r="L34" t="str">
        <f t="shared" si="43"/>
        <v>soshina_q</v>
      </c>
      <c r="M34" s="1" t="s">
        <v>4</v>
      </c>
      <c r="N34" s="1" t="s">
        <v>47</v>
      </c>
      <c r="O34" t="str">
        <f t="shared" si="44"/>
        <v>お前のこと誰が好きなん？</v>
      </c>
      <c r="P34" t="s">
        <v>6</v>
      </c>
      <c r="Q34" s="1" t="s">
        <v>7</v>
      </c>
      <c r="R34" t="str">
        <f t="shared" si="34"/>
        <v>soshina_q</v>
      </c>
      <c r="S34" t="s">
        <v>8</v>
      </c>
      <c r="T34" s="1" t="s">
        <v>9</v>
      </c>
      <c r="U34" t="str">
        <f t="shared" si="45"/>
        <v>おまだれやなぁ</v>
      </c>
      <c r="V34" s="1" t="s">
        <v>11</v>
      </c>
      <c r="W34" t="str">
        <f t="shared" si="35"/>
        <v>soshina_q</v>
      </c>
      <c r="X34" s="1" t="s">
        <v>12</v>
      </c>
      <c r="Y34" t="str">
        <f t="shared" si="46"/>
        <v>めっちゃ俺のファンやん</v>
      </c>
      <c r="Z34" s="1" t="s">
        <v>14</v>
      </c>
      <c r="AA34" t="str">
        <f t="shared" si="47"/>
        <v>お前のこと俺が好きやん</v>
      </c>
      <c r="AB34" s="1" t="s">
        <v>16</v>
      </c>
      <c r="AC34" t="str">
        <f t="shared" si="48"/>
        <v>好きなアーティストは？</v>
      </c>
      <c r="AD34" s="1" t="s">
        <v>18</v>
      </c>
      <c r="AE34" t="str">
        <f t="shared" si="49"/>
        <v>友達いる？</v>
      </c>
      <c r="AF34" s="1" t="s">
        <v>20</v>
      </c>
      <c r="AG34" t="str">
        <f t="shared" si="50"/>
        <v>You Tubeの企画最高</v>
      </c>
      <c r="AH34" s="1" t="s">
        <v>48</v>
      </c>
      <c r="AI34" s="1" t="e">
        <f>"second-choice"&amp;粗品!#REF!</f>
        <v>#REF!</v>
      </c>
      <c r="AJ34" s="1" t="s">
        <v>49</v>
      </c>
      <c r="AK34" s="1" t="s">
        <v>44</v>
      </c>
      <c r="AL34" s="1" t="e">
        <f>粗品!#REF!</f>
        <v>#REF!</v>
      </c>
      <c r="AM34" s="1" t="s">
        <v>2</v>
      </c>
      <c r="AN34" s="1" t="str">
        <f t="shared" si="40"/>
        <v>soshina_q2</v>
      </c>
      <c r="AO34" s="1" t="s">
        <v>23</v>
      </c>
      <c r="AP34" s="1" t="str">
        <f>AG28</f>
        <v>You Tubeの企画最高</v>
      </c>
      <c r="AQ34" s="1" t="s">
        <v>24</v>
      </c>
      <c r="AR34" t="str">
        <f t="shared" si="36"/>
        <v>soshina_q2</v>
      </c>
      <c r="AS34" s="1" t="s">
        <v>25</v>
      </c>
      <c r="AT34" s="3" t="s">
        <v>123</v>
      </c>
      <c r="AU34" s="1" t="s">
        <v>11</v>
      </c>
      <c r="AV34" t="str">
        <f t="shared" si="37"/>
        <v>soshina_q2</v>
      </c>
      <c r="AW34" s="1" t="s">
        <v>27</v>
      </c>
      <c r="AX34" s="3" t="s">
        <v>124</v>
      </c>
      <c r="AY34" s="1" t="s">
        <v>29</v>
      </c>
      <c r="AZ34" s="3" t="s">
        <v>125</v>
      </c>
      <c r="BA34" s="1" t="s">
        <v>30</v>
      </c>
      <c r="BB34" s="3" t="s">
        <v>126</v>
      </c>
      <c r="BC34" s="1" t="s">
        <v>32</v>
      </c>
      <c r="BD34" s="3" t="s">
        <v>127</v>
      </c>
      <c r="BE34" s="1" t="s">
        <v>34</v>
      </c>
      <c r="BF34" s="3" t="s">
        <v>128</v>
      </c>
      <c r="BG34" s="1" t="s">
        <v>56</v>
      </c>
      <c r="BH34" s="1" t="e">
        <f>"third-choice"&amp;粗品!#REF!</f>
        <v>#REF!</v>
      </c>
      <c r="BI34" s="1" t="s">
        <v>49</v>
      </c>
      <c r="BJ34" s="1" t="s">
        <v>22</v>
      </c>
      <c r="BK34" s="1" t="str">
        <f t="shared" si="41"/>
        <v>soshina_q3</v>
      </c>
      <c r="BL34" s="1" t="s">
        <v>36</v>
      </c>
      <c r="BM34" s="1" t="str">
        <f>BB34</f>
        <v>調子乗んな</v>
      </c>
      <c r="BN34" s="1" t="s">
        <v>24</v>
      </c>
      <c r="BO34" t="str">
        <f t="shared" si="38"/>
        <v>soshina_q3</v>
      </c>
      <c r="BP34" s="1" t="s">
        <v>37</v>
      </c>
      <c r="BQ34" s="3" t="s">
        <v>118</v>
      </c>
      <c r="BR34" s="1" t="s">
        <v>11</v>
      </c>
      <c r="BS34" t="str">
        <f t="shared" si="39"/>
        <v>soshina_q3</v>
      </c>
      <c r="BT34" s="1" t="s">
        <v>39</v>
      </c>
      <c r="BU34" s="3" t="s">
        <v>109</v>
      </c>
      <c r="BV34" s="1" t="s">
        <v>41</v>
      </c>
      <c r="BW34" s="3" t="s">
        <v>110</v>
      </c>
      <c r="BX34" s="1" t="s">
        <v>43</v>
      </c>
      <c r="BZ34" t="e">
        <f t="shared" si="42"/>
        <v>#REF!</v>
      </c>
      <c r="CA34" s="1" t="s">
        <v>136</v>
      </c>
    </row>
    <row r="35" spans="7:79" ht="46" customHeight="1">
      <c r="G35" s="1" t="s">
        <v>0</v>
      </c>
      <c r="H35" t="e">
        <f>"first-choice"&amp;粗品!#REF!</f>
        <v>#REF!</v>
      </c>
      <c r="I35" s="1" t="s">
        <v>1</v>
      </c>
      <c r="J35" t="e">
        <f>粗品!#REF!</f>
        <v>#REF!</v>
      </c>
      <c r="K35" s="1" t="s">
        <v>2</v>
      </c>
      <c r="L35" t="str">
        <f t="shared" si="43"/>
        <v>soshina_q</v>
      </c>
      <c r="M35" s="1" t="s">
        <v>4</v>
      </c>
      <c r="N35" s="1" t="s">
        <v>47</v>
      </c>
      <c r="O35" t="str">
        <f t="shared" si="44"/>
        <v>お前のこと誰が好きなん？</v>
      </c>
      <c r="P35" t="s">
        <v>6</v>
      </c>
      <c r="Q35" s="1" t="s">
        <v>7</v>
      </c>
      <c r="R35" t="str">
        <f t="shared" si="34"/>
        <v>soshina_q</v>
      </c>
      <c r="S35" t="s">
        <v>8</v>
      </c>
      <c r="T35" s="1" t="s">
        <v>9</v>
      </c>
      <c r="U35" t="str">
        <f t="shared" si="45"/>
        <v>おまだれやなぁ</v>
      </c>
      <c r="V35" s="1" t="s">
        <v>11</v>
      </c>
      <c r="W35" t="str">
        <f t="shared" si="35"/>
        <v>soshina_q</v>
      </c>
      <c r="X35" s="1" t="s">
        <v>12</v>
      </c>
      <c r="Y35" t="str">
        <f t="shared" si="46"/>
        <v>めっちゃ俺のファンやん</v>
      </c>
      <c r="Z35" s="1" t="s">
        <v>14</v>
      </c>
      <c r="AA35" t="str">
        <f t="shared" si="47"/>
        <v>お前のこと俺が好きやん</v>
      </c>
      <c r="AB35" s="1" t="s">
        <v>16</v>
      </c>
      <c r="AC35" t="str">
        <f t="shared" si="48"/>
        <v>好きなアーティストは？</v>
      </c>
      <c r="AD35" s="1" t="s">
        <v>18</v>
      </c>
      <c r="AE35" t="str">
        <f t="shared" si="49"/>
        <v>友達いる？</v>
      </c>
      <c r="AF35" s="1" t="s">
        <v>20</v>
      </c>
      <c r="AG35" t="str">
        <f t="shared" si="50"/>
        <v>You Tubeの企画最高</v>
      </c>
      <c r="AH35" s="1" t="s">
        <v>48</v>
      </c>
      <c r="AI35" s="1" t="e">
        <f>"second-choice"&amp;粗品!#REF!</f>
        <v>#REF!</v>
      </c>
      <c r="AJ35" s="1" t="s">
        <v>49</v>
      </c>
      <c r="AK35" s="1" t="s">
        <v>44</v>
      </c>
      <c r="AL35" s="1" t="e">
        <f>粗品!#REF!</f>
        <v>#REF!</v>
      </c>
      <c r="AM35" s="1" t="s">
        <v>2</v>
      </c>
      <c r="AN35" s="1" t="str">
        <f t="shared" si="40"/>
        <v>soshina_q2</v>
      </c>
      <c r="AO35" s="1" t="s">
        <v>23</v>
      </c>
      <c r="AP35" s="1" t="str">
        <f>AP34</f>
        <v>You Tubeの企画最高</v>
      </c>
      <c r="AQ35" s="1" t="s">
        <v>24</v>
      </c>
      <c r="AR35" t="str">
        <f t="shared" si="36"/>
        <v>soshina_q2</v>
      </c>
      <c r="AS35" s="1" t="s">
        <v>25</v>
      </c>
      <c r="AT35" s="1" t="str">
        <f>AT34</f>
        <v>良いこと言うやん</v>
      </c>
      <c r="AU35" s="1" t="s">
        <v>11</v>
      </c>
      <c r="AV35" t="str">
        <f t="shared" si="37"/>
        <v>soshina_q2</v>
      </c>
      <c r="AW35" s="1" t="s">
        <v>27</v>
      </c>
      <c r="AX35" s="1" t="str">
        <f>AX34</f>
        <v>せやろ</v>
      </c>
      <c r="AY35" s="1" t="s">
        <v>29</v>
      </c>
      <c r="AZ35" s="1" t="str">
        <f>AZ34</f>
        <v>いつも見てくれてありがとう！！</v>
      </c>
      <c r="BA35" s="1" t="s">
        <v>30</v>
      </c>
      <c r="BB35" s="1" t="str">
        <f>BB34</f>
        <v>調子乗んな</v>
      </c>
      <c r="BC35" s="1" t="s">
        <v>32</v>
      </c>
      <c r="BD35" s="1" t="str">
        <f>BD34</f>
        <v>ボケェ</v>
      </c>
      <c r="BE35" s="1" t="s">
        <v>34</v>
      </c>
      <c r="BF35" s="1" t="str">
        <f>BF34</f>
        <v>ハゲタコ</v>
      </c>
      <c r="BG35" s="1" t="s">
        <v>56</v>
      </c>
      <c r="BH35" s="1" t="e">
        <f>"third-choice"&amp;粗品!#REF!</f>
        <v>#REF!</v>
      </c>
      <c r="BI35" s="1" t="s">
        <v>49</v>
      </c>
      <c r="BJ35" s="1" t="s">
        <v>22</v>
      </c>
      <c r="BK35" s="1" t="str">
        <f t="shared" si="41"/>
        <v>soshina_q3</v>
      </c>
      <c r="BL35" s="1" t="s">
        <v>36</v>
      </c>
      <c r="BM35" s="1" t="str">
        <f>BD35</f>
        <v>ボケェ</v>
      </c>
      <c r="BN35" s="1" t="s">
        <v>24</v>
      </c>
      <c r="BO35" t="str">
        <f t="shared" si="38"/>
        <v>soshina_q3</v>
      </c>
      <c r="BP35" s="1" t="s">
        <v>37</v>
      </c>
      <c r="BQ35" s="1" t="str">
        <f>BQ34</f>
        <v>どっか行け！！</v>
      </c>
      <c r="BR35" s="1" t="s">
        <v>11</v>
      </c>
      <c r="BS35" t="str">
        <f t="shared" si="39"/>
        <v>soshina_q3</v>
      </c>
      <c r="BT35" s="1" t="s">
        <v>39</v>
      </c>
      <c r="BU35" s="1" t="str">
        <f>BU34</f>
        <v>お前のこと誰が好きなん？</v>
      </c>
      <c r="BV35" s="1" t="s">
        <v>41</v>
      </c>
      <c r="BW35" s="1" t="str">
        <f>BW34</f>
        <v>うるせぇ、あっち行っとけ</v>
      </c>
      <c r="BX35" s="1" t="s">
        <v>43</v>
      </c>
      <c r="BZ35" t="e">
        <f t="shared" si="42"/>
        <v>#REF!</v>
      </c>
      <c r="CA35" s="1" t="s">
        <v>137</v>
      </c>
    </row>
    <row r="36" spans="7:79" ht="46" customHeight="1">
      <c r="G36" s="1" t="s">
        <v>0</v>
      </c>
      <c r="H36" t="e">
        <f>"first-choice"&amp;粗品!#REF!</f>
        <v>#REF!</v>
      </c>
      <c r="I36" s="1" t="s">
        <v>1</v>
      </c>
      <c r="J36" t="e">
        <f>粗品!#REF!</f>
        <v>#REF!</v>
      </c>
      <c r="K36" s="1" t="s">
        <v>2</v>
      </c>
      <c r="L36" t="str">
        <f t="shared" si="43"/>
        <v>soshina_q</v>
      </c>
      <c r="M36" s="1" t="s">
        <v>4</v>
      </c>
      <c r="N36" s="1" t="s">
        <v>47</v>
      </c>
      <c r="O36" t="str">
        <f t="shared" si="44"/>
        <v>お前のこと誰が好きなん？</v>
      </c>
      <c r="P36" t="s">
        <v>6</v>
      </c>
      <c r="Q36" s="1" t="s">
        <v>7</v>
      </c>
      <c r="R36" t="str">
        <f t="shared" si="34"/>
        <v>soshina_q</v>
      </c>
      <c r="S36" t="s">
        <v>8</v>
      </c>
      <c r="T36" s="1" t="s">
        <v>9</v>
      </c>
      <c r="U36" t="str">
        <f t="shared" si="45"/>
        <v>おまだれやなぁ</v>
      </c>
      <c r="V36" s="1" t="s">
        <v>11</v>
      </c>
      <c r="W36" t="str">
        <f t="shared" si="35"/>
        <v>soshina_q</v>
      </c>
      <c r="X36" s="1" t="s">
        <v>12</v>
      </c>
      <c r="Y36" t="str">
        <f t="shared" si="46"/>
        <v>めっちゃ俺のファンやん</v>
      </c>
      <c r="Z36" s="1" t="s">
        <v>14</v>
      </c>
      <c r="AA36" t="str">
        <f t="shared" si="47"/>
        <v>お前のこと俺が好きやん</v>
      </c>
      <c r="AB36" s="1" t="s">
        <v>16</v>
      </c>
      <c r="AC36" t="str">
        <f t="shared" si="48"/>
        <v>好きなアーティストは？</v>
      </c>
      <c r="AD36" s="1" t="s">
        <v>18</v>
      </c>
      <c r="AE36" t="str">
        <f t="shared" si="49"/>
        <v>友達いる？</v>
      </c>
      <c r="AF36" s="1" t="s">
        <v>20</v>
      </c>
      <c r="AG36" t="str">
        <f t="shared" si="50"/>
        <v>You Tubeの企画最高</v>
      </c>
      <c r="AH36" s="1" t="s">
        <v>48</v>
      </c>
      <c r="AI36" s="1" t="e">
        <f>"second-choice"&amp;粗品!#REF!</f>
        <v>#REF!</v>
      </c>
      <c r="AJ36" s="1" t="s">
        <v>49</v>
      </c>
      <c r="AK36" s="1" t="s">
        <v>44</v>
      </c>
      <c r="AL36" s="1" t="e">
        <f>粗品!#REF!</f>
        <v>#REF!</v>
      </c>
      <c r="AM36" s="1" t="s">
        <v>2</v>
      </c>
      <c r="AN36" s="1" t="str">
        <f t="shared" si="40"/>
        <v>soshina_q2</v>
      </c>
      <c r="AO36" s="1" t="s">
        <v>23</v>
      </c>
      <c r="AP36" s="1" t="str">
        <f>AP35</f>
        <v>You Tubeの企画最高</v>
      </c>
      <c r="AQ36" s="1" t="s">
        <v>24</v>
      </c>
      <c r="AR36" t="str">
        <f t="shared" si="36"/>
        <v>soshina_q2</v>
      </c>
      <c r="AS36" s="1" t="s">
        <v>25</v>
      </c>
      <c r="AT36" s="1" t="str">
        <f>AT35</f>
        <v>良いこと言うやん</v>
      </c>
      <c r="AU36" s="1" t="s">
        <v>11</v>
      </c>
      <c r="AV36" t="str">
        <f t="shared" si="37"/>
        <v>soshina_q2</v>
      </c>
      <c r="AW36" s="1" t="s">
        <v>27</v>
      </c>
      <c r="AX36" s="1" t="str">
        <f>AX35</f>
        <v>せやろ</v>
      </c>
      <c r="AY36" s="1" t="s">
        <v>29</v>
      </c>
      <c r="AZ36" s="1" t="str">
        <f>AZ35</f>
        <v>いつも見てくれてありがとう！！</v>
      </c>
      <c r="BA36" s="1" t="s">
        <v>30</v>
      </c>
      <c r="BB36" s="1" t="str">
        <f>BB35</f>
        <v>調子乗んな</v>
      </c>
      <c r="BC36" s="1" t="s">
        <v>32</v>
      </c>
      <c r="BD36" s="1" t="str">
        <f>BD35</f>
        <v>ボケェ</v>
      </c>
      <c r="BE36" s="1" t="s">
        <v>34</v>
      </c>
      <c r="BF36" s="1" t="str">
        <f>BF35</f>
        <v>ハゲタコ</v>
      </c>
      <c r="BG36" s="1" t="s">
        <v>56</v>
      </c>
      <c r="BH36" s="4" t="e">
        <f>"third-choice"&amp;粗品!#REF!</f>
        <v>#REF!</v>
      </c>
      <c r="BI36" s="1" t="s">
        <v>49</v>
      </c>
      <c r="BJ36" s="1" t="s">
        <v>22</v>
      </c>
      <c r="BK36" s="1" t="str">
        <f t="shared" si="41"/>
        <v>soshina_q3</v>
      </c>
      <c r="BL36" s="1" t="s">
        <v>36</v>
      </c>
      <c r="BM36" s="1" t="str">
        <f>BF36</f>
        <v>ハゲタコ</v>
      </c>
      <c r="BN36" s="1" t="s">
        <v>24</v>
      </c>
      <c r="BO36" t="str">
        <f t="shared" si="38"/>
        <v>soshina_q3</v>
      </c>
      <c r="BP36" s="1" t="s">
        <v>37</v>
      </c>
      <c r="BQ36" s="1" t="str">
        <f>BQ35</f>
        <v>どっか行け！！</v>
      </c>
      <c r="BR36" s="1" t="s">
        <v>11</v>
      </c>
      <c r="BS36" t="str">
        <f t="shared" si="39"/>
        <v>soshina_q3</v>
      </c>
      <c r="BT36" s="1" t="s">
        <v>39</v>
      </c>
      <c r="BU36" s="1" t="str">
        <f>BU35</f>
        <v>お前のこと誰が好きなん？</v>
      </c>
      <c r="BV36" s="1" t="s">
        <v>41</v>
      </c>
      <c r="BW36" s="1" t="str">
        <f>BW35</f>
        <v>うるせぇ、あっち行っとけ</v>
      </c>
      <c r="BX36" s="1" t="s">
        <v>43</v>
      </c>
      <c r="BZ36" t="e">
        <f t="shared" si="42"/>
        <v>#REF!</v>
      </c>
      <c r="CA36" t="s">
        <v>129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ADC3-CEF9-3546-8795-642801330BE3}">
  <dimension ref="B2:F10"/>
  <sheetViews>
    <sheetView zoomScale="56" workbookViewId="0">
      <selection activeCell="F3" sqref="F3"/>
    </sheetView>
  </sheetViews>
  <sheetFormatPr baseColWidth="10" defaultRowHeight="20"/>
  <cols>
    <col min="2" max="2" width="48.28515625" customWidth="1"/>
  </cols>
  <sheetData>
    <row r="2" spans="2:6" ht="52" customHeight="1">
      <c r="B2" s="1" t="s">
        <v>142</v>
      </c>
      <c r="C2" s="1" t="s">
        <v>144</v>
      </c>
      <c r="D2" s="1" t="s">
        <v>146</v>
      </c>
      <c r="F2" t="str">
        <f>CONCATENATE(B2,C2,D2,D3,D4,C3,C5,D5,D6,D7,C6,C8,D8,D9,D10,C9,B3)</f>
        <v xml:space="preserve">            $(".first-choice1").on("click",function(){
                  if(w === 1){
                        const soshina_q = Math.ceil(Math.random()*3);
                        $(".answer1").html("チンチロ大好きです！");
                        if(soshina_q === 1){
                              $(".question2").html("お！いいね！　俺もめっちゃ好きやで！12月に武道館でライブやるから来てな！")
                        }else if(soshina_q === 2){
                              $(".question2").html("ロクでもねーな、、、")
                        }else {
                              $(".question2").html("金かけたらあかんで！！")
                        }
                        $(".first-choice1").html("");
                        $(".first-choice2-1").html("");
                        $(".first-choice3-1").html("");
                        $(".second-choice1").html('&lt;button&gt;12月の武道館のライブ行きます！&lt;/button&gt;');
                        $(".second-choice2").html('&lt;button&gt;サイコロ買って家でも遊んでます！&lt;/button&gt;');
                        $(".second-choice3").html('&lt;button&gt;最高におもろいです！&lt;/button&gt;');
                  }
            $(".second-choice1").on("click",function(){
                  if(w === 1){
                        const soshina_q2 = Math.ceil(Math.random()*3);
                        $(".answer2").html("12月の武道館のライブ行きます！");
                        if(soshina_q2 === 1){
                              $(".question3").html("嬉しいわぁ、、待ってるぜ！")
                        }else if(soshina_q2 === 2){
                              $(".question3").html("ちゃんとスパチャもしてな！")
                        }else {
                              $(".question3").html("金貸して〜")
                        }
                        $(".second-choice1").html("");
                        $(".second-choice2").html("");
                        $(".second-choice3").html("");
                        $(".third-choice1").html('&lt;button&gt;連絡先教えてください！！&lt;/button&gt;');
                        $(".third-choice2").html('&lt;button&gt;今度ご飯奢ってください！&lt;/button&gt;');
                        $(".third-choice3").html('&lt;button&gt;金貸すんで遊び行きましょう！&lt;/button&gt;');
                  }
            $(".third-choice1").on("click",function(){
                  if(w === 1){
                        const soshina_q3 = Math.ceil(Math.random()*3);
                        $(".answer3").html("連絡先教えてください！！");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$(".third-choice2").on("click",function(){
                  if(w === 1){
                        const soshina_q3 = Math.ceil(Math.random()*3);
                        $(".answer3").html("今度ご飯奢ってください！");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            $(".third-choice3").on("click",function(){
                  if(w === 1){
                        const soshina_q3 = Math.ceil(Math.random()*3);
                        $(".answer3").html("金貸すんで遊び行きましょう！");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            })            $(".second-choice2").on("click",function(){
                  if(w === 1){
                        const soshina_q2 = Math.ceil(Math.random()*3);
                        $(".answer2").html("サイコロ買って家でも遊んでます！");
                        if(soshina_q2 === 1){
                              $(".question3").html("きしょいのぁ！！")
                        }else if(soshina_q2 === 2){
                              $(".question3").html("好きすぎやろ、引くわ")
                        }else {
                              $(".question3").html("つまらんなぁ")
                        }
                        $(".second-choice1").html("");
                        $(".second-choice2").html("");
                        $(".second-choice3").html("");
                        $(".third-choice1").html('&lt;button&gt;今度飲み連れって！&lt;/button&gt;');
                        $(".third-choice2").html('&lt;button&gt;串カツ田中でチンチロしよう&lt;/button&gt;');
                        $(".third-choice3").html('&lt;button&gt;粗品と飲み行きたい&lt;/button&gt;');
                  }            $(".third-choice1").on("click",function(){
                  if(w === 1){
                        const soshina_q3 = Math.ceil(Math.random()*3);
                        $(".answer3").html("今度飲み連れって！");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$(".third-choice2").on("click",function(){
                  if(w === 1){
                        const soshina_q3 = Math.ceil(Math.random()*3);
                        $(".answer3").html("串カツ田中でチンチロしよう");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$(".third-choice3").on("click",function(){
                  if(w === 1){
                        const soshina_q3 = Math.ceil(Math.random()*3);
                        $(".answer3").html("粗品と飲み行きたい");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})            $(".second-choice3").on("click",function(){
                  if(w === 1){
                        const soshina_q2 = Math.ceil(Math.random()*3);
                        $(".answer2").html("最高におもろいです！");
                        if(soshina_q2 === 1){
                              $(".question3").html("せやろ！")
                        }else if(soshina_q2 === 2){
                              $(".question3").html("金かけたらほんまあかんで！")
                        }else {
                              $(".question3").html("騒ぎすぎるなよ！")
                        }
                        $(".second-choice1").html("");
                        $(".second-choice2").html("");
                        $(".second-choice3").html("");
                        $(".third-choice1").html('&lt;button&gt;そんなことより会いたいです！&lt;/button&gt;');
                        $(".third-choice2").html('&lt;button&gt;ご飯行きましょう！&lt;/button&gt;');
                        $(".third-choice3").html('&lt;button&gt;ボケェ！飲み連れてけ！&lt;/button&gt;');
                  }            $(".third-choice1").on("click",function(){
                  if(w === 1){
                        const soshina_q3 = Math.ceil(Math.random()*3);
                        $(".answer3").html("そんなことより会いたいです！");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            $(".third-choice2").on("click",function(){
                  if(w === 1){
                        const soshina_q3 = Math.ceil(Math.random()*3);
                        $(".answer3").html("ご飯行きましょう！");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            $(".third-choice3").on("click",function(){
                  if(w === 1){
                        const soshina_q3 = Math.ceil(Math.random()*3);
                        $(".answer3").html("ボケェ！飲み連れてけ！");
                        if(soshina_q3 === 1){
                              $(".question4").html("ええで！飲み行こう！")
                        }else if(soshina_q3 === 2){
                              $(".question4").html("んー、無理やな、、、")
                        }else {
                              $(".question4").html("ボケえ！！")
                        }
                        $(".third-choice1").html("");
                        $(".third-choice2").html("");
                        $(".third-choice3").html("");
                  }
            })
            })
            })</v>
      </c>
    </row>
    <row r="3" spans="2:6" ht="100" customHeight="1">
      <c r="B3" s="1" t="s">
        <v>143</v>
      </c>
      <c r="C3" t="s">
        <v>145</v>
      </c>
      <c r="D3" s="1" t="s">
        <v>148</v>
      </c>
      <c r="F3" t="s">
        <v>163</v>
      </c>
    </row>
    <row r="4" spans="2:6" ht="409.6">
      <c r="D4" s="1" t="s">
        <v>149</v>
      </c>
    </row>
    <row r="5" spans="2:6" ht="409.6">
      <c r="C5" s="1" t="s">
        <v>151</v>
      </c>
      <c r="D5" s="1" t="s">
        <v>152</v>
      </c>
    </row>
    <row r="6" spans="2:6" ht="409.6">
      <c r="C6" s="1" t="s">
        <v>143</v>
      </c>
      <c r="D6" s="1" t="s">
        <v>154</v>
      </c>
    </row>
    <row r="7" spans="2:6" ht="409.6">
      <c r="D7" s="1" t="s">
        <v>156</v>
      </c>
    </row>
    <row r="8" spans="2:6" ht="409.6">
      <c r="C8" s="1" t="s">
        <v>159</v>
      </c>
      <c r="D8" s="1" t="s">
        <v>160</v>
      </c>
    </row>
    <row r="9" spans="2:6" ht="409.6">
      <c r="C9" s="1" t="s">
        <v>143</v>
      </c>
      <c r="D9" s="1" t="s">
        <v>161</v>
      </c>
    </row>
    <row r="10" spans="2:6" ht="409.6">
      <c r="D10" s="1" t="s">
        <v>162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3295-70FD-3F43-8670-B211731926E6}">
  <dimension ref="A1"/>
  <sheetViews>
    <sheetView workbookViewId="0">
      <selection activeCell="B2" sqref="B2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せいや</vt:lpstr>
      <vt:lpstr>ノブ</vt:lpstr>
      <vt:lpstr>大悟</vt:lpstr>
      <vt:lpstr>橋本環奈</vt:lpstr>
      <vt:lpstr>粗品</vt:lpstr>
      <vt:lpstr>Sheet6</vt:lpstr>
      <vt:lpstr>old</vt:lpstr>
      <vt:lpstr>old2</vt:lpstr>
      <vt:lpstr>old3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剛 工藤</dc:creator>
  <cp:lastModifiedBy>剛 工藤</cp:lastModifiedBy>
  <dcterms:created xsi:type="dcterms:W3CDTF">2023-10-30T05:33:53Z</dcterms:created>
  <dcterms:modified xsi:type="dcterms:W3CDTF">2023-11-02T13:16:35Z</dcterms:modified>
</cp:coreProperties>
</file>