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Documents\Documentation\"/>
    </mc:Choice>
  </mc:AlternateContent>
  <xr:revisionPtr revIDLastSave="0" documentId="13_ncr:1_{38202171-CE39-4999-8236-59ACC053C233}" xr6:coauthVersionLast="47" xr6:coauthVersionMax="47" xr10:uidLastSave="{00000000-0000-0000-0000-000000000000}"/>
  <bookViews>
    <workbookView xWindow="38280" yWindow="5280" windowWidth="29040" windowHeight="15840" activeTab="1" xr2:uid="{ED8C14AC-36C7-4E71-8B40-32367028DD95}"/>
  </bookViews>
  <sheets>
    <sheet name="Calculate a powerplant cost" sheetId="2" r:id="rId1"/>
    <sheet name="Calculate the load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9" i="3" l="1"/>
  <c r="J38" i="3"/>
  <c r="J37" i="3"/>
  <c r="J36" i="3"/>
  <c r="J35" i="3"/>
  <c r="J34" i="3"/>
  <c r="K6" i="3"/>
  <c r="K7" i="3" s="1"/>
  <c r="K8" i="3" s="1"/>
  <c r="K9" i="3" s="1"/>
  <c r="K10" i="3" s="1"/>
  <c r="K5" i="3"/>
  <c r="K15" i="3"/>
  <c r="K16" i="3" s="1"/>
  <c r="K17" i="3" s="1"/>
  <c r="K18" i="3" s="1"/>
  <c r="K19" i="3" s="1"/>
  <c r="K20" i="3" s="1"/>
  <c r="K27" i="3"/>
  <c r="K28" i="3" s="1"/>
  <c r="K29" i="3" s="1"/>
  <c r="K30" i="3" s="1"/>
  <c r="K26" i="3"/>
  <c r="K25" i="3"/>
  <c r="J30" i="3"/>
  <c r="J29" i="3"/>
  <c r="J28" i="3"/>
  <c r="J27" i="3"/>
  <c r="J20" i="3"/>
  <c r="J19" i="3"/>
  <c r="J18" i="3"/>
  <c r="J17" i="3"/>
  <c r="J10" i="3"/>
  <c r="J9" i="3"/>
  <c r="J8" i="3"/>
  <c r="J7" i="3"/>
  <c r="J16" i="3"/>
  <c r="J15" i="3"/>
  <c r="J26" i="3"/>
  <c r="J25" i="3"/>
  <c r="J6" i="3"/>
  <c r="J5" i="3"/>
  <c r="I30" i="2"/>
  <c r="I29" i="2"/>
  <c r="I28" i="2"/>
  <c r="I27" i="2"/>
  <c r="I26" i="2"/>
  <c r="I25" i="2"/>
  <c r="I20" i="2"/>
  <c r="I19" i="2"/>
  <c r="I18" i="2"/>
  <c r="I17" i="2"/>
  <c r="I16" i="2"/>
  <c r="I15" i="2"/>
  <c r="I10" i="2"/>
  <c r="I9" i="2"/>
  <c r="I8" i="2"/>
  <c r="I7" i="2"/>
  <c r="I6" i="2"/>
  <c r="I5" i="2"/>
  <c r="J40" i="3" l="1"/>
  <c r="K34" i="3"/>
  <c r="K35" i="3" s="1"/>
  <c r="K36" i="3" s="1"/>
  <c r="K37" i="3" s="1"/>
  <c r="K38" i="3" s="1"/>
  <c r="K39" i="3" s="1"/>
  <c r="J21" i="3"/>
  <c r="J31" i="3"/>
  <c r="J11" i="3"/>
</calcChain>
</file>

<file path=xl/sharedStrings.xml><?xml version="1.0" encoding="utf-8"?>
<sst xmlns="http://schemas.openxmlformats.org/spreadsheetml/2006/main" count="142" uniqueCount="27">
  <si>
    <t>Name</t>
  </si>
  <si>
    <t>Price / MWH</t>
  </si>
  <si>
    <t>Efficiency</t>
  </si>
  <si>
    <t>Payload 3</t>
  </si>
  <si>
    <t>Payload 1</t>
  </si>
  <si>
    <t>gasfiredbig1</t>
  </si>
  <si>
    <t>gasfiredbig2</t>
  </si>
  <si>
    <t>gasfiredsomewhatsmaller</t>
  </si>
  <si>
    <t>turbojet</t>
  </si>
  <si>
    <t>tj1</t>
  </si>
  <si>
    <t>windpark2</t>
  </si>
  <si>
    <t>windpark1</t>
  </si>
  <si>
    <t>Type</t>
  </si>
  <si>
    <t>gasfired</t>
  </si>
  <si>
    <t>windturbine</t>
  </si>
  <si>
    <t>RESULT</t>
  </si>
  <si>
    <t>Payload 2</t>
  </si>
  <si>
    <t>Pmin</t>
  </si>
  <si>
    <t>Pmax</t>
  </si>
  <si>
    <t>Modificator</t>
  </si>
  <si>
    <t>LOAD : 910</t>
  </si>
  <si>
    <t>LOAD : 480</t>
  </si>
  <si>
    <t>Pused</t>
  </si>
  <si>
    <t>Energy Result</t>
  </si>
  <si>
    <t>TOTAL</t>
  </si>
  <si>
    <t>LOAD : 50</t>
  </si>
  <si>
    <t>Payload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</si>
</sst>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98524-D5DC-4DD8-AB53-B9FBFFCEDF22}">
  <dimension ref="D3:I30"/>
  <sheetViews>
    <sheetView workbookViewId="0">
      <selection activeCell="K8" sqref="K8"/>
    </sheetView>
  </sheetViews>
  <sheetFormatPr baseColWidth="10" defaultRowHeight="15" x14ac:dyDescent="0.25"/>
  <cols>
    <col min="4" max="9" width="25.7109375" style="1" customWidth="1"/>
  </cols>
  <sheetData>
    <row r="3" spans="4:9" ht="15.75" thickBot="1" x14ac:dyDescent="0.3"/>
    <row r="4" spans="4:9" s="3" customFormat="1" ht="20.100000000000001" customHeight="1" thickBot="1" x14ac:dyDescent="0.3">
      <c r="D4" s="2" t="s">
        <v>4</v>
      </c>
      <c r="E4" s="2" t="s">
        <v>0</v>
      </c>
      <c r="F4" s="2" t="s">
        <v>12</v>
      </c>
      <c r="G4" s="2" t="s">
        <v>1</v>
      </c>
      <c r="H4" s="2" t="s">
        <v>2</v>
      </c>
      <c r="I4" s="2" t="s">
        <v>15</v>
      </c>
    </row>
    <row r="5" spans="4:9" s="3" customFormat="1" ht="20.100000000000001" customHeight="1" x14ac:dyDescent="0.25">
      <c r="D5" s="4"/>
      <c r="E5" s="5" t="s">
        <v>5</v>
      </c>
      <c r="F5" s="6" t="s">
        <v>13</v>
      </c>
      <c r="G5" s="6">
        <v>13.4</v>
      </c>
      <c r="H5" s="6">
        <v>0.53</v>
      </c>
      <c r="I5" s="16">
        <f xml:space="preserve"> G5 / H5</f>
        <v>25.283018867924529</v>
      </c>
    </row>
    <row r="6" spans="4:9" s="3" customFormat="1" ht="20.100000000000001" customHeight="1" x14ac:dyDescent="0.25">
      <c r="D6" s="4"/>
      <c r="E6" s="8" t="s">
        <v>6</v>
      </c>
      <c r="F6" s="9" t="s">
        <v>13</v>
      </c>
      <c r="G6" s="9">
        <v>13.4</v>
      </c>
      <c r="H6" s="9">
        <v>0.53</v>
      </c>
      <c r="I6" s="17">
        <f xml:space="preserve"> G6 / H6</f>
        <v>25.283018867924529</v>
      </c>
    </row>
    <row r="7" spans="4:9" s="3" customFormat="1" ht="20.100000000000001" customHeight="1" x14ac:dyDescent="0.25">
      <c r="D7" s="4"/>
      <c r="E7" s="8" t="s">
        <v>7</v>
      </c>
      <c r="F7" s="9" t="s">
        <v>13</v>
      </c>
      <c r="G7" s="9">
        <v>13.4</v>
      </c>
      <c r="H7" s="9">
        <v>0.37</v>
      </c>
      <c r="I7" s="17">
        <f xml:space="preserve"> G7 / H7</f>
        <v>36.216216216216218</v>
      </c>
    </row>
    <row r="8" spans="4:9" s="3" customFormat="1" ht="20.100000000000001" customHeight="1" x14ac:dyDescent="0.25">
      <c r="D8" s="4"/>
      <c r="E8" s="8" t="s">
        <v>9</v>
      </c>
      <c r="F8" s="9" t="s">
        <v>8</v>
      </c>
      <c r="G8" s="9">
        <v>50.8</v>
      </c>
      <c r="H8" s="9">
        <v>0.3</v>
      </c>
      <c r="I8" s="17">
        <f t="shared" ref="I8:I10" si="0" xml:space="preserve"> G8 / H8</f>
        <v>169.33333333333334</v>
      </c>
    </row>
    <row r="9" spans="4:9" s="3" customFormat="1" ht="20.100000000000001" customHeight="1" x14ac:dyDescent="0.25">
      <c r="D9" s="4"/>
      <c r="E9" s="8" t="s">
        <v>11</v>
      </c>
      <c r="F9" s="9" t="s">
        <v>14</v>
      </c>
      <c r="G9" s="9">
        <v>0</v>
      </c>
      <c r="H9" s="9">
        <v>1</v>
      </c>
      <c r="I9" s="17">
        <f t="shared" si="0"/>
        <v>0</v>
      </c>
    </row>
    <row r="10" spans="4:9" s="3" customFormat="1" ht="20.100000000000001" customHeight="1" thickBot="1" x14ac:dyDescent="0.3">
      <c r="D10" s="4"/>
      <c r="E10" s="11" t="s">
        <v>10</v>
      </c>
      <c r="F10" s="12" t="s">
        <v>14</v>
      </c>
      <c r="G10" s="12">
        <v>0</v>
      </c>
      <c r="H10" s="12">
        <v>1</v>
      </c>
      <c r="I10" s="18">
        <f t="shared" si="0"/>
        <v>0</v>
      </c>
    </row>
    <row r="11" spans="4:9" s="3" customFormat="1" ht="20.100000000000001" customHeight="1" x14ac:dyDescent="0.25">
      <c r="D11" s="4"/>
      <c r="E11" s="4"/>
      <c r="F11" s="4"/>
      <c r="G11" s="4"/>
      <c r="H11" s="4"/>
      <c r="I11" s="4"/>
    </row>
    <row r="12" spans="4:9" s="3" customFormat="1" ht="20.100000000000001" customHeight="1" x14ac:dyDescent="0.25">
      <c r="D12" s="4"/>
      <c r="E12" s="4"/>
      <c r="F12" s="4"/>
      <c r="G12" s="4"/>
      <c r="H12" s="4"/>
      <c r="I12" s="4"/>
    </row>
    <row r="13" spans="4:9" s="3" customFormat="1" ht="20.100000000000001" customHeight="1" thickBot="1" x14ac:dyDescent="0.3">
      <c r="D13" s="4"/>
      <c r="E13" s="4"/>
      <c r="F13" s="4"/>
      <c r="G13" s="4"/>
      <c r="H13" s="4"/>
      <c r="I13" s="4"/>
    </row>
    <row r="14" spans="4:9" s="3" customFormat="1" ht="20.100000000000001" customHeight="1" thickBot="1" x14ac:dyDescent="0.3">
      <c r="D14" s="2" t="s">
        <v>16</v>
      </c>
      <c r="E14" s="2" t="s">
        <v>0</v>
      </c>
      <c r="F14" s="2" t="s">
        <v>12</v>
      </c>
      <c r="G14" s="2" t="s">
        <v>1</v>
      </c>
      <c r="H14" s="2" t="s">
        <v>2</v>
      </c>
      <c r="I14" s="2" t="s">
        <v>15</v>
      </c>
    </row>
    <row r="15" spans="4:9" s="3" customFormat="1" ht="20.100000000000001" customHeight="1" x14ac:dyDescent="0.25">
      <c r="D15" s="4"/>
      <c r="E15" s="5" t="s">
        <v>5</v>
      </c>
      <c r="F15" s="6" t="s">
        <v>13</v>
      </c>
      <c r="G15" s="9">
        <v>13.4</v>
      </c>
      <c r="H15" s="9">
        <v>0.53</v>
      </c>
      <c r="I15" s="16">
        <f xml:space="preserve"> G15 / H15</f>
        <v>25.283018867924529</v>
      </c>
    </row>
    <row r="16" spans="4:9" s="3" customFormat="1" ht="20.100000000000001" customHeight="1" x14ac:dyDescent="0.25">
      <c r="D16" s="4"/>
      <c r="E16" s="8" t="s">
        <v>6</v>
      </c>
      <c r="F16" s="9" t="s">
        <v>13</v>
      </c>
      <c r="G16" s="9">
        <v>13.4</v>
      </c>
      <c r="H16" s="9">
        <v>0.53</v>
      </c>
      <c r="I16" s="17">
        <f xml:space="preserve"> G16 / H16</f>
        <v>25.283018867924529</v>
      </c>
    </row>
    <row r="17" spans="4:9" s="3" customFormat="1" ht="20.100000000000001" customHeight="1" x14ac:dyDescent="0.25">
      <c r="D17" s="4"/>
      <c r="E17" s="8" t="s">
        <v>7</v>
      </c>
      <c r="F17" s="9" t="s">
        <v>13</v>
      </c>
      <c r="G17" s="9">
        <v>13.4</v>
      </c>
      <c r="H17" s="9">
        <v>0.37</v>
      </c>
      <c r="I17" s="17">
        <f xml:space="preserve"> G17 / H17</f>
        <v>36.216216216216218</v>
      </c>
    </row>
    <row r="18" spans="4:9" s="3" customFormat="1" ht="20.100000000000001" customHeight="1" x14ac:dyDescent="0.25">
      <c r="D18" s="4"/>
      <c r="E18" s="8" t="s">
        <v>9</v>
      </c>
      <c r="F18" s="9" t="s">
        <v>8</v>
      </c>
      <c r="G18" s="9">
        <v>50.8</v>
      </c>
      <c r="H18" s="9">
        <v>0.3</v>
      </c>
      <c r="I18" s="17">
        <f t="shared" ref="I18:I20" si="1" xml:space="preserve"> G18 / H18</f>
        <v>169.33333333333334</v>
      </c>
    </row>
    <row r="19" spans="4:9" s="3" customFormat="1" ht="20.100000000000001" customHeight="1" x14ac:dyDescent="0.25">
      <c r="D19" s="4"/>
      <c r="E19" s="8" t="s">
        <v>11</v>
      </c>
      <c r="F19" s="9" t="s">
        <v>14</v>
      </c>
      <c r="G19" s="9">
        <v>0</v>
      </c>
      <c r="H19" s="9">
        <v>1</v>
      </c>
      <c r="I19" s="17">
        <f t="shared" si="1"/>
        <v>0</v>
      </c>
    </row>
    <row r="20" spans="4:9" s="3" customFormat="1" ht="20.100000000000001" customHeight="1" thickBot="1" x14ac:dyDescent="0.3">
      <c r="D20" s="4"/>
      <c r="E20" s="11" t="s">
        <v>10</v>
      </c>
      <c r="F20" s="12" t="s">
        <v>14</v>
      </c>
      <c r="G20" s="12">
        <v>0</v>
      </c>
      <c r="H20" s="12">
        <v>1</v>
      </c>
      <c r="I20" s="18">
        <f t="shared" si="1"/>
        <v>0</v>
      </c>
    </row>
    <row r="21" spans="4:9" s="3" customFormat="1" ht="20.100000000000001" customHeight="1" x14ac:dyDescent="0.25">
      <c r="D21" s="4"/>
      <c r="E21" s="4"/>
      <c r="F21" s="4"/>
      <c r="G21" s="4"/>
      <c r="H21" s="4"/>
      <c r="I21" s="4"/>
    </row>
    <row r="22" spans="4:9" s="3" customFormat="1" ht="20.100000000000001" customHeight="1" x14ac:dyDescent="0.25">
      <c r="D22" s="4"/>
      <c r="E22" s="4"/>
      <c r="F22" s="4"/>
      <c r="G22" s="4"/>
      <c r="H22" s="4"/>
      <c r="I22" s="4"/>
    </row>
    <row r="23" spans="4:9" s="3" customFormat="1" ht="20.100000000000001" customHeight="1" thickBot="1" x14ac:dyDescent="0.3">
      <c r="D23" s="4"/>
      <c r="E23" s="4"/>
      <c r="F23" s="4"/>
      <c r="G23" s="4"/>
      <c r="H23" s="4"/>
      <c r="I23" s="4"/>
    </row>
    <row r="24" spans="4:9" s="3" customFormat="1" ht="20.100000000000001" customHeight="1" thickBot="1" x14ac:dyDescent="0.3">
      <c r="D24" s="2" t="s">
        <v>3</v>
      </c>
      <c r="E24" s="2" t="s">
        <v>0</v>
      </c>
      <c r="F24" s="2" t="s">
        <v>12</v>
      </c>
      <c r="G24" s="2" t="s">
        <v>1</v>
      </c>
      <c r="H24" s="2" t="s">
        <v>2</v>
      </c>
      <c r="I24" s="2" t="s">
        <v>15</v>
      </c>
    </row>
    <row r="25" spans="4:9" s="3" customFormat="1" ht="20.100000000000001" customHeight="1" x14ac:dyDescent="0.25">
      <c r="D25" s="4"/>
      <c r="E25" s="5" t="s">
        <v>5</v>
      </c>
      <c r="F25" s="6" t="s">
        <v>13</v>
      </c>
      <c r="G25" s="9">
        <v>13.4</v>
      </c>
      <c r="H25" s="9">
        <v>0.53</v>
      </c>
      <c r="I25" s="16">
        <f xml:space="preserve"> G25 / H25</f>
        <v>25.283018867924529</v>
      </c>
    </row>
    <row r="26" spans="4:9" s="3" customFormat="1" ht="20.100000000000001" customHeight="1" x14ac:dyDescent="0.25">
      <c r="D26" s="4"/>
      <c r="E26" s="8" t="s">
        <v>6</v>
      </c>
      <c r="F26" s="9" t="s">
        <v>13</v>
      </c>
      <c r="G26" s="9">
        <v>13.4</v>
      </c>
      <c r="H26" s="9">
        <v>0.53</v>
      </c>
      <c r="I26" s="17">
        <f xml:space="preserve"> G26 / H26</f>
        <v>25.283018867924529</v>
      </c>
    </row>
    <row r="27" spans="4:9" s="3" customFormat="1" ht="20.100000000000001" customHeight="1" x14ac:dyDescent="0.25">
      <c r="D27" s="4"/>
      <c r="E27" s="8" t="s">
        <v>7</v>
      </c>
      <c r="F27" s="9" t="s">
        <v>13</v>
      </c>
      <c r="G27" s="9">
        <v>13.4</v>
      </c>
      <c r="H27" s="9">
        <v>0.37</v>
      </c>
      <c r="I27" s="17">
        <f xml:space="preserve"> G27 / H27</f>
        <v>36.216216216216218</v>
      </c>
    </row>
    <row r="28" spans="4:9" s="3" customFormat="1" ht="20.100000000000001" customHeight="1" x14ac:dyDescent="0.25">
      <c r="D28" s="4"/>
      <c r="E28" s="8" t="s">
        <v>9</v>
      </c>
      <c r="F28" s="9" t="s">
        <v>8</v>
      </c>
      <c r="G28" s="9">
        <v>50.8</v>
      </c>
      <c r="H28" s="9">
        <v>0.3</v>
      </c>
      <c r="I28" s="17">
        <f t="shared" ref="I28:I30" si="2" xml:space="preserve"> G28 / H28</f>
        <v>169.33333333333334</v>
      </c>
    </row>
    <row r="29" spans="4:9" s="3" customFormat="1" ht="20.100000000000001" customHeight="1" x14ac:dyDescent="0.25">
      <c r="D29" s="4"/>
      <c r="E29" s="8" t="s">
        <v>11</v>
      </c>
      <c r="F29" s="9" t="s">
        <v>14</v>
      </c>
      <c r="G29" s="9">
        <v>0</v>
      </c>
      <c r="H29" s="9">
        <v>1</v>
      </c>
      <c r="I29" s="17">
        <f t="shared" si="2"/>
        <v>0</v>
      </c>
    </row>
    <row r="30" spans="4:9" s="3" customFormat="1" ht="20.100000000000001" customHeight="1" thickBot="1" x14ac:dyDescent="0.3">
      <c r="D30" s="4"/>
      <c r="E30" s="11" t="s">
        <v>10</v>
      </c>
      <c r="F30" s="12" t="s">
        <v>14</v>
      </c>
      <c r="G30" s="12">
        <v>0</v>
      </c>
      <c r="H30" s="12">
        <v>1</v>
      </c>
      <c r="I30" s="18">
        <f t="shared" si="2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81AD8-C236-45BB-A40E-8E5D21E48D9A}">
  <dimension ref="C3:L40"/>
  <sheetViews>
    <sheetView tabSelected="1" topLeftCell="A16" workbookViewId="0">
      <selection activeCell="C30" sqref="C30"/>
    </sheetView>
  </sheetViews>
  <sheetFormatPr baseColWidth="10" defaultRowHeight="15" x14ac:dyDescent="0.25"/>
  <cols>
    <col min="3" max="12" width="25.7109375" style="1" customWidth="1"/>
  </cols>
  <sheetData>
    <row r="3" spans="3:12" s="3" customFormat="1" ht="20.100000000000001" customHeight="1" thickBot="1" x14ac:dyDescent="0.3">
      <c r="C3" s="4"/>
      <c r="D3" s="4"/>
      <c r="E3" s="4"/>
      <c r="F3" s="4"/>
      <c r="G3" s="4"/>
      <c r="H3" s="4"/>
      <c r="I3" s="4"/>
      <c r="J3" s="4"/>
      <c r="K3" s="4"/>
      <c r="L3" s="4"/>
    </row>
    <row r="4" spans="3:12" s="3" customFormat="1" ht="20.100000000000001" customHeight="1" thickBot="1" x14ac:dyDescent="0.3">
      <c r="C4" s="19" t="s">
        <v>4</v>
      </c>
      <c r="D4" s="2" t="s">
        <v>0</v>
      </c>
      <c r="E4" s="2" t="s">
        <v>12</v>
      </c>
      <c r="F4" s="2" t="s">
        <v>17</v>
      </c>
      <c r="G4" s="2" t="s">
        <v>18</v>
      </c>
      <c r="H4" s="2" t="s">
        <v>19</v>
      </c>
      <c r="I4" s="2" t="s">
        <v>22</v>
      </c>
      <c r="J4" s="2" t="s">
        <v>23</v>
      </c>
    </row>
    <row r="5" spans="3:12" s="3" customFormat="1" ht="20.100000000000001" customHeight="1" thickBot="1" x14ac:dyDescent="0.3">
      <c r="C5" s="2" t="s">
        <v>21</v>
      </c>
      <c r="D5" s="5" t="s">
        <v>11</v>
      </c>
      <c r="E5" s="6" t="s">
        <v>14</v>
      </c>
      <c r="F5" s="6">
        <v>0</v>
      </c>
      <c r="G5" s="6">
        <v>150</v>
      </c>
      <c r="H5" s="7">
        <v>0.6</v>
      </c>
      <c r="I5" s="5">
        <v>150</v>
      </c>
      <c r="J5" s="14">
        <f xml:space="preserve"> G5 * H5</f>
        <v>90</v>
      </c>
      <c r="K5" s="3">
        <f>SUM(J5:J10)</f>
        <v>480</v>
      </c>
    </row>
    <row r="6" spans="3:12" s="3" customFormat="1" ht="20.100000000000001" customHeight="1" x14ac:dyDescent="0.25">
      <c r="C6" s="4"/>
      <c r="D6" s="8" t="s">
        <v>10</v>
      </c>
      <c r="E6" s="9" t="s">
        <v>14</v>
      </c>
      <c r="F6" s="9">
        <v>0</v>
      </c>
      <c r="G6" s="9">
        <v>36</v>
      </c>
      <c r="H6" s="10">
        <v>0.6</v>
      </c>
      <c r="I6" s="8">
        <v>36</v>
      </c>
      <c r="J6" s="15">
        <f xml:space="preserve"> G6 * H6</f>
        <v>21.599999999999998</v>
      </c>
      <c r="K6" s="3">
        <f xml:space="preserve"> K5 - J5</f>
        <v>390</v>
      </c>
    </row>
    <row r="7" spans="3:12" s="3" customFormat="1" ht="20.100000000000001" customHeight="1" x14ac:dyDescent="0.25">
      <c r="C7" s="4"/>
      <c r="D7" s="8" t="s">
        <v>5</v>
      </c>
      <c r="E7" s="9" t="s">
        <v>13</v>
      </c>
      <c r="F7" s="9">
        <v>100</v>
      </c>
      <c r="G7" s="9">
        <v>460</v>
      </c>
      <c r="H7" s="10">
        <v>1</v>
      </c>
      <c r="I7" s="9">
        <v>368.4</v>
      </c>
      <c r="J7" s="15">
        <f xml:space="preserve"> I7</f>
        <v>368.4</v>
      </c>
      <c r="K7" s="3">
        <f t="shared" ref="K7:K10" si="0" xml:space="preserve"> K6 - J6</f>
        <v>368.4</v>
      </c>
    </row>
    <row r="8" spans="3:12" s="3" customFormat="1" ht="20.100000000000001" customHeight="1" x14ac:dyDescent="0.25">
      <c r="C8" s="4"/>
      <c r="D8" s="8" t="s">
        <v>6</v>
      </c>
      <c r="E8" s="9" t="s">
        <v>13</v>
      </c>
      <c r="F8" s="9">
        <v>100</v>
      </c>
      <c r="G8" s="9">
        <v>460</v>
      </c>
      <c r="H8" s="10">
        <v>1</v>
      </c>
      <c r="I8" s="8">
        <v>0</v>
      </c>
      <c r="J8" s="15">
        <f t="shared" ref="J8:J10" si="1" xml:space="preserve"> I8</f>
        <v>0</v>
      </c>
      <c r="K8" s="3">
        <f t="shared" si="0"/>
        <v>0</v>
      </c>
    </row>
    <row r="9" spans="3:12" s="3" customFormat="1" ht="20.100000000000001" customHeight="1" x14ac:dyDescent="0.25">
      <c r="C9" s="4"/>
      <c r="D9" s="8" t="s">
        <v>7</v>
      </c>
      <c r="E9" s="9" t="s">
        <v>13</v>
      </c>
      <c r="F9" s="9">
        <v>40</v>
      </c>
      <c r="G9" s="9">
        <v>210</v>
      </c>
      <c r="H9" s="10">
        <v>1</v>
      </c>
      <c r="I9" s="8">
        <v>0</v>
      </c>
      <c r="J9" s="15">
        <f t="shared" si="1"/>
        <v>0</v>
      </c>
      <c r="K9" s="3">
        <f t="shared" si="0"/>
        <v>0</v>
      </c>
    </row>
    <row r="10" spans="3:12" s="3" customFormat="1" ht="20.100000000000001" customHeight="1" thickBot="1" x14ac:dyDescent="0.3">
      <c r="C10" s="4"/>
      <c r="D10" s="11" t="s">
        <v>9</v>
      </c>
      <c r="E10" s="12" t="s">
        <v>8</v>
      </c>
      <c r="F10" s="12">
        <v>0</v>
      </c>
      <c r="G10" s="12">
        <v>16</v>
      </c>
      <c r="H10" s="13">
        <v>1</v>
      </c>
      <c r="I10" s="11">
        <v>0</v>
      </c>
      <c r="J10" s="15">
        <f t="shared" si="1"/>
        <v>0</v>
      </c>
      <c r="K10" s="3">
        <f t="shared" si="0"/>
        <v>0</v>
      </c>
    </row>
    <row r="11" spans="3:12" s="3" customFormat="1" ht="20.100000000000001" customHeight="1" thickBot="1" x14ac:dyDescent="0.3">
      <c r="C11" s="4"/>
      <c r="D11" s="4"/>
      <c r="E11" s="4"/>
      <c r="F11" s="4"/>
      <c r="G11" s="4"/>
      <c r="H11" s="4"/>
      <c r="I11" s="2" t="s">
        <v>24</v>
      </c>
      <c r="J11" s="2">
        <f xml:space="preserve"> SUM(J5:J10)</f>
        <v>480</v>
      </c>
    </row>
    <row r="12" spans="3:12" s="3" customFormat="1" ht="20.100000000000001" customHeight="1" x14ac:dyDescent="0.25">
      <c r="C12" s="4"/>
      <c r="D12" s="4"/>
      <c r="E12" s="4"/>
      <c r="F12" s="4"/>
      <c r="G12" s="4"/>
      <c r="H12" s="4"/>
      <c r="I12" s="4"/>
    </row>
    <row r="13" spans="3:12" s="3" customFormat="1" ht="20.100000000000001" customHeight="1" thickBot="1" x14ac:dyDescent="0.3">
      <c r="C13" s="4"/>
      <c r="D13" s="4"/>
      <c r="E13" s="4"/>
      <c r="F13" s="4"/>
      <c r="G13" s="4"/>
      <c r="H13" s="4"/>
      <c r="I13" s="4"/>
    </row>
    <row r="14" spans="3:12" s="3" customFormat="1" ht="20.100000000000001" customHeight="1" thickBot="1" x14ac:dyDescent="0.3">
      <c r="C14" s="19" t="s">
        <v>16</v>
      </c>
      <c r="D14" s="2" t="s">
        <v>0</v>
      </c>
      <c r="E14" s="2" t="s">
        <v>12</v>
      </c>
      <c r="F14" s="2" t="s">
        <v>17</v>
      </c>
      <c r="G14" s="2" t="s">
        <v>18</v>
      </c>
      <c r="H14" s="2" t="s">
        <v>19</v>
      </c>
      <c r="I14" s="2" t="s">
        <v>22</v>
      </c>
      <c r="J14" s="2" t="s">
        <v>23</v>
      </c>
    </row>
    <row r="15" spans="3:12" s="3" customFormat="1" ht="20.100000000000001" customHeight="1" thickBot="1" x14ac:dyDescent="0.3">
      <c r="C15" s="2" t="s">
        <v>21</v>
      </c>
      <c r="D15" s="5" t="s">
        <v>11</v>
      </c>
      <c r="E15" s="6" t="s">
        <v>14</v>
      </c>
      <c r="F15" s="6">
        <v>0</v>
      </c>
      <c r="G15" s="6">
        <v>150</v>
      </c>
      <c r="H15" s="7">
        <v>0</v>
      </c>
      <c r="I15" s="5">
        <v>0</v>
      </c>
      <c r="J15" s="14">
        <f xml:space="preserve"> G15 * H15</f>
        <v>0</v>
      </c>
      <c r="K15" s="3">
        <f>SUM(J15:J20)</f>
        <v>480</v>
      </c>
    </row>
    <row r="16" spans="3:12" s="3" customFormat="1" ht="20.100000000000001" customHeight="1" x14ac:dyDescent="0.25">
      <c r="C16" s="4"/>
      <c r="D16" s="8" t="s">
        <v>10</v>
      </c>
      <c r="E16" s="9" t="s">
        <v>14</v>
      </c>
      <c r="F16" s="9">
        <v>0</v>
      </c>
      <c r="G16" s="9">
        <v>36</v>
      </c>
      <c r="H16" s="10">
        <v>0</v>
      </c>
      <c r="I16" s="8">
        <v>0</v>
      </c>
      <c r="J16" s="15">
        <f xml:space="preserve"> G16 * H16</f>
        <v>0</v>
      </c>
      <c r="K16" s="3">
        <f xml:space="preserve"> K15 - J15</f>
        <v>480</v>
      </c>
    </row>
    <row r="17" spans="3:11" s="3" customFormat="1" ht="20.100000000000001" customHeight="1" x14ac:dyDescent="0.25">
      <c r="C17" s="4"/>
      <c r="D17" s="8" t="s">
        <v>5</v>
      </c>
      <c r="E17" s="9" t="s">
        <v>13</v>
      </c>
      <c r="F17" s="9">
        <v>100</v>
      </c>
      <c r="G17" s="9">
        <v>460</v>
      </c>
      <c r="H17" s="10">
        <v>1</v>
      </c>
      <c r="I17" s="9">
        <v>380</v>
      </c>
      <c r="J17" s="15">
        <f t="shared" ref="J17:J20" si="2" xml:space="preserve"> I17</f>
        <v>380</v>
      </c>
      <c r="K17" s="3">
        <f t="shared" ref="K17:K20" si="3" xml:space="preserve"> K16 - J16</f>
        <v>480</v>
      </c>
    </row>
    <row r="18" spans="3:11" s="3" customFormat="1" ht="20.100000000000001" customHeight="1" x14ac:dyDescent="0.25">
      <c r="C18" s="4"/>
      <c r="D18" s="8" t="s">
        <v>6</v>
      </c>
      <c r="E18" s="9" t="s">
        <v>13</v>
      </c>
      <c r="F18" s="9">
        <v>100</v>
      </c>
      <c r="G18" s="9">
        <v>460</v>
      </c>
      <c r="H18" s="10">
        <v>1</v>
      </c>
      <c r="I18" s="8">
        <v>100</v>
      </c>
      <c r="J18" s="15">
        <f t="shared" si="2"/>
        <v>100</v>
      </c>
      <c r="K18" s="3">
        <f t="shared" si="3"/>
        <v>100</v>
      </c>
    </row>
    <row r="19" spans="3:11" s="3" customFormat="1" ht="20.100000000000001" customHeight="1" x14ac:dyDescent="0.25">
      <c r="C19" s="4"/>
      <c r="D19" s="8" t="s">
        <v>7</v>
      </c>
      <c r="E19" s="9" t="s">
        <v>13</v>
      </c>
      <c r="F19" s="9">
        <v>40</v>
      </c>
      <c r="G19" s="9">
        <v>210</v>
      </c>
      <c r="H19" s="10">
        <v>1</v>
      </c>
      <c r="I19" s="8">
        <v>0</v>
      </c>
      <c r="J19" s="15">
        <f t="shared" si="2"/>
        <v>0</v>
      </c>
      <c r="K19" s="3">
        <f t="shared" si="3"/>
        <v>0</v>
      </c>
    </row>
    <row r="20" spans="3:11" s="3" customFormat="1" ht="20.100000000000001" customHeight="1" thickBot="1" x14ac:dyDescent="0.3">
      <c r="C20" s="4"/>
      <c r="D20" s="11" t="s">
        <v>9</v>
      </c>
      <c r="E20" s="12" t="s">
        <v>8</v>
      </c>
      <c r="F20" s="12">
        <v>0</v>
      </c>
      <c r="G20" s="12">
        <v>16</v>
      </c>
      <c r="H20" s="13">
        <v>1</v>
      </c>
      <c r="I20" s="11">
        <v>0</v>
      </c>
      <c r="J20" s="15">
        <f t="shared" si="2"/>
        <v>0</v>
      </c>
      <c r="K20" s="3">
        <f t="shared" si="3"/>
        <v>0</v>
      </c>
    </row>
    <row r="21" spans="3:11" s="3" customFormat="1" ht="20.100000000000001" customHeight="1" thickBot="1" x14ac:dyDescent="0.3">
      <c r="C21" s="9"/>
      <c r="D21" s="4"/>
      <c r="E21" s="4"/>
      <c r="F21" s="4"/>
      <c r="G21" s="4"/>
      <c r="H21" s="4"/>
      <c r="I21" s="2" t="s">
        <v>24</v>
      </c>
      <c r="J21" s="2">
        <f xml:space="preserve"> SUM(J15:J20)</f>
        <v>480</v>
      </c>
    </row>
    <row r="22" spans="3:11" s="3" customFormat="1" ht="20.100000000000001" customHeight="1" x14ac:dyDescent="0.25">
      <c r="C22" s="9"/>
      <c r="D22" s="4"/>
      <c r="E22" s="4"/>
      <c r="F22" s="4"/>
      <c r="G22" s="4"/>
      <c r="H22" s="4"/>
      <c r="I22" s="4"/>
      <c r="J22" s="4"/>
    </row>
    <row r="23" spans="3:11" s="3" customFormat="1" ht="20.100000000000001" customHeight="1" thickBot="1" x14ac:dyDescent="0.3">
      <c r="C23" s="9"/>
      <c r="D23" s="4"/>
      <c r="E23" s="4"/>
      <c r="F23" s="4"/>
      <c r="G23" s="4"/>
      <c r="H23" s="4"/>
      <c r="I23" s="4"/>
      <c r="J23" s="4"/>
    </row>
    <row r="24" spans="3:11" s="3" customFormat="1" ht="20.100000000000001" customHeight="1" thickBot="1" x14ac:dyDescent="0.3">
      <c r="C24" s="19" t="s">
        <v>3</v>
      </c>
      <c r="D24" s="2" t="s">
        <v>0</v>
      </c>
      <c r="E24" s="2" t="s">
        <v>12</v>
      </c>
      <c r="F24" s="2" t="s">
        <v>17</v>
      </c>
      <c r="G24" s="2" t="s">
        <v>18</v>
      </c>
      <c r="H24" s="2" t="s">
        <v>19</v>
      </c>
      <c r="I24" s="2" t="s">
        <v>22</v>
      </c>
      <c r="J24" s="2" t="s">
        <v>23</v>
      </c>
    </row>
    <row r="25" spans="3:11" s="3" customFormat="1" ht="20.100000000000001" customHeight="1" thickBot="1" x14ac:dyDescent="0.3">
      <c r="C25" s="2" t="s">
        <v>20</v>
      </c>
      <c r="D25" s="5" t="s">
        <v>11</v>
      </c>
      <c r="E25" s="6" t="s">
        <v>14</v>
      </c>
      <c r="F25" s="6">
        <v>0</v>
      </c>
      <c r="G25" s="6">
        <v>150</v>
      </c>
      <c r="H25" s="7">
        <v>0.6</v>
      </c>
      <c r="I25" s="5">
        <v>150</v>
      </c>
      <c r="J25" s="14">
        <f xml:space="preserve"> G25 * H25</f>
        <v>90</v>
      </c>
      <c r="K25" s="3">
        <f>SUM(J25:J30)</f>
        <v>910</v>
      </c>
    </row>
    <row r="26" spans="3:11" s="3" customFormat="1" ht="20.100000000000001" customHeight="1" x14ac:dyDescent="0.25">
      <c r="C26" s="4"/>
      <c r="D26" s="8" t="s">
        <v>10</v>
      </c>
      <c r="E26" s="9" t="s">
        <v>14</v>
      </c>
      <c r="F26" s="9">
        <v>0</v>
      </c>
      <c r="G26" s="9">
        <v>36</v>
      </c>
      <c r="H26" s="10">
        <v>0.6</v>
      </c>
      <c r="I26" s="8">
        <v>36</v>
      </c>
      <c r="J26" s="15">
        <f xml:space="preserve"> G26 * H26</f>
        <v>21.599999999999998</v>
      </c>
      <c r="K26" s="3">
        <f xml:space="preserve"> K25 - J25</f>
        <v>820</v>
      </c>
    </row>
    <row r="27" spans="3:11" s="3" customFormat="1" ht="20.100000000000001" customHeight="1" x14ac:dyDescent="0.25">
      <c r="C27" s="4"/>
      <c r="D27" s="8" t="s">
        <v>5</v>
      </c>
      <c r="E27" s="9" t="s">
        <v>13</v>
      </c>
      <c r="F27" s="9">
        <v>100</v>
      </c>
      <c r="G27" s="9">
        <v>460</v>
      </c>
      <c r="H27" s="10">
        <v>1</v>
      </c>
      <c r="I27" s="9">
        <v>460</v>
      </c>
      <c r="J27" s="15">
        <f t="shared" ref="J27:J30" si="4" xml:space="preserve"> I27</f>
        <v>460</v>
      </c>
      <c r="K27" s="3">
        <f t="shared" ref="K27:K30" si="5" xml:space="preserve"> K26 - J26</f>
        <v>798.4</v>
      </c>
    </row>
    <row r="28" spans="3:11" s="3" customFormat="1" ht="20.100000000000001" customHeight="1" x14ac:dyDescent="0.25">
      <c r="C28" s="4"/>
      <c r="D28" s="8" t="s">
        <v>6</v>
      </c>
      <c r="E28" s="9" t="s">
        <v>13</v>
      </c>
      <c r="F28" s="9">
        <v>100</v>
      </c>
      <c r="G28" s="9">
        <v>460</v>
      </c>
      <c r="H28" s="10">
        <v>1</v>
      </c>
      <c r="I28" s="8">
        <v>338.4</v>
      </c>
      <c r="J28" s="15">
        <f t="shared" si="4"/>
        <v>338.4</v>
      </c>
      <c r="K28" s="3">
        <f t="shared" si="5"/>
        <v>338.4</v>
      </c>
    </row>
    <row r="29" spans="3:11" s="3" customFormat="1" ht="20.100000000000001" customHeight="1" x14ac:dyDescent="0.25">
      <c r="C29" s="4"/>
      <c r="D29" s="8" t="s">
        <v>7</v>
      </c>
      <c r="E29" s="9" t="s">
        <v>13</v>
      </c>
      <c r="F29" s="9">
        <v>40</v>
      </c>
      <c r="G29" s="9">
        <v>210</v>
      </c>
      <c r="H29" s="10">
        <v>1</v>
      </c>
      <c r="I29" s="8">
        <v>0</v>
      </c>
      <c r="J29" s="15">
        <f t="shared" si="4"/>
        <v>0</v>
      </c>
      <c r="K29" s="3">
        <f t="shared" si="5"/>
        <v>0</v>
      </c>
    </row>
    <row r="30" spans="3:11" s="3" customFormat="1" ht="20.100000000000001" customHeight="1" thickBot="1" x14ac:dyDescent="0.3">
      <c r="C30" s="4"/>
      <c r="D30" s="11" t="s">
        <v>9</v>
      </c>
      <c r="E30" s="12" t="s">
        <v>8</v>
      </c>
      <c r="F30" s="12">
        <v>0</v>
      </c>
      <c r="G30" s="12">
        <v>16</v>
      </c>
      <c r="H30" s="13">
        <v>1</v>
      </c>
      <c r="I30" s="11">
        <v>0</v>
      </c>
      <c r="J30" s="15">
        <f t="shared" si="4"/>
        <v>0</v>
      </c>
      <c r="K30" s="3">
        <f t="shared" si="5"/>
        <v>0</v>
      </c>
    </row>
    <row r="31" spans="3:11" s="3" customFormat="1" ht="20.100000000000001" customHeight="1" thickBot="1" x14ac:dyDescent="0.3">
      <c r="C31" s="4"/>
      <c r="D31" s="4"/>
      <c r="E31" s="4"/>
      <c r="F31" s="4"/>
      <c r="G31" s="4"/>
      <c r="H31" s="4"/>
      <c r="I31" s="2" t="s">
        <v>24</v>
      </c>
      <c r="J31" s="2">
        <f xml:space="preserve"> SUM(J25:J30)</f>
        <v>910</v>
      </c>
    </row>
    <row r="32" spans="3:11" ht="15.75" thickBot="1" x14ac:dyDescent="0.3"/>
    <row r="33" spans="3:12" s="3" customFormat="1" ht="20.100000000000001" customHeight="1" thickBot="1" x14ac:dyDescent="0.3">
      <c r="C33" s="19" t="s">
        <v>26</v>
      </c>
      <c r="D33" s="2" t="s">
        <v>0</v>
      </c>
      <c r="E33" s="2" t="s">
        <v>12</v>
      </c>
      <c r="F33" s="2" t="s">
        <v>17</v>
      </c>
      <c r="G33" s="2" t="s">
        <v>18</v>
      </c>
      <c r="H33" s="2" t="s">
        <v>19</v>
      </c>
      <c r="I33" s="2" t="s">
        <v>22</v>
      </c>
      <c r="J33" s="2" t="s">
        <v>23</v>
      </c>
      <c r="L33" s="4"/>
    </row>
    <row r="34" spans="3:12" s="3" customFormat="1" ht="20.100000000000001" customHeight="1" thickBot="1" x14ac:dyDescent="0.3">
      <c r="C34" s="2" t="s">
        <v>25</v>
      </c>
      <c r="D34" s="5" t="s">
        <v>11</v>
      </c>
      <c r="E34" s="6" t="s">
        <v>14</v>
      </c>
      <c r="F34" s="6">
        <v>0</v>
      </c>
      <c r="G34" s="6">
        <v>150</v>
      </c>
      <c r="H34" s="7">
        <v>0</v>
      </c>
      <c r="I34" s="5">
        <v>0</v>
      </c>
      <c r="J34" s="14">
        <f xml:space="preserve"> G34 * H34</f>
        <v>0</v>
      </c>
      <c r="K34" s="3">
        <f>SUM(J34:J39)</f>
        <v>50</v>
      </c>
      <c r="L34" s="4"/>
    </row>
    <row r="35" spans="3:12" s="3" customFormat="1" ht="20.100000000000001" customHeight="1" x14ac:dyDescent="0.25">
      <c r="C35" s="4"/>
      <c r="D35" s="8" t="s">
        <v>10</v>
      </c>
      <c r="E35" s="9" t="s">
        <v>14</v>
      </c>
      <c r="F35" s="9">
        <v>0</v>
      </c>
      <c r="G35" s="9">
        <v>36</v>
      </c>
      <c r="H35" s="10">
        <v>0</v>
      </c>
      <c r="I35" s="8">
        <v>0</v>
      </c>
      <c r="J35" s="15">
        <f xml:space="preserve"> G35 * H35</f>
        <v>0</v>
      </c>
      <c r="K35" s="3">
        <f xml:space="preserve"> K34 - J34</f>
        <v>50</v>
      </c>
      <c r="L35" s="4"/>
    </row>
    <row r="36" spans="3:12" s="3" customFormat="1" ht="20.100000000000001" customHeight="1" x14ac:dyDescent="0.25">
      <c r="C36" s="4"/>
      <c r="D36" s="8" t="s">
        <v>5</v>
      </c>
      <c r="E36" s="9" t="s">
        <v>13</v>
      </c>
      <c r="F36" s="9">
        <v>100</v>
      </c>
      <c r="G36" s="9">
        <v>460</v>
      </c>
      <c r="H36" s="10">
        <v>1</v>
      </c>
      <c r="I36" s="9">
        <v>0</v>
      </c>
      <c r="J36" s="15">
        <f t="shared" ref="J36:J39" si="6" xml:space="preserve"> I36</f>
        <v>0</v>
      </c>
      <c r="K36" s="3">
        <f t="shared" ref="K36:K39" si="7" xml:space="preserve"> K35 - J35</f>
        <v>50</v>
      </c>
      <c r="L36" s="4"/>
    </row>
    <row r="37" spans="3:12" s="3" customFormat="1" ht="20.100000000000001" customHeight="1" x14ac:dyDescent="0.25">
      <c r="C37" s="4"/>
      <c r="D37" s="8" t="s">
        <v>6</v>
      </c>
      <c r="E37" s="9" t="s">
        <v>13</v>
      </c>
      <c r="F37" s="9">
        <v>100</v>
      </c>
      <c r="G37" s="9">
        <v>460</v>
      </c>
      <c r="H37" s="10">
        <v>1</v>
      </c>
      <c r="I37" s="8">
        <v>0</v>
      </c>
      <c r="J37" s="15">
        <f t="shared" si="6"/>
        <v>0</v>
      </c>
      <c r="K37" s="3">
        <f t="shared" si="7"/>
        <v>50</v>
      </c>
      <c r="L37" s="4"/>
    </row>
    <row r="38" spans="3:12" s="3" customFormat="1" ht="20.100000000000001" customHeight="1" x14ac:dyDescent="0.25">
      <c r="C38" s="4"/>
      <c r="D38" s="8" t="s">
        <v>7</v>
      </c>
      <c r="E38" s="9" t="s">
        <v>13</v>
      </c>
      <c r="F38" s="9">
        <v>40</v>
      </c>
      <c r="G38" s="9">
        <v>210</v>
      </c>
      <c r="H38" s="10">
        <v>1</v>
      </c>
      <c r="I38" s="8">
        <v>50</v>
      </c>
      <c r="J38" s="15">
        <f t="shared" si="6"/>
        <v>50</v>
      </c>
      <c r="K38" s="3">
        <f t="shared" si="7"/>
        <v>50</v>
      </c>
      <c r="L38" s="4"/>
    </row>
    <row r="39" spans="3:12" s="3" customFormat="1" ht="20.100000000000001" customHeight="1" thickBot="1" x14ac:dyDescent="0.3">
      <c r="C39" s="4"/>
      <c r="D39" s="11" t="s">
        <v>9</v>
      </c>
      <c r="E39" s="12" t="s">
        <v>8</v>
      </c>
      <c r="F39" s="12">
        <v>0</v>
      </c>
      <c r="G39" s="12">
        <v>16</v>
      </c>
      <c r="H39" s="13">
        <v>1</v>
      </c>
      <c r="I39" s="11">
        <v>0</v>
      </c>
      <c r="J39" s="15">
        <f t="shared" si="6"/>
        <v>0</v>
      </c>
      <c r="K39" s="3">
        <f t="shared" si="7"/>
        <v>0</v>
      </c>
      <c r="L39" s="4"/>
    </row>
    <row r="40" spans="3:12" ht="15.75" thickBot="1" x14ac:dyDescent="0.3">
      <c r="C40" s="9"/>
      <c r="D40" s="4"/>
      <c r="E40" s="4"/>
      <c r="F40" s="4"/>
      <c r="G40" s="4"/>
      <c r="H40" s="4"/>
      <c r="I40" s="2" t="s">
        <v>24</v>
      </c>
      <c r="J40" s="2">
        <f xml:space="preserve"> SUM(J34:J39)</f>
        <v>50</v>
      </c>
      <c r="K4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Calculate a powerplant cost</vt:lpstr>
      <vt:lpstr>Calculate the 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Gobert</dc:creator>
  <cp:lastModifiedBy>Bryan Gobert</cp:lastModifiedBy>
  <dcterms:created xsi:type="dcterms:W3CDTF">2024-08-27T07:45:30Z</dcterms:created>
  <dcterms:modified xsi:type="dcterms:W3CDTF">2024-08-27T18:41:38Z</dcterms:modified>
</cp:coreProperties>
</file>