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Study\y2s2\MA1254 Mathematics in Business\Business Challenge\"/>
    </mc:Choice>
  </mc:AlternateContent>
  <xr:revisionPtr revIDLastSave="0" documentId="13_ncr:1_{AA146479-7780-47A2-85F0-112285102E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32" i="1"/>
  <c r="B33" i="1"/>
  <c r="B34" i="1"/>
  <c r="B35" i="1"/>
  <c r="B36" i="1"/>
  <c r="B37" i="1"/>
  <c r="B38" i="1"/>
  <c r="E31" i="1"/>
  <c r="E32" i="1"/>
  <c r="E33" i="1"/>
  <c r="E34" i="1"/>
  <c r="E35" i="1"/>
  <c r="E36" i="1"/>
  <c r="E37" i="1"/>
  <c r="E38" i="1"/>
  <c r="E30" i="1"/>
  <c r="B30" i="1"/>
  <c r="M25" i="1"/>
  <c r="J25" i="1"/>
  <c r="I25" i="1"/>
  <c r="B25" i="1" l="1"/>
  <c r="D25" i="1" l="1"/>
  <c r="C25" i="1"/>
  <c r="F25" i="1" l="1"/>
  <c r="E25" i="1"/>
</calcChain>
</file>

<file path=xl/sharedStrings.xml><?xml version="1.0" encoding="utf-8"?>
<sst xmlns="http://schemas.openxmlformats.org/spreadsheetml/2006/main" count="30" uniqueCount="13">
  <si>
    <t>Week commencing</t>
  </si>
  <si>
    <t>Data</t>
  </si>
  <si>
    <t>Average</t>
  </si>
  <si>
    <t>Table 1:  Weekly outputs (tonnes)</t>
  </si>
  <si>
    <t>Upper</t>
  </si>
  <si>
    <t>Blue</t>
  </si>
  <si>
    <t>White</t>
  </si>
  <si>
    <t>Red</t>
  </si>
  <si>
    <t>Lower</t>
  </si>
  <si>
    <t>Table 2:  Milk Input (litres)</t>
  </si>
  <si>
    <t>Table 3:  Milk Quality</t>
  </si>
  <si>
    <t xml:space="preserve"> (% Butterfat)</t>
  </si>
  <si>
    <t>Table 4:  Allocated Product Costs (£ per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</si>
</sst>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-* #,##0_-;\-* #,##0_-;_-* &quot;-&quot;??_-;_-@_-"/>
    <numFmt numFmtId="167" formatCode="0.0000"/>
  </numFmts>
  <fonts count="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>
      <alignment vertical="top"/>
    </xf>
  </cellStyleXfs>
  <cellXfs count="21"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horizontal="center" vertical="top"/>
    </xf>
    <xf numFmtId="0" fontId="2" fillId="0" borderId="0" xfId="0" applyNumberFormat="1" applyFont="1" applyFill="1" applyBorder="1" applyAlignment="1" applyProtection="1">
      <alignment horizontal="center" vertical="top"/>
    </xf>
    <xf numFmtId="15" fontId="1" fillId="0" borderId="0" xfId="0" applyNumberFormat="1" applyFont="1" applyFill="1" applyBorder="1" applyAlignment="1" applyProtection="1">
      <alignment horizontal="center" vertical="top"/>
    </xf>
    <xf numFmtId="2" fontId="1" fillId="0" borderId="0" xfId="0" applyNumberFormat="1" applyFont="1" applyFill="1" applyBorder="1" applyAlignment="1" applyProtection="1">
      <alignment vertical="top"/>
    </xf>
    <xf numFmtId="164" fontId="1" fillId="0" borderId="0" xfId="0" applyNumberFormat="1" applyFont="1" applyFill="1" applyBorder="1" applyAlignment="1" applyProtection="1">
      <alignment horizontal="center" vertical="top"/>
    </xf>
    <xf numFmtId="0" fontId="3" fillId="0" borderId="0" xfId="0" applyNumberFormat="1" applyFont="1" applyFill="1" applyBorder="1" applyAlignment="1" applyProtection="1">
      <alignment horizontal="center" vertical="top"/>
    </xf>
    <xf numFmtId="2" fontId="1" fillId="0" borderId="0" xfId="0" applyNumberFormat="1" applyFont="1" applyFill="1" applyBorder="1" applyAlignment="1" applyProtection="1">
      <alignment horizontal="center" vertical="top"/>
    </xf>
    <xf numFmtId="3" fontId="1" fillId="0" borderId="0" xfId="0" applyNumberFormat="1" applyFont="1" applyFill="1" applyBorder="1" applyAlignment="1" applyProtection="1">
      <alignment vertical="top"/>
    </xf>
    <xf numFmtId="3" fontId="1" fillId="0" borderId="0" xfId="0" applyNumberFormat="1" applyFont="1" applyFill="1" applyBorder="1" applyAlignment="1" applyProtection="1">
      <alignment horizontal="left" vertical="top"/>
    </xf>
    <xf numFmtId="0" fontId="1" fillId="0" borderId="0" xfId="0" applyNumberFormat="1" applyFont="1" applyFill="1" applyBorder="1" applyAlignment="1" applyProtection="1">
      <alignment horizontal="center" vertical="top" wrapText="1"/>
    </xf>
    <xf numFmtId="164" fontId="1" fillId="0" borderId="0" xfId="0" applyNumberFormat="1" applyFont="1" applyFill="1" applyBorder="1" applyAlignment="1" applyProtection="1">
      <alignment horizontal="center" vertical="top" wrapText="1"/>
    </xf>
    <xf numFmtId="0" fontId="1" fillId="0" borderId="0" xfId="0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/>
    <xf numFmtId="0" fontId="4" fillId="0" borderId="0" xfId="0" applyNumberFormat="1" applyFont="1" applyFill="1" applyBorder="1" applyAlignment="1" applyProtection="1">
      <alignment horizontal="left" vertical="top"/>
    </xf>
    <xf numFmtId="0" fontId="4" fillId="0" borderId="0" xfId="0" applyNumberFormat="1" applyFont="1" applyFill="1" applyBorder="1" applyAlignment="1" applyProtection="1">
      <alignment vertical="top"/>
    </xf>
    <xf numFmtId="167" fontId="1" fillId="0" borderId="0" xfId="0" applyNumberFormat="1" applyFont="1" applyFill="1" applyBorder="1" applyAlignment="1" applyProtection="1">
      <alignment horizontal="center" vertical="top"/>
    </xf>
    <xf numFmtId="167" fontId="1" fillId="2" borderId="0" xfId="0" applyNumberFormat="1" applyFont="1" applyFill="1" applyBorder="1" applyAlignment="1" applyProtection="1">
      <alignment horizontal="center" vertical="top"/>
    </xf>
    <xf numFmtId="0" fontId="1" fillId="2" borderId="0" xfId="0" applyNumberFormat="1" applyFont="1" applyFill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output/butterfat-blue</a:t>
            </a:r>
            <a:r>
              <a:rPr lang="zh-CN" altLang="en-US"/>
              <a:t>成本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507858696651244"/>
                  <c:y val="0.111447214931466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Data!$B$31:$B$38</c:f>
              <c:numCache>
                <c:formatCode>0.0000</c:formatCode>
                <c:ptCount val="8"/>
                <c:pt idx="0">
                  <c:v>0.9621621621621621</c:v>
                </c:pt>
                <c:pt idx="1">
                  <c:v>0.97105263157894739</c:v>
                </c:pt>
                <c:pt idx="2">
                  <c:v>1.3951219512195123</c:v>
                </c:pt>
                <c:pt idx="3">
                  <c:v>0.98333333333333328</c:v>
                </c:pt>
                <c:pt idx="4">
                  <c:v>0.87948717948717958</c:v>
                </c:pt>
                <c:pt idx="5">
                  <c:v>1.3674999999999999</c:v>
                </c:pt>
                <c:pt idx="6">
                  <c:v>1.4547619047619047</c:v>
                </c:pt>
                <c:pt idx="7">
                  <c:v>1.1297297297297295</c:v>
                </c:pt>
              </c:numCache>
            </c:numRef>
          </c:xVal>
          <c:yVal>
            <c:numRef>
              <c:f>Data!$C$31:$C$38</c:f>
              <c:numCache>
                <c:formatCode>0.00</c:formatCode>
                <c:ptCount val="8"/>
                <c:pt idx="0">
                  <c:v>10.89</c:v>
                </c:pt>
                <c:pt idx="1">
                  <c:v>9.58</c:v>
                </c:pt>
                <c:pt idx="2">
                  <c:v>7.83</c:v>
                </c:pt>
                <c:pt idx="3">
                  <c:v>9.9</c:v>
                </c:pt>
                <c:pt idx="4">
                  <c:v>10.72</c:v>
                </c:pt>
                <c:pt idx="5">
                  <c:v>7.47</c:v>
                </c:pt>
                <c:pt idx="6">
                  <c:v>7.5</c:v>
                </c:pt>
                <c:pt idx="7">
                  <c:v>8.4600000000000009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0-4870-9629-76343BE54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741696"/>
        <c:axId val="2007750432"/>
      </c:scatterChart>
      <c:valAx>
        <c:axId val="200774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50432"/>
        <c:crosses val="autoZero"/>
        <c:crossBetween val="midCat"/>
      </c:valAx>
      <c:valAx>
        <c:axId val="20077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4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output/butterfat-white</a:t>
            </a:r>
            <a:r>
              <a:rPr lang="zh-CN" sz="1800" b="0" i="0" baseline="0">
                <a:effectLst/>
              </a:rPr>
              <a:t>成本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017541557305337"/>
                  <c:y val="2.94757946923301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Data!$E$31:$E$38</c:f>
              <c:numCache>
                <c:formatCode>General</c:formatCode>
                <c:ptCount val="8"/>
                <c:pt idx="0">
                  <c:v>0.82162162162162156</c:v>
                </c:pt>
                <c:pt idx="1">
                  <c:v>0.81578947368421062</c:v>
                </c:pt>
                <c:pt idx="2">
                  <c:v>1.2414634146341463</c:v>
                </c:pt>
                <c:pt idx="3">
                  <c:v>0.66666666666666663</c:v>
                </c:pt>
                <c:pt idx="4">
                  <c:v>0.75128205128205139</c:v>
                </c:pt>
                <c:pt idx="5">
                  <c:v>1.2175</c:v>
                </c:pt>
                <c:pt idx="6">
                  <c:v>1.2380952380952381</c:v>
                </c:pt>
                <c:pt idx="7">
                  <c:v>1.0027027027027027</c:v>
                </c:pt>
              </c:numCache>
            </c:numRef>
          </c:xVal>
          <c:yVal>
            <c:numRef>
              <c:f>Data!$F$31:$F$38</c:f>
              <c:numCache>
                <c:formatCode>0.00</c:formatCode>
                <c:ptCount val="8"/>
                <c:pt idx="0">
                  <c:v>8.5</c:v>
                </c:pt>
                <c:pt idx="1">
                  <c:v>7.6</c:v>
                </c:pt>
                <c:pt idx="2">
                  <c:v>5.87</c:v>
                </c:pt>
                <c:pt idx="3">
                  <c:v>9.73</c:v>
                </c:pt>
                <c:pt idx="4">
                  <c:v>8.3699999999999992</c:v>
                </c:pt>
                <c:pt idx="5">
                  <c:v>5.59</c:v>
                </c:pt>
                <c:pt idx="6">
                  <c:v>5.87</c:v>
                </c:pt>
                <c:pt idx="7">
                  <c:v>6.36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3-4C76-A78C-2FCB0A1B0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527408"/>
        <c:axId val="1864537392"/>
      </c:scatterChart>
      <c:valAx>
        <c:axId val="18645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37392"/>
        <c:crosses val="autoZero"/>
        <c:crossBetween val="midCat"/>
      </c:valAx>
      <c:valAx>
        <c:axId val="18645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40</xdr:row>
      <xdr:rowOff>28575</xdr:rowOff>
    </xdr:from>
    <xdr:to>
      <xdr:col>8</xdr:col>
      <xdr:colOff>38100</xdr:colOff>
      <xdr:row>57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69BE8-9650-ADCC-7DBF-A81A9513D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671511</xdr:colOff>
      <xdr:row>57</xdr:row>
      <xdr:rowOff>85725</xdr:rowOff>
    </xdr:from>
    <xdr:to>
      <xdr:col>8</xdr:col>
      <xdr:colOff>76200</xdr:colOff>
      <xdr:row>75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B0A51-68E0-FFE8-19C0-F1F97CD73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4"/>
  <sheetViews>
    <sheetView tabSelected="1" topLeftCell="A37" workbookViewId="0">
      <selection activeCell="N60" sqref="N60"/>
    </sheetView>
  </sheetViews>
  <sheetFormatPr defaultColWidth="8.85546875" defaultRowHeight="12.75" x14ac:dyDescent="0.2"/>
  <cols>
    <col min="1" max="1" width="12.140625" style="1" customWidth="1"/>
    <col min="2" max="2" width="14" style="5" customWidth="1"/>
    <col min="3" max="5" width="9.140625" style="1"/>
    <col min="7" max="7" width="9.140625" style="1"/>
    <col min="8" max="8" width="12.140625" style="1" customWidth="1"/>
    <col min="9" max="9" width="9.42578125" customWidth="1"/>
    <col min="10" max="10" width="7.42578125" customWidth="1"/>
    <col min="12" max="12" width="12.140625" style="1" customWidth="1"/>
    <col min="15" max="15" width="12.140625" style="1" customWidth="1"/>
  </cols>
  <sheetData>
    <row r="1" spans="1:20" ht="18" x14ac:dyDescent="0.2">
      <c r="A1" s="6" t="s">
        <v>1</v>
      </c>
      <c r="H1" s="6"/>
      <c r="L1" s="6"/>
      <c r="O1" s="6"/>
    </row>
    <row r="3" spans="1:20" ht="12.75" customHeight="1" x14ac:dyDescent="0.2">
      <c r="A3" s="17" t="s">
        <v>3</v>
      </c>
      <c r="B3" s="1"/>
      <c r="H3" s="17" t="s">
        <v>9</v>
      </c>
      <c r="I3" s="4"/>
      <c r="J3" s="4"/>
      <c r="L3" s="17" t="s">
        <v>10</v>
      </c>
      <c r="M3" s="16"/>
      <c r="N3" s="16"/>
      <c r="O3" s="17" t="s">
        <v>12</v>
      </c>
      <c r="P3" s="1"/>
      <c r="Q3" s="1"/>
      <c r="R3" s="1"/>
      <c r="S3" s="1"/>
      <c r="T3" s="1"/>
    </row>
    <row r="4" spans="1:20" ht="12.75" customHeight="1" x14ac:dyDescent="0.2">
      <c r="A4" s="17"/>
      <c r="B4" s="1"/>
      <c r="H4" s="17"/>
      <c r="I4" s="4"/>
      <c r="J4" s="4"/>
      <c r="L4" s="17" t="s">
        <v>11</v>
      </c>
      <c r="M4" s="16"/>
      <c r="N4" s="16"/>
      <c r="O4" s="17"/>
      <c r="P4" s="1"/>
      <c r="Q4" s="1"/>
      <c r="R4" s="1"/>
      <c r="S4" s="1"/>
      <c r="T4" s="1"/>
    </row>
    <row r="5" spans="1:20" x14ac:dyDescent="0.2">
      <c r="A5"/>
      <c r="B5" s="1" t="s">
        <v>4</v>
      </c>
      <c r="D5" s="1" t="s">
        <v>8</v>
      </c>
      <c r="H5"/>
      <c r="I5" s="7" t="s">
        <v>4</v>
      </c>
      <c r="J5" s="7" t="s">
        <v>8</v>
      </c>
      <c r="L5"/>
      <c r="M5" s="5"/>
      <c r="O5"/>
      <c r="P5" s="1" t="s">
        <v>4</v>
      </c>
      <c r="Q5" s="1"/>
      <c r="R5" s="1" t="s">
        <v>8</v>
      </c>
      <c r="S5" s="1"/>
      <c r="T5" s="1"/>
    </row>
    <row r="6" spans="1:20" ht="30" customHeight="1" x14ac:dyDescent="0.2">
      <c r="A6" s="10" t="s">
        <v>0</v>
      </c>
      <c r="B6" s="1" t="s">
        <v>5</v>
      </c>
      <c r="C6" s="1" t="s">
        <v>6</v>
      </c>
      <c r="D6" s="1" t="s">
        <v>5</v>
      </c>
      <c r="E6" s="1" t="s">
        <v>6</v>
      </c>
      <c r="F6" s="1" t="s">
        <v>7</v>
      </c>
      <c r="H6" s="10" t="s">
        <v>0</v>
      </c>
      <c r="I6" s="7"/>
      <c r="J6" s="7"/>
      <c r="L6" s="10" t="s">
        <v>0</v>
      </c>
      <c r="M6" s="11"/>
      <c r="O6" s="10" t="s">
        <v>0</v>
      </c>
      <c r="P6" s="12" t="s">
        <v>5</v>
      </c>
      <c r="Q6" s="12" t="s">
        <v>6</v>
      </c>
      <c r="R6" s="12" t="s">
        <v>5</v>
      </c>
      <c r="S6" s="12" t="s">
        <v>6</v>
      </c>
      <c r="T6" s="12" t="s">
        <v>7</v>
      </c>
    </row>
    <row r="7" spans="1:20" x14ac:dyDescent="0.2">
      <c r="A7" s="3">
        <v>43955</v>
      </c>
      <c r="B7" s="7">
        <v>3.43</v>
      </c>
      <c r="C7" s="7">
        <v>3.04</v>
      </c>
      <c r="D7" s="7">
        <v>4.55</v>
      </c>
      <c r="E7" s="7">
        <v>2.4700000000000002</v>
      </c>
      <c r="F7" s="7">
        <v>10.15</v>
      </c>
      <c r="H7" s="3">
        <v>43955</v>
      </c>
      <c r="I7" s="8">
        <v>72800</v>
      </c>
      <c r="J7" s="8">
        <v>209500</v>
      </c>
      <c r="L7" s="3">
        <v>43955</v>
      </c>
      <c r="M7" s="5">
        <v>4.5</v>
      </c>
      <c r="O7" s="10"/>
      <c r="P7" s="12"/>
      <c r="Q7" s="12"/>
      <c r="R7" s="12"/>
      <c r="S7" s="12"/>
      <c r="T7" s="12"/>
    </row>
    <row r="8" spans="1:20" x14ac:dyDescent="0.2">
      <c r="A8" s="3">
        <v>43962</v>
      </c>
      <c r="B8" s="7">
        <v>4.96</v>
      </c>
      <c r="C8" s="7">
        <v>4.21</v>
      </c>
      <c r="D8" s="7">
        <v>4.99</v>
      </c>
      <c r="E8" s="7">
        <v>2.1</v>
      </c>
      <c r="F8" s="7">
        <v>9.49</v>
      </c>
      <c r="H8" s="3">
        <v>43962</v>
      </c>
      <c r="I8" s="8">
        <v>98600</v>
      </c>
      <c r="J8" s="8">
        <v>181500</v>
      </c>
      <c r="L8" s="3">
        <v>43962</v>
      </c>
      <c r="M8" s="5">
        <v>4.3</v>
      </c>
      <c r="O8" s="10"/>
      <c r="P8" s="12"/>
      <c r="Q8" s="12"/>
      <c r="R8" s="12"/>
      <c r="S8" s="12"/>
      <c r="T8" s="12"/>
    </row>
    <row r="9" spans="1:20" x14ac:dyDescent="0.2">
      <c r="A9" s="3">
        <v>43969</v>
      </c>
      <c r="B9" s="7">
        <v>4.09</v>
      </c>
      <c r="C9" s="7">
        <v>3.69</v>
      </c>
      <c r="D9" s="7">
        <v>3.23</v>
      </c>
      <c r="E9" s="7">
        <v>1.36</v>
      </c>
      <c r="F9" s="7">
        <v>8.16</v>
      </c>
      <c r="H9" s="3">
        <v>43969</v>
      </c>
      <c r="I9" s="8">
        <v>72000</v>
      </c>
      <c r="J9" s="8">
        <v>117900</v>
      </c>
      <c r="L9" s="3">
        <v>43969</v>
      </c>
      <c r="M9" s="5">
        <v>3.7</v>
      </c>
      <c r="O9" s="10"/>
      <c r="P9" s="12"/>
      <c r="Q9" s="12"/>
      <c r="R9" s="12"/>
      <c r="S9" s="12"/>
      <c r="T9" s="12"/>
    </row>
    <row r="10" spans="1:20" x14ac:dyDescent="0.2">
      <c r="A10" s="3">
        <v>43976</v>
      </c>
      <c r="B10" s="7">
        <v>4.87</v>
      </c>
      <c r="C10" s="7">
        <v>5.03</v>
      </c>
      <c r="D10" s="7">
        <v>4.46</v>
      </c>
      <c r="E10" s="7">
        <v>2.4500000000000002</v>
      </c>
      <c r="F10" s="7">
        <v>10.65</v>
      </c>
      <c r="H10" s="3">
        <v>43976</v>
      </c>
      <c r="I10" s="8">
        <v>104000</v>
      </c>
      <c r="J10" s="8">
        <v>191700</v>
      </c>
      <c r="L10" s="3">
        <v>43976</v>
      </c>
      <c r="M10" s="5">
        <v>4.2</v>
      </c>
      <c r="O10" s="10"/>
      <c r="P10" s="12"/>
      <c r="Q10" s="12"/>
      <c r="R10" s="12"/>
      <c r="S10" s="12"/>
      <c r="T10" s="12"/>
    </row>
    <row r="11" spans="1:20" x14ac:dyDescent="0.2">
      <c r="A11" s="3">
        <v>43983</v>
      </c>
      <c r="B11" s="7">
        <v>4.71</v>
      </c>
      <c r="C11" s="7">
        <v>4.26</v>
      </c>
      <c r="D11" s="7">
        <v>3.93</v>
      </c>
      <c r="E11" s="7">
        <v>2.57</v>
      </c>
      <c r="F11" s="7">
        <v>10.82</v>
      </c>
      <c r="H11" s="3">
        <v>43983</v>
      </c>
      <c r="I11" s="8">
        <v>85200</v>
      </c>
      <c r="J11" s="8">
        <v>178800</v>
      </c>
      <c r="L11" s="3">
        <v>43983</v>
      </c>
      <c r="M11" s="5">
        <v>3.8</v>
      </c>
      <c r="O11" s="10"/>
      <c r="P11" s="12"/>
      <c r="Q11" s="12"/>
      <c r="R11" s="12"/>
      <c r="S11" s="12"/>
      <c r="T11" s="12"/>
    </row>
    <row r="12" spans="1:20" x14ac:dyDescent="0.2">
      <c r="A12" s="3">
        <v>43990</v>
      </c>
      <c r="B12" s="7">
        <v>5.09</v>
      </c>
      <c r="C12" s="7">
        <v>4.37</v>
      </c>
      <c r="D12" s="7">
        <v>4.07</v>
      </c>
      <c r="E12" s="7">
        <v>1.66</v>
      </c>
      <c r="F12" s="7">
        <v>7.66</v>
      </c>
      <c r="H12" s="3">
        <v>43990</v>
      </c>
      <c r="I12" s="8">
        <v>104100</v>
      </c>
      <c r="J12" s="8">
        <v>147300</v>
      </c>
      <c r="L12" s="3">
        <v>43990</v>
      </c>
      <c r="M12" s="5">
        <v>4.4000000000000004</v>
      </c>
      <c r="O12" s="10"/>
      <c r="P12" s="12"/>
      <c r="Q12" s="12"/>
      <c r="R12" s="12"/>
      <c r="S12" s="12"/>
      <c r="T12" s="12"/>
    </row>
    <row r="13" spans="1:20" ht="13.5" customHeight="1" x14ac:dyDescent="0.2">
      <c r="A13" s="3">
        <v>43997</v>
      </c>
      <c r="B13" s="7">
        <v>4.83</v>
      </c>
      <c r="C13" s="7">
        <v>4.32</v>
      </c>
      <c r="D13" s="7">
        <v>3.9</v>
      </c>
      <c r="E13" s="7">
        <v>1.81</v>
      </c>
      <c r="F13" s="7">
        <v>7.49</v>
      </c>
      <c r="H13" s="3">
        <v>43997</v>
      </c>
      <c r="I13" s="8">
        <v>98400</v>
      </c>
      <c r="J13" s="8">
        <v>141900</v>
      </c>
      <c r="L13" s="3">
        <v>43997</v>
      </c>
      <c r="M13" s="5">
        <v>4.3</v>
      </c>
      <c r="O13" s="10"/>
      <c r="P13" s="12"/>
      <c r="Q13" s="12"/>
      <c r="R13" s="12"/>
      <c r="S13" s="12"/>
      <c r="T13" s="12"/>
    </row>
    <row r="14" spans="1:20" x14ac:dyDescent="0.2">
      <c r="A14" s="3">
        <v>44004</v>
      </c>
      <c r="B14" s="7">
        <v>5.34</v>
      </c>
      <c r="C14" s="7">
        <v>4.7</v>
      </c>
      <c r="D14" s="7">
        <v>3.06</v>
      </c>
      <c r="E14" s="7">
        <v>1.28</v>
      </c>
      <c r="F14" s="7">
        <v>6.82</v>
      </c>
      <c r="H14" s="3">
        <v>44004</v>
      </c>
      <c r="I14" s="8">
        <v>97900</v>
      </c>
      <c r="J14" s="8">
        <v>99200</v>
      </c>
      <c r="L14" s="3">
        <v>44004</v>
      </c>
      <c r="M14" s="5">
        <v>3.9</v>
      </c>
      <c r="O14" s="10"/>
      <c r="P14" s="12"/>
      <c r="Q14" s="12"/>
      <c r="R14" s="12"/>
      <c r="S14" s="12"/>
      <c r="T14" s="12"/>
    </row>
    <row r="15" spans="1:20" x14ac:dyDescent="0.2">
      <c r="B15" s="7"/>
      <c r="C15" s="7"/>
      <c r="D15" s="7"/>
      <c r="E15" s="7"/>
      <c r="F15" s="7"/>
      <c r="I15" s="8"/>
      <c r="J15" s="8"/>
      <c r="M15" s="5"/>
      <c r="O15" s="10"/>
      <c r="P15" s="12"/>
      <c r="Q15" s="12"/>
      <c r="R15" s="12"/>
      <c r="S15" s="12"/>
      <c r="T15" s="12"/>
    </row>
    <row r="16" spans="1:20" x14ac:dyDescent="0.2">
      <c r="A16" s="3">
        <v>44081</v>
      </c>
      <c r="B16" s="7">
        <v>3.56</v>
      </c>
      <c r="C16" s="7">
        <v>3.04</v>
      </c>
      <c r="D16" s="7">
        <v>2.72</v>
      </c>
      <c r="E16" s="7">
        <v>2.2799999999999998</v>
      </c>
      <c r="F16" s="7">
        <v>8.66</v>
      </c>
      <c r="H16" s="3">
        <v>44081</v>
      </c>
      <c r="I16" s="8">
        <v>61000</v>
      </c>
      <c r="J16" s="8">
        <v>126400</v>
      </c>
      <c r="L16" s="3">
        <v>44081</v>
      </c>
      <c r="M16" s="5">
        <v>3.7</v>
      </c>
      <c r="O16" s="3">
        <v>44081</v>
      </c>
      <c r="P16" s="13">
        <v>10.89</v>
      </c>
      <c r="Q16" s="13">
        <v>8.5</v>
      </c>
      <c r="R16" s="13">
        <v>11.37</v>
      </c>
      <c r="S16" s="13">
        <v>6.78</v>
      </c>
      <c r="T16" s="13">
        <v>6.55</v>
      </c>
    </row>
    <row r="17" spans="1:20" x14ac:dyDescent="0.2">
      <c r="A17" s="3">
        <v>44088</v>
      </c>
      <c r="B17" s="7">
        <v>3.69</v>
      </c>
      <c r="C17" s="7">
        <v>3.1</v>
      </c>
      <c r="D17" s="7">
        <v>4.24</v>
      </c>
      <c r="E17" s="7">
        <v>2.04</v>
      </c>
      <c r="F17" s="7">
        <v>8.66</v>
      </c>
      <c r="H17" s="3">
        <v>44088</v>
      </c>
      <c r="I17" s="8">
        <v>64500</v>
      </c>
      <c r="J17" s="8">
        <v>141900</v>
      </c>
      <c r="L17" s="3">
        <v>44088</v>
      </c>
      <c r="M17" s="5">
        <v>3.8</v>
      </c>
      <c r="O17" s="3">
        <v>44088</v>
      </c>
      <c r="P17" s="13">
        <v>9.58</v>
      </c>
      <c r="Q17" s="13">
        <v>7.6</v>
      </c>
      <c r="R17" s="13">
        <v>8.42</v>
      </c>
      <c r="S17" s="13">
        <v>8.75</v>
      </c>
      <c r="T17" s="13">
        <v>7.56</v>
      </c>
    </row>
    <row r="18" spans="1:20" x14ac:dyDescent="0.2">
      <c r="A18" s="3">
        <v>44095</v>
      </c>
      <c r="B18" s="7">
        <v>5.72</v>
      </c>
      <c r="C18" s="7">
        <v>5.09</v>
      </c>
      <c r="D18" s="7">
        <v>4.5999999999999996</v>
      </c>
      <c r="E18" s="7">
        <v>2.42</v>
      </c>
      <c r="F18" s="7">
        <v>9.99</v>
      </c>
      <c r="H18" s="3">
        <v>44095</v>
      </c>
      <c r="I18" s="8">
        <v>110800</v>
      </c>
      <c r="J18" s="8">
        <v>194800</v>
      </c>
      <c r="L18" s="3">
        <v>44095</v>
      </c>
      <c r="M18" s="5">
        <v>4.0999999999999996</v>
      </c>
      <c r="O18" s="3">
        <v>44095</v>
      </c>
      <c r="P18" s="13">
        <v>7.83</v>
      </c>
      <c r="Q18" s="13">
        <v>5.87</v>
      </c>
      <c r="R18" s="13">
        <v>7.8</v>
      </c>
      <c r="S18" s="13">
        <v>7.41</v>
      </c>
      <c r="T18" s="13">
        <v>6.59</v>
      </c>
    </row>
    <row r="19" spans="1:20" x14ac:dyDescent="0.2">
      <c r="A19" s="3">
        <v>44102</v>
      </c>
      <c r="B19" s="7">
        <v>3.54</v>
      </c>
      <c r="C19" s="7">
        <v>2.4</v>
      </c>
      <c r="D19" s="7">
        <v>4.5599999999999996</v>
      </c>
      <c r="E19" s="7">
        <v>2.93</v>
      </c>
      <c r="F19" s="7">
        <v>8.49</v>
      </c>
      <c r="H19" s="3">
        <v>44102</v>
      </c>
      <c r="I19" s="8">
        <v>53500</v>
      </c>
      <c r="J19" s="8">
        <v>145600</v>
      </c>
      <c r="L19" s="3">
        <v>44102</v>
      </c>
      <c r="M19" s="5">
        <v>3.6</v>
      </c>
      <c r="O19" s="3">
        <v>44102</v>
      </c>
      <c r="P19" s="13">
        <v>9.9</v>
      </c>
      <c r="Q19" s="13">
        <v>9.73</v>
      </c>
      <c r="R19" s="13">
        <v>7.61</v>
      </c>
      <c r="S19" s="13">
        <v>5.92</v>
      </c>
      <c r="T19" s="13">
        <v>7.49</v>
      </c>
    </row>
    <row r="20" spans="1:20" x14ac:dyDescent="0.2">
      <c r="A20" s="3">
        <v>44109</v>
      </c>
      <c r="B20" s="7">
        <v>3.43</v>
      </c>
      <c r="C20" s="7">
        <v>2.93</v>
      </c>
      <c r="D20" s="7">
        <v>4.75</v>
      </c>
      <c r="E20" s="7">
        <v>2.19</v>
      </c>
      <c r="F20" s="7">
        <v>9.49</v>
      </c>
      <c r="H20" s="3">
        <v>44109</v>
      </c>
      <c r="I20" s="8">
        <v>62000</v>
      </c>
      <c r="J20" s="8">
        <v>160200</v>
      </c>
      <c r="L20" s="3">
        <v>44109</v>
      </c>
      <c r="M20" s="5">
        <v>3.9</v>
      </c>
      <c r="O20" s="3">
        <v>44109</v>
      </c>
      <c r="P20" s="13">
        <v>10.72</v>
      </c>
      <c r="Q20" s="13">
        <v>8.3699999999999992</v>
      </c>
      <c r="R20" s="13">
        <v>8.16</v>
      </c>
      <c r="S20" s="13">
        <v>8.84</v>
      </c>
      <c r="T20" s="13">
        <v>7.48</v>
      </c>
    </row>
    <row r="21" spans="1:20" x14ac:dyDescent="0.2">
      <c r="A21" s="3">
        <v>44116</v>
      </c>
      <c r="B21" s="7">
        <v>5.47</v>
      </c>
      <c r="C21" s="7">
        <v>4.87</v>
      </c>
      <c r="D21" s="7">
        <v>4.92</v>
      </c>
      <c r="E21" s="7">
        <v>2.34</v>
      </c>
      <c r="F21" s="7">
        <v>9.99</v>
      </c>
      <c r="H21" s="3">
        <v>44116</v>
      </c>
      <c r="I21" s="8">
        <v>103400</v>
      </c>
      <c r="J21" s="8">
        <v>172500</v>
      </c>
      <c r="L21" s="3">
        <v>44116</v>
      </c>
      <c r="M21" s="5">
        <v>4</v>
      </c>
      <c r="O21" s="3">
        <v>44116</v>
      </c>
      <c r="P21" s="13">
        <v>7.47</v>
      </c>
      <c r="Q21" s="13">
        <v>5.59</v>
      </c>
      <c r="R21" s="13">
        <v>6.97</v>
      </c>
      <c r="S21" s="13">
        <v>7.33</v>
      </c>
      <c r="T21" s="13">
        <v>6.3</v>
      </c>
    </row>
    <row r="22" spans="1:20" x14ac:dyDescent="0.2">
      <c r="A22" s="3">
        <v>44123</v>
      </c>
      <c r="B22" s="7">
        <v>6.11</v>
      </c>
      <c r="C22" s="7">
        <v>5.2</v>
      </c>
      <c r="D22" s="7">
        <v>4.92</v>
      </c>
      <c r="E22" s="7">
        <v>2.04</v>
      </c>
      <c r="F22" s="7">
        <v>9.66</v>
      </c>
      <c r="H22" s="3">
        <v>44123</v>
      </c>
      <c r="I22" s="8">
        <v>118800</v>
      </c>
      <c r="J22" s="8">
        <v>174500</v>
      </c>
      <c r="L22" s="3">
        <v>44123</v>
      </c>
      <c r="M22" s="5">
        <v>4.2</v>
      </c>
      <c r="O22" s="3">
        <v>44123</v>
      </c>
      <c r="P22" s="13">
        <v>7.5</v>
      </c>
      <c r="Q22" s="13">
        <v>5.87</v>
      </c>
      <c r="R22" s="13">
        <v>7.96</v>
      </c>
      <c r="S22" s="13">
        <v>9.6</v>
      </c>
      <c r="T22" s="13">
        <v>7.44</v>
      </c>
    </row>
    <row r="23" spans="1:20" x14ac:dyDescent="0.2">
      <c r="A23" s="3">
        <v>44130</v>
      </c>
      <c r="B23" s="7">
        <v>4.18</v>
      </c>
      <c r="C23" s="7">
        <v>3.71</v>
      </c>
      <c r="D23" s="7">
        <v>4.55</v>
      </c>
      <c r="E23" s="7">
        <v>2.13</v>
      </c>
      <c r="F23" s="7">
        <v>8.16</v>
      </c>
      <c r="H23" s="3">
        <v>44130</v>
      </c>
      <c r="I23" s="8">
        <v>73000</v>
      </c>
      <c r="J23" s="8">
        <v>137300</v>
      </c>
      <c r="L23" s="3">
        <v>44130</v>
      </c>
      <c r="M23" s="5">
        <v>3.7</v>
      </c>
      <c r="O23" s="3">
        <v>44130</v>
      </c>
      <c r="P23" s="13">
        <v>8.4600000000000009</v>
      </c>
      <c r="Q23" s="13">
        <v>6.36</v>
      </c>
      <c r="R23" s="13">
        <v>7.85</v>
      </c>
      <c r="S23" s="13">
        <v>8.3800000000000008</v>
      </c>
      <c r="T23" s="13">
        <v>8.02</v>
      </c>
    </row>
    <row r="24" spans="1:20" ht="15" customHeight="1" x14ac:dyDescent="0.2">
      <c r="A24" s="3"/>
      <c r="H24" s="3"/>
      <c r="L24" s="3"/>
      <c r="P24" s="12"/>
      <c r="Q24" s="12"/>
      <c r="R24" s="14"/>
      <c r="S24" s="12"/>
      <c r="T24" s="12"/>
    </row>
    <row r="25" spans="1:20" x14ac:dyDescent="0.2">
      <c r="A25" s="2" t="s">
        <v>2</v>
      </c>
      <c r="B25" s="7">
        <f>AVERAGE(B7:B24)</f>
        <v>4.5637500000000006</v>
      </c>
      <c r="C25" s="7">
        <f>AVERAGE(C7:C24)</f>
        <v>3.9974999999999996</v>
      </c>
      <c r="D25" s="7">
        <f t="shared" ref="D25:F25" si="0">AVERAGE(D7:D24)</f>
        <v>4.2156250000000002</v>
      </c>
      <c r="E25" s="7">
        <f t="shared" si="0"/>
        <v>2.129375</v>
      </c>
      <c r="F25" s="7">
        <f t="shared" si="0"/>
        <v>9.0212499999999984</v>
      </c>
      <c r="H25" s="2" t="s">
        <v>2</v>
      </c>
      <c r="I25" s="8">
        <f>AVERAGE(I7:I24)</f>
        <v>86250</v>
      </c>
      <c r="J25" s="8">
        <f>AVERAGE(J7:J24)</f>
        <v>157562.5</v>
      </c>
      <c r="L25" s="2" t="s">
        <v>2</v>
      </c>
      <c r="M25" s="7">
        <f>AVERAGE(M7:M24)</f>
        <v>4.0062500000000005</v>
      </c>
      <c r="O25" s="3" t="s">
        <v>2</v>
      </c>
      <c r="P25" s="13">
        <v>9.0437499999999993</v>
      </c>
      <c r="Q25" s="13">
        <v>7.2362499999999992</v>
      </c>
      <c r="R25" s="13">
        <v>8.2675000000000001</v>
      </c>
      <c r="S25" s="13">
        <v>7.8762500000000006</v>
      </c>
      <c r="T25" s="13">
        <v>7.1787499999999991</v>
      </c>
    </row>
    <row r="26" spans="1:20" x14ac:dyDescent="0.2">
      <c r="B26" s="7"/>
      <c r="C26" s="7"/>
      <c r="D26" s="7"/>
      <c r="E26" s="7"/>
      <c r="F26" s="4"/>
      <c r="O26" s="3"/>
    </row>
    <row r="27" spans="1:20" x14ac:dyDescent="0.2">
      <c r="D27" s="9"/>
      <c r="O27" s="3"/>
    </row>
    <row r="28" spans="1:20" x14ac:dyDescent="0.2">
      <c r="D28" s="8"/>
      <c r="O28" s="3"/>
    </row>
    <row r="29" spans="1:20" x14ac:dyDescent="0.2">
      <c r="D29" s="8"/>
      <c r="O29" s="3"/>
    </row>
    <row r="30" spans="1:20" x14ac:dyDescent="0.2">
      <c r="B30" s="19">
        <f>CORREL(B31:B38,C31:C38)</f>
        <v>-0.94390196756738654</v>
      </c>
      <c r="D30" s="8"/>
      <c r="E30" s="20">
        <f>CORREL(E31:E38,F31:F38)</f>
        <v>-0.9517889749567251</v>
      </c>
      <c r="O30" s="3"/>
    </row>
    <row r="31" spans="1:20" x14ac:dyDescent="0.2">
      <c r="B31" s="18">
        <f>B16/M16</f>
        <v>0.9621621621621621</v>
      </c>
      <c r="C31" s="13">
        <v>10.89</v>
      </c>
      <c r="D31" s="8"/>
      <c r="E31" s="1">
        <f>C16/M16</f>
        <v>0.82162162162162156</v>
      </c>
      <c r="F31" s="13">
        <v>8.5</v>
      </c>
      <c r="O31" s="3"/>
    </row>
    <row r="32" spans="1:20" x14ac:dyDescent="0.2">
      <c r="B32" s="18">
        <f t="shared" ref="B32:B38" si="1">B17/M17</f>
        <v>0.97105263157894739</v>
      </c>
      <c r="C32" s="13">
        <v>9.58</v>
      </c>
      <c r="D32" s="8"/>
      <c r="E32" s="1">
        <f t="shared" ref="E32:E38" si="2">C17/M17</f>
        <v>0.81578947368421062</v>
      </c>
      <c r="F32" s="13">
        <v>7.6</v>
      </c>
      <c r="O32" s="3"/>
    </row>
    <row r="33" spans="1:15" x14ac:dyDescent="0.2">
      <c r="B33" s="18">
        <f t="shared" si="1"/>
        <v>1.3951219512195123</v>
      </c>
      <c r="C33" s="13">
        <v>7.83</v>
      </c>
      <c r="D33" s="8"/>
      <c r="E33" s="1">
        <f t="shared" si="2"/>
        <v>1.2414634146341463</v>
      </c>
      <c r="F33" s="13">
        <v>5.87</v>
      </c>
      <c r="O33" s="3"/>
    </row>
    <row r="34" spans="1:15" x14ac:dyDescent="0.2">
      <c r="B34" s="18">
        <f t="shared" si="1"/>
        <v>0.98333333333333328</v>
      </c>
      <c r="C34" s="13">
        <v>9.9</v>
      </c>
      <c r="D34" s="8"/>
      <c r="E34" s="1">
        <f t="shared" si="2"/>
        <v>0.66666666666666663</v>
      </c>
      <c r="F34" s="13">
        <v>9.73</v>
      </c>
      <c r="O34" s="2"/>
    </row>
    <row r="35" spans="1:15" x14ac:dyDescent="0.2">
      <c r="B35" s="18">
        <f t="shared" si="1"/>
        <v>0.87948717948717958</v>
      </c>
      <c r="C35" s="13">
        <v>10.72</v>
      </c>
      <c r="D35" s="8"/>
      <c r="E35" s="1">
        <f t="shared" si="2"/>
        <v>0.75128205128205139</v>
      </c>
      <c r="F35" s="13">
        <v>8.3699999999999992</v>
      </c>
    </row>
    <row r="36" spans="1:15" x14ac:dyDescent="0.2">
      <c r="B36" s="18">
        <f t="shared" si="1"/>
        <v>1.3674999999999999</v>
      </c>
      <c r="C36" s="13">
        <v>7.47</v>
      </c>
      <c r="D36" s="8"/>
      <c r="E36" s="1">
        <f t="shared" si="2"/>
        <v>1.2175</v>
      </c>
      <c r="F36" s="13">
        <v>5.59</v>
      </c>
    </row>
    <row r="37" spans="1:15" x14ac:dyDescent="0.2">
      <c r="B37" s="18">
        <f t="shared" si="1"/>
        <v>1.4547619047619047</v>
      </c>
      <c r="C37" s="13">
        <v>7.5</v>
      </c>
      <c r="D37" s="8"/>
      <c r="E37" s="1">
        <f t="shared" si="2"/>
        <v>1.2380952380952381</v>
      </c>
      <c r="F37" s="13">
        <v>5.87</v>
      </c>
    </row>
    <row r="38" spans="1:15" x14ac:dyDescent="0.2">
      <c r="B38" s="18">
        <f t="shared" si="1"/>
        <v>1.1297297297297295</v>
      </c>
      <c r="C38" s="13">
        <v>8.4600000000000009</v>
      </c>
      <c r="D38" s="8"/>
      <c r="E38" s="1">
        <f t="shared" si="2"/>
        <v>1.0027027027027027</v>
      </c>
      <c r="F38" s="13">
        <v>6.36</v>
      </c>
    </row>
    <row r="39" spans="1:15" x14ac:dyDescent="0.2">
      <c r="D39" s="8"/>
    </row>
    <row r="40" spans="1:15" x14ac:dyDescent="0.2">
      <c r="D40" s="8"/>
    </row>
    <row r="41" spans="1:15" x14ac:dyDescent="0.2">
      <c r="D41" s="8"/>
    </row>
    <row r="42" spans="1:15" x14ac:dyDescent="0.2">
      <c r="D42" s="8"/>
    </row>
    <row r="43" spans="1:15" x14ac:dyDescent="0.2">
      <c r="D43" s="8"/>
    </row>
    <row r="44" spans="1:15" x14ac:dyDescent="0.2">
      <c r="D44" s="8"/>
    </row>
    <row r="45" spans="1:15" x14ac:dyDescent="0.2">
      <c r="D45" s="8"/>
    </row>
    <row r="46" spans="1:15" x14ac:dyDescent="0.2">
      <c r="D46" s="8"/>
    </row>
    <row r="47" spans="1:15" x14ac:dyDescent="0.2">
      <c r="A47" s="3"/>
      <c r="B47" s="8"/>
      <c r="C47" s="8"/>
      <c r="D47" s="8"/>
      <c r="H47" s="3"/>
      <c r="L47" s="3"/>
    </row>
    <row r="48" spans="1:15" x14ac:dyDescent="0.2">
      <c r="B48" s="7"/>
      <c r="C48" s="7"/>
      <c r="D48" s="8"/>
      <c r="E48"/>
    </row>
    <row r="49" spans="4:15" ht="12.75" customHeight="1" x14ac:dyDescent="0.2"/>
    <row r="56" spans="4:15" x14ac:dyDescent="0.2">
      <c r="O56" s="3"/>
    </row>
    <row r="64" spans="4:15" x14ac:dyDescent="0.2">
      <c r="D64" s="15"/>
      <c r="E64" s="15"/>
      <c r="F64" s="15"/>
    </row>
    <row r="65" spans="1:15" x14ac:dyDescent="0.2">
      <c r="D65" s="15"/>
      <c r="E65" s="15"/>
      <c r="F65" s="15"/>
    </row>
    <row r="66" spans="1:15" x14ac:dyDescent="0.2">
      <c r="D66" s="15"/>
      <c r="E66" s="15"/>
      <c r="F66" s="15"/>
    </row>
    <row r="67" spans="1:15" x14ac:dyDescent="0.2">
      <c r="D67" s="15"/>
      <c r="E67" s="15"/>
      <c r="F67" s="15"/>
    </row>
    <row r="68" spans="1:15" x14ac:dyDescent="0.2">
      <c r="D68" s="15"/>
      <c r="E68" s="15"/>
      <c r="F68" s="15"/>
    </row>
    <row r="69" spans="1:15" x14ac:dyDescent="0.2">
      <c r="A69" s="3"/>
      <c r="C69"/>
      <c r="D69" s="15"/>
      <c r="E69" s="15"/>
      <c r="F69" s="15"/>
      <c r="H69" s="3"/>
      <c r="L69" s="3"/>
    </row>
    <row r="71" spans="1:15" x14ac:dyDescent="0.2">
      <c r="H71" s="16"/>
      <c r="L71" s="16"/>
    </row>
    <row r="73" spans="1:15" x14ac:dyDescent="0.2">
      <c r="H73" s="10"/>
      <c r="L73" s="10"/>
    </row>
    <row r="74" spans="1:15" x14ac:dyDescent="0.2">
      <c r="H74" s="3"/>
      <c r="L74" s="3"/>
    </row>
    <row r="75" spans="1:15" x14ac:dyDescent="0.2">
      <c r="H75" s="3"/>
      <c r="L75" s="3"/>
    </row>
    <row r="76" spans="1:15" x14ac:dyDescent="0.2">
      <c r="H76" s="3"/>
      <c r="L76" s="3"/>
    </row>
    <row r="77" spans="1:15" x14ac:dyDescent="0.2">
      <c r="H77" s="3"/>
      <c r="L77" s="3"/>
    </row>
    <row r="78" spans="1:15" x14ac:dyDescent="0.2">
      <c r="H78" s="3"/>
      <c r="L78" s="3"/>
      <c r="O78" s="3"/>
    </row>
    <row r="79" spans="1:15" x14ac:dyDescent="0.2">
      <c r="H79" s="3"/>
      <c r="L79" s="3"/>
    </row>
    <row r="80" spans="1:15" x14ac:dyDescent="0.2">
      <c r="H80" s="3"/>
      <c r="L80" s="3"/>
      <c r="O80" s="16"/>
    </row>
    <row r="81" spans="1:15" x14ac:dyDescent="0.2">
      <c r="H81" s="3"/>
      <c r="L81" s="3"/>
    </row>
    <row r="82" spans="1:15" x14ac:dyDescent="0.2">
      <c r="O82" s="10"/>
    </row>
    <row r="83" spans="1:15" x14ac:dyDescent="0.2">
      <c r="O83" s="3"/>
    </row>
    <row r="84" spans="1:15" x14ac:dyDescent="0.2">
      <c r="A84" s="15"/>
      <c r="B84" s="15"/>
      <c r="C84" s="15"/>
      <c r="D84" s="15"/>
      <c r="E84" s="15"/>
      <c r="F84" s="15"/>
      <c r="H84" s="15"/>
      <c r="L84" s="15"/>
      <c r="O84" s="3"/>
    </row>
    <row r="85" spans="1:15" x14ac:dyDescent="0.2">
      <c r="A85" s="15"/>
      <c r="B85" s="15"/>
      <c r="C85" s="15"/>
      <c r="D85" s="15"/>
      <c r="E85" s="15"/>
      <c r="F85" s="15"/>
      <c r="H85" s="15"/>
      <c r="L85" s="15"/>
      <c r="O85" s="3"/>
    </row>
    <row r="86" spans="1:15" x14ac:dyDescent="0.2">
      <c r="O86" s="3"/>
    </row>
    <row r="87" spans="1:15" x14ac:dyDescent="0.2">
      <c r="O87" s="3"/>
    </row>
    <row r="88" spans="1:15" x14ac:dyDescent="0.2">
      <c r="O88" s="3"/>
    </row>
    <row r="89" spans="1:15" x14ac:dyDescent="0.2">
      <c r="O89" s="3"/>
    </row>
    <row r="90" spans="1:15" x14ac:dyDescent="0.2">
      <c r="O90" s="3"/>
    </row>
    <row r="93" spans="1:15" x14ac:dyDescent="0.2">
      <c r="O93" s="15"/>
    </row>
    <row r="94" spans="1:15" x14ac:dyDescent="0.2">
      <c r="O94" s="15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Clive</dc:creator>
  <cp:keywords/>
  <dc:description/>
  <cp:lastModifiedBy>Jimmy Li</cp:lastModifiedBy>
  <dcterms:created xsi:type="dcterms:W3CDTF">2017-03-07T18:54:57Z</dcterms:created>
  <dcterms:modified xsi:type="dcterms:W3CDTF">2022-05-18T13:48:25Z</dcterms:modified>
  <cp:category/>
</cp:coreProperties>
</file>