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J:\物理实验\霍尔传感器\"/>
    </mc:Choice>
  </mc:AlternateContent>
  <xr:revisionPtr revIDLastSave="0" documentId="10_ncr:8100000_{838B9B8F-98BE-4945-84FC-073938F0351A}" xr6:coauthVersionLast="32" xr6:coauthVersionMax="32" xr10:uidLastSave="{00000000-0000-0000-0000-000000000000}"/>
  <bookViews>
    <workbookView xWindow="0" yWindow="0" windowWidth="22944" windowHeight="1051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1" i="2"/>
  <c r="B24" i="1"/>
  <c r="C25" i="1"/>
  <c r="D25" i="1"/>
  <c r="E25" i="1"/>
  <c r="F25" i="1"/>
  <c r="G25" i="1"/>
  <c r="H25" i="1"/>
  <c r="I25" i="1"/>
  <c r="J25" i="1"/>
  <c r="K25" i="1"/>
  <c r="A24" i="1"/>
  <c r="B22" i="1"/>
  <c r="C23" i="1"/>
  <c r="D23" i="1"/>
  <c r="E23" i="1"/>
  <c r="F23" i="1"/>
  <c r="G23" i="1"/>
  <c r="H23" i="1"/>
  <c r="I23" i="1"/>
  <c r="J23" i="1"/>
  <c r="K23" i="1"/>
  <c r="A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I-V</a:t>
            </a:r>
            <a:r>
              <a:rPr lang="en-US" altLang="zh-CN" sz="1200"/>
              <a:t>H</a:t>
            </a:r>
            <a:endParaRPr lang="zh-CN" alt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-150</c:v>
                </c:pt>
                <c:pt idx="1">
                  <c:v>-120</c:v>
                </c:pt>
                <c:pt idx="2">
                  <c:v>-90</c:v>
                </c:pt>
                <c:pt idx="3">
                  <c:v>-60</c:v>
                </c:pt>
                <c:pt idx="4">
                  <c:v>-30</c:v>
                </c:pt>
                <c:pt idx="5">
                  <c:v>0</c:v>
                </c:pt>
                <c:pt idx="6">
                  <c:v>30</c:v>
                </c:pt>
                <c:pt idx="7">
                  <c:v>60</c:v>
                </c:pt>
                <c:pt idx="8">
                  <c:v>90</c:v>
                </c:pt>
                <c:pt idx="9">
                  <c:v>120</c:v>
                </c:pt>
                <c:pt idx="10">
                  <c:v>150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-0.34300000000000003</c:v>
                </c:pt>
                <c:pt idx="1">
                  <c:v>-0.27650000000000002</c:v>
                </c:pt>
                <c:pt idx="2">
                  <c:v>-0.20749999999999999</c:v>
                </c:pt>
                <c:pt idx="3">
                  <c:v>-0.13850000000000001</c:v>
                </c:pt>
                <c:pt idx="4">
                  <c:v>-7.0000000000000007E-2</c:v>
                </c:pt>
                <c:pt idx="5">
                  <c:v>0</c:v>
                </c:pt>
                <c:pt idx="6">
                  <c:v>7.2499999999999995E-2</c:v>
                </c:pt>
                <c:pt idx="7">
                  <c:v>0.14149999999999999</c:v>
                </c:pt>
                <c:pt idx="8">
                  <c:v>0.21</c:v>
                </c:pt>
                <c:pt idx="9">
                  <c:v>0.28000000000000003</c:v>
                </c:pt>
                <c:pt idx="10">
                  <c:v>0.34799999999999998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86-45B0-9BEA-2D025917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0112"/>
        <c:axId val="67323008"/>
      </c:scatterChart>
      <c:valAx>
        <c:axId val="67530112"/>
        <c:scaling>
          <c:orientation val="minMax"/>
        </c:scaling>
        <c:delete val="0"/>
        <c:axPos val="b"/>
        <c:majorGridlines/>
        <c:min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I/A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3008"/>
        <c:crosses val="autoZero"/>
        <c:crossBetween val="midCat"/>
      </c:valAx>
      <c:valAx>
        <c:axId val="673230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Vh/V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301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B-X</a:t>
            </a:r>
            <a:endParaRPr lang="zh-CN" alt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Sheet2!$A$1:$A$22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</c:numCache>
            </c:numRef>
          </c:xVal>
          <c:yVal>
            <c:numRef>
              <c:f>Sheet2!$B$1:$B$22</c:f>
              <c:numCache>
                <c:formatCode>0.0_ </c:formatCode>
                <c:ptCount val="22"/>
                <c:pt idx="0">
                  <c:v>115.6</c:v>
                </c:pt>
                <c:pt idx="1">
                  <c:v>109.4</c:v>
                </c:pt>
                <c:pt idx="2">
                  <c:v>73.666666666666671</c:v>
                </c:pt>
                <c:pt idx="3">
                  <c:v>49.466666666666669</c:v>
                </c:pt>
                <c:pt idx="4">
                  <c:v>38.400000000000006</c:v>
                </c:pt>
                <c:pt idx="5">
                  <c:v>27.933333333333337</c:v>
                </c:pt>
                <c:pt idx="6">
                  <c:v>21.599999999999987</c:v>
                </c:pt>
                <c:pt idx="7">
                  <c:v>15.266666666666673</c:v>
                </c:pt>
                <c:pt idx="8">
                  <c:v>12.06666666666667</c:v>
                </c:pt>
                <c:pt idx="9">
                  <c:v>9.6666666666666679</c:v>
                </c:pt>
                <c:pt idx="10">
                  <c:v>7.9333333333333478</c:v>
                </c:pt>
                <c:pt idx="11">
                  <c:v>5.466666666666657</c:v>
                </c:pt>
                <c:pt idx="12">
                  <c:v>4.2666666666666702</c:v>
                </c:pt>
                <c:pt idx="13">
                  <c:v>3.2666666666666617</c:v>
                </c:pt>
                <c:pt idx="14">
                  <c:v>2.7333333333333285</c:v>
                </c:pt>
                <c:pt idx="15">
                  <c:v>2.2666666666666537</c:v>
                </c:pt>
                <c:pt idx="16">
                  <c:v>1.6666666666666607</c:v>
                </c:pt>
                <c:pt idx="17">
                  <c:v>1.3333333333333346</c:v>
                </c:pt>
                <c:pt idx="18">
                  <c:v>1.1999999999999862</c:v>
                </c:pt>
                <c:pt idx="19">
                  <c:v>1.0000000000000082</c:v>
                </c:pt>
                <c:pt idx="20">
                  <c:v>1.0000000000000082</c:v>
                </c:pt>
                <c:pt idx="21">
                  <c:v>0.80000000000000071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9C-4986-AF9A-DF1A0B491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71232"/>
        <c:axId val="214756352"/>
      </c:scatterChart>
      <c:valAx>
        <c:axId val="69071232"/>
        <c:scaling>
          <c:orientation val="minMax"/>
        </c:scaling>
        <c:delete val="0"/>
        <c:axPos val="b"/>
        <c:majorGridlines/>
        <c:min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756352"/>
        <c:crosses val="autoZero"/>
        <c:crossBetween val="midCat"/>
      </c:valAx>
      <c:valAx>
        <c:axId val="21475635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	B/mT</a:t>
                </a:r>
                <a:endParaRPr lang="zh-CN" altLang="en-US"/>
              </a:p>
            </c:rich>
          </c:tx>
          <c:overlay val="0"/>
        </c:title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7123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</a:t>
            </a:r>
            <a:r>
              <a:rPr lang="en-US" altLang="zh-CN" sz="1100"/>
              <a:t>1</a:t>
            </a:r>
            <a:r>
              <a:rPr lang="en-US" altLang="zh-CN"/>
              <a:t>-X</a:t>
            </a:r>
            <a:endParaRPr lang="zh-CN" altLang="en-US"/>
          </a:p>
        </c:rich>
      </c:tx>
      <c:layout>
        <c:manualLayout>
          <c:xMode val="edge"/>
          <c:yMode val="edge"/>
          <c:x val="0.454736001749781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434492563429571E-2"/>
          <c:y val="0.12119234159400487"/>
          <c:w val="0.89521062992125988"/>
          <c:h val="0.66631889763779528"/>
        </c:manualLayout>
      </c:layout>
      <c:scatterChart>
        <c:scatterStyle val="smoothMarker"/>
        <c:varyColors val="0"/>
        <c:ser>
          <c:idx val="0"/>
          <c:order val="0"/>
          <c:tx>
            <c:v>从左向右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xVal>
          <c:yVal>
            <c:numRef>
              <c:f>Sheet3!$B$1:$B$16</c:f>
              <c:numCache>
                <c:formatCode>General</c:formatCode>
                <c:ptCount val="16"/>
                <c:pt idx="0">
                  <c:v>8.0000000000000002E-3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8.0000000000000002E-3</c:v>
                </c:pt>
                <c:pt idx="5">
                  <c:v>5.0129999999999999</c:v>
                </c:pt>
                <c:pt idx="6">
                  <c:v>5.0129999999999999</c:v>
                </c:pt>
                <c:pt idx="7">
                  <c:v>5.0129999999999999</c:v>
                </c:pt>
                <c:pt idx="8">
                  <c:v>5.0119999999999996</c:v>
                </c:pt>
                <c:pt idx="9">
                  <c:v>5.0119999999999996</c:v>
                </c:pt>
                <c:pt idx="10">
                  <c:v>5.0110000000000001</c:v>
                </c:pt>
                <c:pt idx="11">
                  <c:v>5.01</c:v>
                </c:pt>
                <c:pt idx="12">
                  <c:v>5.0090000000000003</c:v>
                </c:pt>
                <c:pt idx="13">
                  <c:v>5.0069999999999997</c:v>
                </c:pt>
                <c:pt idx="14">
                  <c:v>5.0049999999999999</c:v>
                </c:pt>
                <c:pt idx="15">
                  <c:v>5.0030000000000001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01-4CD1-88E0-7B9CADCF514E}"/>
            </c:ext>
          </c:extLst>
        </c:ser>
        <c:ser>
          <c:idx val="1"/>
          <c:order val="1"/>
          <c:tx>
            <c:v>从右向左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Sheet3!$A$1:$A$16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xVal>
          <c:yVal>
            <c:numRef>
              <c:f>Sheet3!$C$1:$C$16</c:f>
              <c:numCache>
                <c:formatCode>General</c:formatCode>
                <c:ptCount val="16"/>
                <c:pt idx="0">
                  <c:v>8.0000000000000002E-3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8.0000000000000002E-3</c:v>
                </c:pt>
                <c:pt idx="5">
                  <c:v>5.0010000000000003</c:v>
                </c:pt>
                <c:pt idx="6">
                  <c:v>5.0019999999999998</c:v>
                </c:pt>
                <c:pt idx="7">
                  <c:v>5.0019999999999998</c:v>
                </c:pt>
                <c:pt idx="8">
                  <c:v>5.0019999999999998</c:v>
                </c:pt>
                <c:pt idx="9">
                  <c:v>5.0019999999999998</c:v>
                </c:pt>
                <c:pt idx="10">
                  <c:v>5.0030000000000001</c:v>
                </c:pt>
                <c:pt idx="11">
                  <c:v>5.0030000000000001</c:v>
                </c:pt>
                <c:pt idx="12">
                  <c:v>5.0030000000000001</c:v>
                </c:pt>
                <c:pt idx="13">
                  <c:v>5.0030000000000001</c:v>
                </c:pt>
                <c:pt idx="14">
                  <c:v>5.0030000000000001</c:v>
                </c:pt>
                <c:pt idx="15">
                  <c:v>5.0030000000000001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01-4CD1-88E0-7B9CADCF5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52048"/>
        <c:axId val="623652704"/>
      </c:scatterChart>
      <c:valAx>
        <c:axId val="6236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52704"/>
        <c:crosses val="autoZero"/>
        <c:crossBetween val="midCat"/>
      </c:valAx>
      <c:valAx>
        <c:axId val="6236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V1/V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5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I-V</a:t>
            </a:r>
            <a:r>
              <a:rPr lang="en-US" altLang="zh-CN" sz="1200"/>
              <a:t>H</a:t>
            </a:r>
            <a:endParaRPr lang="zh-CN" alt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-150</c:v>
                </c:pt>
                <c:pt idx="1">
                  <c:v>-120</c:v>
                </c:pt>
                <c:pt idx="2">
                  <c:v>-90</c:v>
                </c:pt>
                <c:pt idx="3">
                  <c:v>-60</c:v>
                </c:pt>
                <c:pt idx="4">
                  <c:v>-30</c:v>
                </c:pt>
                <c:pt idx="5">
                  <c:v>0</c:v>
                </c:pt>
                <c:pt idx="6">
                  <c:v>30</c:v>
                </c:pt>
                <c:pt idx="7">
                  <c:v>60</c:v>
                </c:pt>
                <c:pt idx="8">
                  <c:v>90</c:v>
                </c:pt>
                <c:pt idx="9">
                  <c:v>120</c:v>
                </c:pt>
                <c:pt idx="10">
                  <c:v>150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-0.34300000000000003</c:v>
                </c:pt>
                <c:pt idx="1">
                  <c:v>-0.27650000000000002</c:v>
                </c:pt>
                <c:pt idx="2">
                  <c:v>-0.20749999999999999</c:v>
                </c:pt>
                <c:pt idx="3">
                  <c:v>-0.13850000000000001</c:v>
                </c:pt>
                <c:pt idx="4">
                  <c:v>-7.0000000000000007E-2</c:v>
                </c:pt>
                <c:pt idx="5">
                  <c:v>0</c:v>
                </c:pt>
                <c:pt idx="6">
                  <c:v>7.2499999999999995E-2</c:v>
                </c:pt>
                <c:pt idx="7">
                  <c:v>0.14149999999999999</c:v>
                </c:pt>
                <c:pt idx="8">
                  <c:v>0.21</c:v>
                </c:pt>
                <c:pt idx="9">
                  <c:v>0.28000000000000003</c:v>
                </c:pt>
                <c:pt idx="10">
                  <c:v>0.34799999999999998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4F-49F2-9361-FAC9B41E3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0112"/>
        <c:axId val="67323008"/>
      </c:scatterChart>
      <c:valAx>
        <c:axId val="67530112"/>
        <c:scaling>
          <c:orientation val="minMax"/>
        </c:scaling>
        <c:delete val="0"/>
        <c:axPos val="b"/>
        <c:majorGridlines/>
        <c:min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I/A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3008"/>
        <c:crosses val="autoZero"/>
        <c:crossBetween val="midCat"/>
      </c:valAx>
      <c:valAx>
        <c:axId val="673230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Vh/V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301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</a:t>
            </a:r>
            <a:r>
              <a:rPr lang="en-US" altLang="zh-CN" sz="1100"/>
              <a:t>1</a:t>
            </a:r>
            <a:r>
              <a:rPr lang="en-US" altLang="zh-CN"/>
              <a:t>-X</a:t>
            </a:r>
            <a:endParaRPr lang="zh-CN" altLang="en-US"/>
          </a:p>
        </c:rich>
      </c:tx>
      <c:layout>
        <c:manualLayout>
          <c:xMode val="edge"/>
          <c:yMode val="edge"/>
          <c:x val="0.454736001749781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434492563429571E-2"/>
          <c:y val="0.12119234159400487"/>
          <c:w val="0.89521062992125988"/>
          <c:h val="0.66631889763779528"/>
        </c:manualLayout>
      </c:layout>
      <c:scatterChart>
        <c:scatterStyle val="smoothMarker"/>
        <c:varyColors val="0"/>
        <c:ser>
          <c:idx val="0"/>
          <c:order val="0"/>
          <c:tx>
            <c:v>从左向右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xVal>
          <c:yVal>
            <c:numRef>
              <c:f>Sheet3!$B$1:$B$16</c:f>
              <c:numCache>
                <c:formatCode>General</c:formatCode>
                <c:ptCount val="16"/>
                <c:pt idx="0">
                  <c:v>8.0000000000000002E-3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8.0000000000000002E-3</c:v>
                </c:pt>
                <c:pt idx="5">
                  <c:v>5.0129999999999999</c:v>
                </c:pt>
                <c:pt idx="6">
                  <c:v>5.0129999999999999</c:v>
                </c:pt>
                <c:pt idx="7">
                  <c:v>5.0129999999999999</c:v>
                </c:pt>
                <c:pt idx="8">
                  <c:v>5.0119999999999996</c:v>
                </c:pt>
                <c:pt idx="9">
                  <c:v>5.0119999999999996</c:v>
                </c:pt>
                <c:pt idx="10">
                  <c:v>5.0110000000000001</c:v>
                </c:pt>
                <c:pt idx="11">
                  <c:v>5.01</c:v>
                </c:pt>
                <c:pt idx="12">
                  <c:v>5.0090000000000003</c:v>
                </c:pt>
                <c:pt idx="13">
                  <c:v>5.0069999999999997</c:v>
                </c:pt>
                <c:pt idx="14">
                  <c:v>5.0049999999999999</c:v>
                </c:pt>
                <c:pt idx="15">
                  <c:v>5.0030000000000001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29-4BD2-B869-6B569429CA8D}"/>
            </c:ext>
          </c:extLst>
        </c:ser>
        <c:ser>
          <c:idx val="1"/>
          <c:order val="1"/>
          <c:tx>
            <c:v>从右向左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Sheet3!$A$1:$A$16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xVal>
          <c:yVal>
            <c:numRef>
              <c:f>Sheet3!$C$1:$C$16</c:f>
              <c:numCache>
                <c:formatCode>General</c:formatCode>
                <c:ptCount val="16"/>
                <c:pt idx="0">
                  <c:v>8.0000000000000002E-3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8.0000000000000002E-3</c:v>
                </c:pt>
                <c:pt idx="5">
                  <c:v>5.0010000000000003</c:v>
                </c:pt>
                <c:pt idx="6">
                  <c:v>5.0019999999999998</c:v>
                </c:pt>
                <c:pt idx="7">
                  <c:v>5.0019999999999998</c:v>
                </c:pt>
                <c:pt idx="8">
                  <c:v>5.0019999999999998</c:v>
                </c:pt>
                <c:pt idx="9">
                  <c:v>5.0019999999999998</c:v>
                </c:pt>
                <c:pt idx="10">
                  <c:v>5.0030000000000001</c:v>
                </c:pt>
                <c:pt idx="11">
                  <c:v>5.0030000000000001</c:v>
                </c:pt>
                <c:pt idx="12">
                  <c:v>5.0030000000000001</c:v>
                </c:pt>
                <c:pt idx="13">
                  <c:v>5.0030000000000001</c:v>
                </c:pt>
                <c:pt idx="14">
                  <c:v>5.0030000000000001</c:v>
                </c:pt>
                <c:pt idx="15">
                  <c:v>5.0030000000000001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29-4BD2-B869-6B569429C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52048"/>
        <c:axId val="623652704"/>
      </c:scatterChart>
      <c:valAx>
        <c:axId val="6236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52704"/>
        <c:crosses val="autoZero"/>
        <c:crossBetween val="midCat"/>
      </c:valAx>
      <c:valAx>
        <c:axId val="6236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V1/V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5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B-X</a:t>
            </a:r>
            <a:endParaRPr lang="zh-CN" alt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Sheet2!$A$1:$A$22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</c:numCache>
            </c:numRef>
          </c:xVal>
          <c:yVal>
            <c:numRef>
              <c:f>Sheet2!$B$1:$B$22</c:f>
              <c:numCache>
                <c:formatCode>0.0_ </c:formatCode>
                <c:ptCount val="22"/>
                <c:pt idx="0">
                  <c:v>115.6</c:v>
                </c:pt>
                <c:pt idx="1">
                  <c:v>109.4</c:v>
                </c:pt>
                <c:pt idx="2">
                  <c:v>73.666666666666671</c:v>
                </c:pt>
                <c:pt idx="3">
                  <c:v>49.466666666666669</c:v>
                </c:pt>
                <c:pt idx="4">
                  <c:v>38.400000000000006</c:v>
                </c:pt>
                <c:pt idx="5">
                  <c:v>27.933333333333337</c:v>
                </c:pt>
                <c:pt idx="6">
                  <c:v>21.599999999999987</c:v>
                </c:pt>
                <c:pt idx="7">
                  <c:v>15.266666666666673</c:v>
                </c:pt>
                <c:pt idx="8">
                  <c:v>12.06666666666667</c:v>
                </c:pt>
                <c:pt idx="9">
                  <c:v>9.6666666666666679</c:v>
                </c:pt>
                <c:pt idx="10">
                  <c:v>7.9333333333333478</c:v>
                </c:pt>
                <c:pt idx="11">
                  <c:v>5.466666666666657</c:v>
                </c:pt>
                <c:pt idx="12">
                  <c:v>4.2666666666666702</c:v>
                </c:pt>
                <c:pt idx="13">
                  <c:v>3.2666666666666617</c:v>
                </c:pt>
                <c:pt idx="14">
                  <c:v>2.7333333333333285</c:v>
                </c:pt>
                <c:pt idx="15">
                  <c:v>2.2666666666666537</c:v>
                </c:pt>
                <c:pt idx="16">
                  <c:v>1.6666666666666607</c:v>
                </c:pt>
                <c:pt idx="17">
                  <c:v>1.3333333333333346</c:v>
                </c:pt>
                <c:pt idx="18">
                  <c:v>1.1999999999999862</c:v>
                </c:pt>
                <c:pt idx="19">
                  <c:v>1.0000000000000082</c:v>
                </c:pt>
                <c:pt idx="20">
                  <c:v>1.0000000000000082</c:v>
                </c:pt>
                <c:pt idx="21">
                  <c:v>0.80000000000000071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44-49C0-B565-EB6E5C8D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71232"/>
        <c:axId val="214756352"/>
      </c:scatterChart>
      <c:valAx>
        <c:axId val="69071232"/>
        <c:scaling>
          <c:orientation val="minMax"/>
        </c:scaling>
        <c:delete val="0"/>
        <c:axPos val="b"/>
        <c:majorGridlines/>
        <c:min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756352"/>
        <c:crosses val="autoZero"/>
        <c:crossBetween val="midCat"/>
      </c:valAx>
      <c:valAx>
        <c:axId val="21475635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	B/mT</a:t>
                </a:r>
                <a:endParaRPr lang="zh-CN" altLang="en-US"/>
              </a:p>
            </c:rich>
          </c:tx>
          <c:overlay val="0"/>
        </c:title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7123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356235</xdr:colOff>
      <xdr:row>0</xdr:row>
      <xdr:rowOff>139065</xdr:rowOff>
    </xdr:from>
    <xdr:to>
      <xdr:col>15</xdr:col>
      <xdr:colOff>137160</xdr:colOff>
      <xdr:row>16</xdr:row>
      <xdr:rowOff>139065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133350</xdr:rowOff>
    </xdr:from>
    <xdr:to>
      <xdr:col>8</xdr:col>
      <xdr:colOff>617220</xdr:colOff>
      <xdr:row>17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68580</xdr:rowOff>
    </xdr:from>
    <xdr:to>
      <xdr:col>12</xdr:col>
      <xdr:colOff>594360</xdr:colOff>
      <xdr:row>22</xdr:row>
      <xdr:rowOff>11430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705B95C-12F5-481C-83F4-9AEE6921F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60960</xdr:rowOff>
    </xdr:from>
    <xdr:to>
      <xdr:col>7</xdr:col>
      <xdr:colOff>161925</xdr:colOff>
      <xdr:row>17</xdr:row>
      <xdr:rowOff>60960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19A58F1-175E-4860-918A-8C03CEFCF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38</xdr:row>
      <xdr:rowOff>114300</xdr:rowOff>
    </xdr:from>
    <xdr:to>
      <xdr:col>7</xdr:col>
      <xdr:colOff>556260</xdr:colOff>
      <xdr:row>55</xdr:row>
      <xdr:rowOff>57150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379B351-4E8B-4AC4-8011-539B7165F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</xdr:colOff>
      <xdr:row>19</xdr:row>
      <xdr:rowOff>99060</xdr:rowOff>
    </xdr:from>
    <xdr:to>
      <xdr:col>7</xdr:col>
      <xdr:colOff>26670</xdr:colOff>
      <xdr:row>35</xdr:row>
      <xdr:rowOff>99060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D2098DD-DA51-4A4D-9D3C-460BC4DC5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B12" sqref="B12"/>
    </sheetView>
  </sheetViews>
  <sheetFormatPr defaultColWidth="9" defaultRowHeight="14.4" x14ac:dyDescent="0.25"/>
  <sheetData>
    <row r="1" spans="1:2" x14ac:dyDescent="0.25">
      <c r="A1">
        <v>-150</v>
      </c>
      <c r="B1">
        <v>-0.34300000000000003</v>
      </c>
    </row>
    <row r="2" spans="1:2" x14ac:dyDescent="0.25">
      <c r="A2">
        <v>-120</v>
      </c>
      <c r="B2">
        <v>-0.27650000000000002</v>
      </c>
    </row>
    <row r="3" spans="1:2" x14ac:dyDescent="0.25">
      <c r="A3">
        <v>-90</v>
      </c>
      <c r="B3">
        <v>-0.20749999999999999</v>
      </c>
    </row>
    <row r="4" spans="1:2" x14ac:dyDescent="0.25">
      <c r="A4">
        <v>-60</v>
      </c>
      <c r="B4">
        <v>-0.13850000000000001</v>
      </c>
    </row>
    <row r="5" spans="1:2" x14ac:dyDescent="0.25">
      <c r="A5">
        <v>-30</v>
      </c>
      <c r="B5">
        <v>-7.0000000000000007E-2</v>
      </c>
    </row>
    <row r="6" spans="1:2" x14ac:dyDescent="0.25">
      <c r="A6">
        <v>0</v>
      </c>
      <c r="B6">
        <v>0</v>
      </c>
    </row>
    <row r="7" spans="1:2" x14ac:dyDescent="0.25">
      <c r="A7">
        <v>30</v>
      </c>
      <c r="B7">
        <v>7.2499999999999995E-2</v>
      </c>
    </row>
    <row r="8" spans="1:2" x14ac:dyDescent="0.25">
      <c r="A8">
        <v>60</v>
      </c>
      <c r="B8">
        <v>0.14149999999999999</v>
      </c>
    </row>
    <row r="9" spans="1:2" x14ac:dyDescent="0.25">
      <c r="A9">
        <v>90</v>
      </c>
      <c r="B9">
        <v>0.21</v>
      </c>
    </row>
    <row r="10" spans="1:2" x14ac:dyDescent="0.25">
      <c r="A10">
        <v>120</v>
      </c>
      <c r="B10">
        <v>0.28000000000000003</v>
      </c>
    </row>
    <row r="11" spans="1:2" x14ac:dyDescent="0.25">
      <c r="A11">
        <v>150</v>
      </c>
      <c r="B11">
        <v>0.34799999999999998</v>
      </c>
    </row>
    <row r="21" spans="1:11" x14ac:dyDescent="0.25">
      <c r="A21">
        <v>2.5</v>
      </c>
      <c r="B21">
        <v>2.57</v>
      </c>
    </row>
    <row r="22" spans="1:11" x14ac:dyDescent="0.25">
      <c r="A22">
        <f>(A21-2.5)</f>
        <v>0</v>
      </c>
      <c r="B22">
        <f t="shared" ref="B22:K23" si="0">(B21-2.5)</f>
        <v>6.999999999999984E-2</v>
      </c>
      <c r="C22">
        <v>2.6389999999999998</v>
      </c>
      <c r="D22">
        <v>2.7080000000000002</v>
      </c>
      <c r="E22">
        <v>2.7789999999999999</v>
      </c>
      <c r="F22">
        <v>2.8479999999999999</v>
      </c>
      <c r="G22">
        <v>2.7810000000000001</v>
      </c>
      <c r="H22">
        <v>2.7120000000000002</v>
      </c>
      <c r="I22">
        <v>2.6440000000000001</v>
      </c>
      <c r="J22">
        <v>2.5750000000000002</v>
      </c>
      <c r="K22">
        <v>2.5649999999999999</v>
      </c>
    </row>
    <row r="23" spans="1:11" x14ac:dyDescent="0.25">
      <c r="A23">
        <v>2.5</v>
      </c>
      <c r="B23">
        <v>2.4319999999999999</v>
      </c>
      <c r="C23">
        <f t="shared" si="0"/>
        <v>0.13899999999999979</v>
      </c>
      <c r="D23">
        <f t="shared" si="0"/>
        <v>0.20800000000000018</v>
      </c>
      <c r="E23">
        <f t="shared" si="0"/>
        <v>0.27899999999999991</v>
      </c>
      <c r="F23">
        <f t="shared" si="0"/>
        <v>0.34799999999999986</v>
      </c>
      <c r="G23">
        <f t="shared" si="0"/>
        <v>0.28100000000000014</v>
      </c>
      <c r="H23">
        <f t="shared" si="0"/>
        <v>0.21200000000000019</v>
      </c>
      <c r="I23">
        <f t="shared" si="0"/>
        <v>0.14400000000000013</v>
      </c>
      <c r="J23">
        <f t="shared" si="0"/>
        <v>7.5000000000000178E-2</v>
      </c>
      <c r="K23">
        <f t="shared" si="0"/>
        <v>6.4999999999999947E-2</v>
      </c>
    </row>
    <row r="24" spans="1:11" x14ac:dyDescent="0.25">
      <c r="A24">
        <f>(A23-2.5)</f>
        <v>0</v>
      </c>
      <c r="B24">
        <f t="shared" ref="B24:K25" si="1">(B23-2.5)</f>
        <v>-6.800000000000006E-2</v>
      </c>
      <c r="C24">
        <v>2.363</v>
      </c>
      <c r="D24">
        <v>2.294</v>
      </c>
      <c r="E24">
        <v>2.2240000000000002</v>
      </c>
      <c r="F24">
        <v>2.157</v>
      </c>
      <c r="G24">
        <v>2.2229999999999999</v>
      </c>
      <c r="H24">
        <v>2.2909999999999999</v>
      </c>
      <c r="I24">
        <v>2.36</v>
      </c>
      <c r="J24">
        <v>2.4279999999999999</v>
      </c>
      <c r="K24">
        <v>2.4969999999999999</v>
      </c>
    </row>
    <row r="25" spans="1:11" x14ac:dyDescent="0.25">
      <c r="C25">
        <f t="shared" si="1"/>
        <v>-0.13700000000000001</v>
      </c>
      <c r="D25">
        <f t="shared" si="1"/>
        <v>-0.20599999999999996</v>
      </c>
      <c r="E25">
        <f t="shared" si="1"/>
        <v>-0.2759999999999998</v>
      </c>
      <c r="F25">
        <f t="shared" si="1"/>
        <v>-0.34299999999999997</v>
      </c>
      <c r="G25">
        <f t="shared" si="1"/>
        <v>-0.27700000000000014</v>
      </c>
      <c r="H25">
        <f t="shared" si="1"/>
        <v>-0.20900000000000007</v>
      </c>
      <c r="I25">
        <f t="shared" si="1"/>
        <v>-0.14000000000000012</v>
      </c>
      <c r="J25">
        <f t="shared" si="1"/>
        <v>-7.2000000000000064E-2</v>
      </c>
      <c r="K25">
        <f t="shared" si="1"/>
        <v>-3.0000000000001137E-3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D30" sqref="D30"/>
    </sheetView>
  </sheetViews>
  <sheetFormatPr defaultColWidth="9" defaultRowHeight="14.4" x14ac:dyDescent="0.25"/>
  <sheetData>
    <row r="1" spans="1:14" x14ac:dyDescent="0.25">
      <c r="A1">
        <v>0</v>
      </c>
      <c r="B1" s="2">
        <v>115.6</v>
      </c>
      <c r="K1">
        <v>3.734</v>
      </c>
      <c r="L1">
        <f>(K1-2)</f>
        <v>1.734</v>
      </c>
      <c r="M1">
        <f>(L1*1000)</f>
        <v>1734</v>
      </c>
      <c r="N1" s="1">
        <f>(M1/15)</f>
        <v>115.6</v>
      </c>
    </row>
    <row r="2" spans="1:14" x14ac:dyDescent="0.25">
      <c r="A2">
        <v>1</v>
      </c>
      <c r="B2" s="2">
        <v>109.4</v>
      </c>
      <c r="K2">
        <v>3.641</v>
      </c>
      <c r="L2">
        <f t="shared" ref="L2:L22" si="0">(K2-2)</f>
        <v>1.641</v>
      </c>
      <c r="M2">
        <f t="shared" ref="M2:M22" si="1">(L2*1000)</f>
        <v>1641</v>
      </c>
      <c r="N2" s="1">
        <f t="shared" ref="N2:N22" si="2">(M2/15)</f>
        <v>109.4</v>
      </c>
    </row>
    <row r="3" spans="1:14" x14ac:dyDescent="0.25">
      <c r="A3">
        <v>2</v>
      </c>
      <c r="B3" s="2">
        <v>73.666666666666671</v>
      </c>
      <c r="K3">
        <v>3.105</v>
      </c>
      <c r="L3">
        <f t="shared" si="0"/>
        <v>1.105</v>
      </c>
      <c r="M3">
        <f t="shared" si="1"/>
        <v>1105</v>
      </c>
      <c r="N3" s="1">
        <f t="shared" si="2"/>
        <v>73.666666666666671</v>
      </c>
    </row>
    <row r="4" spans="1:14" x14ac:dyDescent="0.25">
      <c r="A4">
        <v>3</v>
      </c>
      <c r="B4" s="2">
        <v>49.466666666666669</v>
      </c>
      <c r="K4">
        <v>2.742</v>
      </c>
      <c r="L4">
        <f t="shared" si="0"/>
        <v>0.74199999999999999</v>
      </c>
      <c r="M4">
        <f t="shared" si="1"/>
        <v>742</v>
      </c>
      <c r="N4" s="1">
        <f t="shared" si="2"/>
        <v>49.466666666666669</v>
      </c>
    </row>
    <row r="5" spans="1:14" x14ac:dyDescent="0.25">
      <c r="A5">
        <v>4</v>
      </c>
      <c r="B5" s="2">
        <v>38.400000000000006</v>
      </c>
      <c r="K5">
        <v>2.5760000000000001</v>
      </c>
      <c r="L5">
        <f t="shared" si="0"/>
        <v>0.57600000000000007</v>
      </c>
      <c r="M5">
        <f t="shared" si="1"/>
        <v>576.00000000000011</v>
      </c>
      <c r="N5" s="1">
        <f t="shared" si="2"/>
        <v>38.400000000000006</v>
      </c>
    </row>
    <row r="6" spans="1:14" x14ac:dyDescent="0.25">
      <c r="A6">
        <v>5</v>
      </c>
      <c r="B6" s="2">
        <v>27.933333333333337</v>
      </c>
      <c r="K6">
        <v>2.419</v>
      </c>
      <c r="L6">
        <f t="shared" si="0"/>
        <v>0.41900000000000004</v>
      </c>
      <c r="M6">
        <f t="shared" si="1"/>
        <v>419.00000000000006</v>
      </c>
      <c r="N6" s="1">
        <f t="shared" si="2"/>
        <v>27.933333333333337</v>
      </c>
    </row>
    <row r="7" spans="1:14" x14ac:dyDescent="0.25">
      <c r="A7">
        <v>6</v>
      </c>
      <c r="B7" s="2">
        <v>21.599999999999987</v>
      </c>
      <c r="K7">
        <v>2.3239999999999998</v>
      </c>
      <c r="L7">
        <f t="shared" si="0"/>
        <v>0.32399999999999984</v>
      </c>
      <c r="M7">
        <f t="shared" si="1"/>
        <v>323.99999999999983</v>
      </c>
      <c r="N7" s="1">
        <f t="shared" si="2"/>
        <v>21.599999999999987</v>
      </c>
    </row>
    <row r="8" spans="1:14" x14ac:dyDescent="0.25">
      <c r="A8">
        <v>7</v>
      </c>
      <c r="B8" s="2">
        <v>15.266666666666673</v>
      </c>
      <c r="K8">
        <v>2.2290000000000001</v>
      </c>
      <c r="L8">
        <f t="shared" si="0"/>
        <v>0.22900000000000009</v>
      </c>
      <c r="M8">
        <f t="shared" si="1"/>
        <v>229.00000000000009</v>
      </c>
      <c r="N8" s="1">
        <f t="shared" si="2"/>
        <v>15.266666666666673</v>
      </c>
    </row>
    <row r="9" spans="1:14" x14ac:dyDescent="0.25">
      <c r="A9">
        <v>8</v>
      </c>
      <c r="B9" s="2">
        <v>12.06666666666667</v>
      </c>
      <c r="K9">
        <v>2.181</v>
      </c>
      <c r="L9">
        <f t="shared" si="0"/>
        <v>0.18100000000000005</v>
      </c>
      <c r="M9">
        <f t="shared" si="1"/>
        <v>181.00000000000006</v>
      </c>
      <c r="N9" s="1">
        <f t="shared" si="2"/>
        <v>12.06666666666667</v>
      </c>
    </row>
    <row r="10" spans="1:14" x14ac:dyDescent="0.25">
      <c r="A10">
        <v>9</v>
      </c>
      <c r="B10" s="2">
        <v>9.6666666666666679</v>
      </c>
      <c r="K10">
        <v>2.145</v>
      </c>
      <c r="L10">
        <f t="shared" si="0"/>
        <v>0.14500000000000002</v>
      </c>
      <c r="M10">
        <f t="shared" si="1"/>
        <v>145.00000000000003</v>
      </c>
      <c r="N10" s="1">
        <f t="shared" si="2"/>
        <v>9.6666666666666679</v>
      </c>
    </row>
    <row r="11" spans="1:14" x14ac:dyDescent="0.25">
      <c r="A11">
        <v>10</v>
      </c>
      <c r="B11" s="2">
        <v>7.9333333333333478</v>
      </c>
      <c r="K11">
        <v>2.1190000000000002</v>
      </c>
      <c r="L11">
        <f t="shared" si="0"/>
        <v>0.11900000000000022</v>
      </c>
      <c r="M11">
        <f t="shared" si="1"/>
        <v>119.00000000000021</v>
      </c>
      <c r="N11" s="1">
        <f t="shared" si="2"/>
        <v>7.9333333333333478</v>
      </c>
    </row>
    <row r="12" spans="1:14" x14ac:dyDescent="0.25">
      <c r="A12">
        <v>12</v>
      </c>
      <c r="B12" s="2">
        <v>5.466666666666657</v>
      </c>
      <c r="K12">
        <v>2.0819999999999999</v>
      </c>
      <c r="L12">
        <f t="shared" si="0"/>
        <v>8.1999999999999851E-2</v>
      </c>
      <c r="M12">
        <f t="shared" si="1"/>
        <v>81.999999999999858</v>
      </c>
      <c r="N12" s="1">
        <f t="shared" si="2"/>
        <v>5.466666666666657</v>
      </c>
    </row>
    <row r="13" spans="1:14" x14ac:dyDescent="0.25">
      <c r="A13">
        <v>14</v>
      </c>
      <c r="B13" s="2">
        <v>4.2666666666666702</v>
      </c>
      <c r="K13">
        <v>2.0640000000000001</v>
      </c>
      <c r="L13">
        <f t="shared" si="0"/>
        <v>6.4000000000000057E-2</v>
      </c>
      <c r="M13">
        <f t="shared" si="1"/>
        <v>64.000000000000057</v>
      </c>
      <c r="N13" s="1">
        <f t="shared" si="2"/>
        <v>4.2666666666666702</v>
      </c>
    </row>
    <row r="14" spans="1:14" x14ac:dyDescent="0.25">
      <c r="A14">
        <v>16</v>
      </c>
      <c r="B14" s="2">
        <v>3.2666666666666617</v>
      </c>
      <c r="K14">
        <v>2.0489999999999999</v>
      </c>
      <c r="L14">
        <f t="shared" si="0"/>
        <v>4.8999999999999932E-2</v>
      </c>
      <c r="M14">
        <f t="shared" si="1"/>
        <v>48.999999999999929</v>
      </c>
      <c r="N14" s="1">
        <f t="shared" si="2"/>
        <v>3.2666666666666617</v>
      </c>
    </row>
    <row r="15" spans="1:14" x14ac:dyDescent="0.25">
      <c r="A15">
        <v>18</v>
      </c>
      <c r="B15" s="2">
        <v>2.7333333333333285</v>
      </c>
      <c r="K15">
        <v>2.0409999999999999</v>
      </c>
      <c r="L15">
        <f t="shared" si="0"/>
        <v>4.0999999999999925E-2</v>
      </c>
      <c r="M15">
        <f t="shared" si="1"/>
        <v>40.999999999999929</v>
      </c>
      <c r="N15" s="1">
        <f t="shared" si="2"/>
        <v>2.7333333333333285</v>
      </c>
    </row>
    <row r="16" spans="1:14" x14ac:dyDescent="0.25">
      <c r="A16">
        <v>20</v>
      </c>
      <c r="B16" s="2">
        <v>2.2666666666666537</v>
      </c>
      <c r="K16">
        <v>2.0339999999999998</v>
      </c>
      <c r="L16">
        <f t="shared" si="0"/>
        <v>3.3999999999999808E-2</v>
      </c>
      <c r="M16">
        <f t="shared" si="1"/>
        <v>33.999999999999808</v>
      </c>
      <c r="N16" s="1">
        <f t="shared" si="2"/>
        <v>2.2666666666666537</v>
      </c>
    </row>
    <row r="17" spans="1:14" x14ac:dyDescent="0.25">
      <c r="A17">
        <v>25</v>
      </c>
      <c r="B17" s="2">
        <v>1.6666666666666607</v>
      </c>
      <c r="K17">
        <v>2.0249999999999999</v>
      </c>
      <c r="L17">
        <f t="shared" si="0"/>
        <v>2.4999999999999911E-2</v>
      </c>
      <c r="M17">
        <f t="shared" si="1"/>
        <v>24.999999999999911</v>
      </c>
      <c r="N17" s="1">
        <f t="shared" si="2"/>
        <v>1.6666666666666607</v>
      </c>
    </row>
    <row r="18" spans="1:14" x14ac:dyDescent="0.25">
      <c r="A18">
        <v>30</v>
      </c>
      <c r="B18" s="2">
        <v>1.3333333333333346</v>
      </c>
      <c r="K18">
        <v>2.02</v>
      </c>
      <c r="L18">
        <f t="shared" si="0"/>
        <v>2.0000000000000018E-2</v>
      </c>
      <c r="M18">
        <f t="shared" si="1"/>
        <v>20.000000000000018</v>
      </c>
      <c r="N18" s="1">
        <f t="shared" si="2"/>
        <v>1.3333333333333346</v>
      </c>
    </row>
    <row r="19" spans="1:14" x14ac:dyDescent="0.25">
      <c r="A19">
        <v>35</v>
      </c>
      <c r="B19" s="2">
        <v>1.1999999999999862</v>
      </c>
      <c r="K19">
        <v>2.0179999999999998</v>
      </c>
      <c r="L19">
        <f t="shared" si="0"/>
        <v>1.7999999999999794E-2</v>
      </c>
      <c r="M19">
        <f t="shared" si="1"/>
        <v>17.999999999999794</v>
      </c>
      <c r="N19" s="1">
        <f t="shared" si="2"/>
        <v>1.1999999999999862</v>
      </c>
    </row>
    <row r="20" spans="1:14" x14ac:dyDescent="0.25">
      <c r="A20">
        <v>40</v>
      </c>
      <c r="B20" s="2">
        <v>1.0000000000000082</v>
      </c>
      <c r="K20">
        <v>2.0150000000000001</v>
      </c>
      <c r="L20">
        <f t="shared" si="0"/>
        <v>1.5000000000000124E-2</v>
      </c>
      <c r="M20">
        <f t="shared" si="1"/>
        <v>15.000000000000124</v>
      </c>
      <c r="N20" s="1">
        <f t="shared" si="2"/>
        <v>1.0000000000000082</v>
      </c>
    </row>
    <row r="21" spans="1:14" x14ac:dyDescent="0.25">
      <c r="A21">
        <v>45</v>
      </c>
      <c r="B21" s="2">
        <v>1.0000000000000082</v>
      </c>
      <c r="K21">
        <v>2.0150000000000001</v>
      </c>
      <c r="L21">
        <f t="shared" si="0"/>
        <v>1.5000000000000124E-2</v>
      </c>
      <c r="M21">
        <f t="shared" si="1"/>
        <v>15.000000000000124</v>
      </c>
      <c r="N21" s="1">
        <f t="shared" si="2"/>
        <v>1.0000000000000082</v>
      </c>
    </row>
    <row r="22" spans="1:14" x14ac:dyDescent="0.25">
      <c r="A22">
        <v>50</v>
      </c>
      <c r="B22" s="2">
        <v>0.80000000000000071</v>
      </c>
      <c r="K22">
        <v>2.012</v>
      </c>
      <c r="L22">
        <f t="shared" si="0"/>
        <v>1.2000000000000011E-2</v>
      </c>
      <c r="M22">
        <f t="shared" si="1"/>
        <v>12.000000000000011</v>
      </c>
      <c r="N22" s="1">
        <f t="shared" si="2"/>
        <v>0.80000000000000071</v>
      </c>
    </row>
  </sheetData>
  <phoneticPr fontId="2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F13" sqref="B7:F13"/>
    </sheetView>
  </sheetViews>
  <sheetFormatPr defaultColWidth="9" defaultRowHeight="14.4" x14ac:dyDescent="0.25"/>
  <cols>
    <col min="2" max="2" width="9.21875" customWidth="1"/>
  </cols>
  <sheetData>
    <row r="1" spans="1:3" x14ac:dyDescent="0.25">
      <c r="A1">
        <v>0</v>
      </c>
      <c r="B1">
        <v>8.0000000000000002E-3</v>
      </c>
      <c r="C1">
        <v>8.0000000000000002E-3</v>
      </c>
    </row>
    <row r="2" spans="1:3" x14ac:dyDescent="0.25">
      <c r="A2">
        <v>1</v>
      </c>
      <c r="B2">
        <v>8.0000000000000002E-3</v>
      </c>
      <c r="C2">
        <v>8.0000000000000002E-3</v>
      </c>
    </row>
    <row r="3" spans="1:3" x14ac:dyDescent="0.25">
      <c r="A3">
        <v>2</v>
      </c>
      <c r="B3">
        <v>8.0000000000000002E-3</v>
      </c>
      <c r="C3">
        <v>8.0000000000000002E-3</v>
      </c>
    </row>
    <row r="4" spans="1:3" x14ac:dyDescent="0.25">
      <c r="A4">
        <v>3</v>
      </c>
      <c r="B4">
        <v>8.0000000000000002E-3</v>
      </c>
      <c r="C4">
        <v>8.0000000000000002E-3</v>
      </c>
    </row>
    <row r="5" spans="1:3" x14ac:dyDescent="0.25">
      <c r="A5">
        <v>4</v>
      </c>
      <c r="B5">
        <v>8.0000000000000002E-3</v>
      </c>
      <c r="C5">
        <v>8.0000000000000002E-3</v>
      </c>
    </row>
    <row r="6" spans="1:3" x14ac:dyDescent="0.25">
      <c r="A6">
        <v>5</v>
      </c>
      <c r="B6">
        <v>5.0129999999999999</v>
      </c>
      <c r="C6">
        <v>5.0010000000000003</v>
      </c>
    </row>
    <row r="7" spans="1:3" x14ac:dyDescent="0.25">
      <c r="A7">
        <v>6</v>
      </c>
      <c r="B7">
        <v>5.0129999999999999</v>
      </c>
      <c r="C7">
        <v>5.0019999999999998</v>
      </c>
    </row>
    <row r="8" spans="1:3" x14ac:dyDescent="0.25">
      <c r="A8">
        <v>7</v>
      </c>
      <c r="B8">
        <v>5.0129999999999999</v>
      </c>
      <c r="C8">
        <v>5.0019999999999998</v>
      </c>
    </row>
    <row r="9" spans="1:3" x14ac:dyDescent="0.25">
      <c r="A9">
        <v>8</v>
      </c>
      <c r="B9">
        <v>5.0119999999999996</v>
      </c>
      <c r="C9">
        <v>5.0019999999999998</v>
      </c>
    </row>
    <row r="10" spans="1:3" x14ac:dyDescent="0.25">
      <c r="A10">
        <v>9</v>
      </c>
      <c r="B10">
        <v>5.0119999999999996</v>
      </c>
      <c r="C10">
        <v>5.0019999999999998</v>
      </c>
    </row>
    <row r="11" spans="1:3" x14ac:dyDescent="0.25">
      <c r="A11">
        <v>10</v>
      </c>
      <c r="B11">
        <v>5.0110000000000001</v>
      </c>
      <c r="C11">
        <v>5.0030000000000001</v>
      </c>
    </row>
    <row r="12" spans="1:3" x14ac:dyDescent="0.25">
      <c r="A12">
        <v>12</v>
      </c>
      <c r="B12">
        <v>5.01</v>
      </c>
      <c r="C12">
        <v>5.0030000000000001</v>
      </c>
    </row>
    <row r="13" spans="1:3" x14ac:dyDescent="0.25">
      <c r="A13">
        <v>14</v>
      </c>
      <c r="B13">
        <v>5.0090000000000003</v>
      </c>
      <c r="C13">
        <v>5.0030000000000001</v>
      </c>
    </row>
    <row r="14" spans="1:3" x14ac:dyDescent="0.25">
      <c r="A14">
        <v>16</v>
      </c>
      <c r="B14">
        <v>5.0069999999999997</v>
      </c>
      <c r="C14">
        <v>5.0030000000000001</v>
      </c>
    </row>
    <row r="15" spans="1:3" x14ac:dyDescent="0.25">
      <c r="A15">
        <v>18</v>
      </c>
      <c r="B15">
        <v>5.0049999999999999</v>
      </c>
      <c r="C15">
        <v>5.0030000000000001</v>
      </c>
    </row>
    <row r="16" spans="1:3" x14ac:dyDescent="0.25">
      <c r="A16">
        <v>20</v>
      </c>
      <c r="B16">
        <v>5.0030000000000001</v>
      </c>
      <c r="C16">
        <v>5.0030000000000001</v>
      </c>
    </row>
  </sheetData>
  <phoneticPr fontId="2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2" sqref="D22"/>
    </sheetView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乔凯凯</dc:creator>
  <cp:lastModifiedBy>super</cp:lastModifiedBy>
  <cp:lastPrinted>2018-04-24T04:34:00Z</cp:lastPrinted>
  <dcterms:created xsi:type="dcterms:W3CDTF">2018-04-24T04:15:00Z</dcterms:created>
  <dcterms:modified xsi:type="dcterms:W3CDTF">2018-05-08T11:36:39Z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