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50" windowHeight="7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<sst xmlns="http://schemas.openxmlformats.org/spreadsheetml/2006/main" count="16" uniqueCount="10">
  <si>
    <t>励磁电流/mA</t>
  </si>
  <si>
    <t>磁感应强度B/Gs</t>
  </si>
  <si>
    <r>
      <rPr>
        <i/>
        <sz val="11"/>
        <color theme="1"/>
        <rFont val="宋体"/>
        <charset val="134"/>
        <scheme val="minor"/>
      </rPr>
      <t>V</t>
    </r>
    <r>
      <rPr>
        <sz val="9"/>
        <color theme="1"/>
        <rFont val="宋体"/>
        <charset val="134"/>
        <scheme val="minor"/>
      </rPr>
      <t>cc</t>
    </r>
    <r>
      <rPr>
        <sz val="11"/>
        <color theme="1"/>
        <rFont val="宋体"/>
        <charset val="134"/>
        <scheme val="minor"/>
      </rPr>
      <t>=5V</t>
    </r>
  </si>
  <si>
    <r>
      <rPr>
        <i/>
        <sz val="11"/>
        <color theme="1"/>
        <rFont val="宋体"/>
        <charset val="134"/>
        <scheme val="minor"/>
      </rPr>
      <t>V</t>
    </r>
    <r>
      <rPr>
        <sz val="9"/>
        <color theme="1"/>
        <rFont val="宋体"/>
        <charset val="134"/>
        <scheme val="minor"/>
      </rPr>
      <t>cc</t>
    </r>
    <r>
      <rPr>
        <sz val="11"/>
        <color theme="1"/>
        <rFont val="宋体"/>
        <charset val="134"/>
        <scheme val="minor"/>
      </rPr>
      <t>=6V</t>
    </r>
  </si>
  <si>
    <r>
      <rPr>
        <i/>
        <sz val="11"/>
        <color theme="1"/>
        <rFont val="宋体"/>
        <charset val="134"/>
        <scheme val="minor"/>
      </rPr>
      <t>V</t>
    </r>
    <r>
      <rPr>
        <sz val="8"/>
        <color theme="1"/>
        <rFont val="宋体"/>
        <charset val="134"/>
        <scheme val="minor"/>
      </rPr>
      <t>cc</t>
    </r>
    <r>
      <rPr>
        <sz val="11"/>
        <color theme="1"/>
        <rFont val="宋体"/>
        <charset val="134"/>
        <scheme val="minor"/>
      </rPr>
      <t>=8V</t>
    </r>
  </si>
  <si>
    <r>
      <rPr>
        <i/>
        <sz val="11"/>
        <color theme="1"/>
        <rFont val="宋体"/>
        <charset val="134"/>
        <scheme val="minor"/>
      </rPr>
      <t>V</t>
    </r>
    <r>
      <rPr>
        <sz val="8"/>
        <color theme="1"/>
        <rFont val="宋体"/>
        <charset val="134"/>
        <scheme val="minor"/>
      </rPr>
      <t>cc</t>
    </r>
    <r>
      <rPr>
        <sz val="11"/>
        <color theme="1"/>
        <rFont val="宋体"/>
        <charset val="134"/>
        <scheme val="minor"/>
      </rPr>
      <t>=13V</t>
    </r>
  </si>
  <si>
    <r>
      <rPr>
        <i/>
        <sz val="11"/>
        <color theme="1"/>
        <rFont val="宋体"/>
        <charset val="134"/>
        <scheme val="minor"/>
      </rPr>
      <t>V</t>
    </r>
    <r>
      <rPr>
        <sz val="8"/>
        <color theme="1"/>
        <rFont val="宋体"/>
        <charset val="134"/>
        <scheme val="minor"/>
      </rPr>
      <t>cc</t>
    </r>
    <r>
      <rPr>
        <sz val="11"/>
        <color theme="1"/>
        <rFont val="宋体"/>
        <charset val="134"/>
        <scheme val="minor"/>
      </rPr>
      <t>=15V</t>
    </r>
  </si>
  <si>
    <t>励磁电流和磁场强度</t>
  </si>
  <si>
    <t>传感器输出电压Uo/mV</t>
  </si>
  <si>
    <t>磁感应强度/Gs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</si>
</sst>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2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double">
        <color auto="1"/>
      </left>
      <right style="dotted">
        <color auto="1"/>
      </right>
      <top style="double">
        <color auto="1"/>
      </top>
      <bottom style="medium">
        <color auto="1"/>
      </bottom>
      <diagonal/>
    </border>
    <border>
      <left style="dotted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uble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medium">
        <color auto="1"/>
      </bottom>
      <diagonal/>
    </border>
    <border>
      <left style="dotted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uble">
        <color auto="1"/>
      </right>
      <top/>
      <bottom/>
      <diagonal/>
    </border>
    <border>
      <left style="double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medium">
        <color auto="1"/>
      </top>
      <bottom style="dott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/>
      <top style="dott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/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ashed">
        <color auto="1"/>
      </right>
      <top/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0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41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8" applyNumberFormat="0" applyFill="0" applyAlignment="0" applyProtection="0">
      <alignment vertical="center"/>
    </xf>
    <xf numFmtId="0" fontId="15" fillId="0" borderId="3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4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7" borderId="39" applyNumberFormat="0" applyAlignment="0" applyProtection="0">
      <alignment vertical="center"/>
    </xf>
    <xf numFmtId="0" fontId="17" fillId="7" borderId="40" applyNumberFormat="0" applyAlignment="0" applyProtection="0">
      <alignment vertical="center"/>
    </xf>
    <xf numFmtId="0" fontId="13" fillId="16" borderId="4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9" fillId="0" borderId="45" applyNumberFormat="0" applyFill="0" applyAlignment="0" applyProtection="0">
      <alignment vertical="center"/>
    </xf>
    <xf numFmtId="0" fontId="18" fillId="0" borderId="4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176" fontId="0" fillId="0" borderId="20" xfId="0" applyNumberFormat="1" applyBorder="1" applyAlignment="1">
      <alignment vertical="center"/>
    </xf>
    <xf numFmtId="176" fontId="0" fillId="0" borderId="21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7" fontId="0" fillId="0" borderId="2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vertical="center"/>
    </xf>
    <xf numFmtId="0" fontId="0" fillId="0" borderId="27" xfId="0" applyBorder="1" applyAlignment="1">
      <alignment horizontal="center" vertical="center"/>
    </xf>
    <xf numFmtId="176" fontId="0" fillId="0" borderId="28" xfId="0" applyNumberFormat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30" xfId="0" applyNumberFormat="1" applyBorder="1" applyAlignment="1">
      <alignment vertical="center"/>
    </xf>
    <xf numFmtId="176" fontId="0" fillId="0" borderId="31" xfId="0" applyNumberFormat="1" applyBorder="1" applyAlignment="1">
      <alignment vertical="center"/>
    </xf>
    <xf numFmtId="176" fontId="0" fillId="0" borderId="32" xfId="0" applyNumberFormat="1" applyBorder="1" applyAlignment="1">
      <alignment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77" fontId="0" fillId="0" borderId="26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600"/>
              <a:t>巨磁阻传感器输出信号电压随磁场的变化</a:t>
            </a:r>
            <a:endParaRPr sz="1600"/>
          </a:p>
        </c:rich>
      </c:tx>
      <c:layout>
        <c:manualLayout>
          <c:xMode val="edge"/>
          <c:yMode val="edge"/>
          <c:x val="0.192063066535182"/>
          <c:y val="0.032758115928630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498294940857"/>
          <c:y val="0.164083537631107"/>
          <c:w val="0.590624668575671"/>
          <c:h val="0.699810246679317"/>
        </c:manualLayout>
      </c:layout>
      <c:scatterChart>
        <c:scatterStyle val="marker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Vcc=5V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pPr>
              <a:solidFill>
                <a:schemeClr val="accent2">
                  <a:alpha val="94000"/>
                </a:schemeClr>
              </a:solidFill>
              <a:ln w="317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28575" cap="rnd" cmpd="sng" algn="ctr">
                <a:solidFill>
                  <a:srgbClr val="FF0000">
                    <a:alpha val="94000"/>
                  </a:srgbClr>
                </a:solidFill>
                <a:prstDash val="solid"/>
                <a:miter lim="800000"/>
              </a:ln>
            </c:spPr>
            <c:trendlineType val="linear"/>
            <c:dispRSqr val="1"/>
            <c:dispEq val="1"/>
            <c:trendlineLbl>
              <c:layout>
                <c:manualLayout>
                  <c:x val="0.187210562617007"/>
                  <c:y val="0.0928030303030303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Sheet1!$C$4:$C$34</c:f>
              <c:numCache>
                <c:formatCode>0.00_ </c:formatCode>
                <c:ptCount val="31"/>
                <c:pt idx="0">
                  <c:v>0</c:v>
                </c:pt>
                <c:pt idx="1">
                  <c:v>0.41</c:v>
                </c:pt>
                <c:pt idx="2">
                  <c:v>0.82</c:v>
                </c:pt>
                <c:pt idx="3">
                  <c:v>1.23</c:v>
                </c:pt>
                <c:pt idx="4">
                  <c:v>1.64</c:v>
                </c:pt>
                <c:pt idx="5">
                  <c:v>2.04</c:v>
                </c:pt>
                <c:pt idx="6">
                  <c:v>2.45</c:v>
                </c:pt>
                <c:pt idx="7">
                  <c:v>2.861</c:v>
                </c:pt>
                <c:pt idx="8">
                  <c:v>3.269</c:v>
                </c:pt>
                <c:pt idx="9">
                  <c:v>3.678</c:v>
                </c:pt>
                <c:pt idx="10">
                  <c:v>4.087</c:v>
                </c:pt>
                <c:pt idx="11">
                  <c:v>4.495</c:v>
                </c:pt>
                <c:pt idx="12">
                  <c:v>4.904</c:v>
                </c:pt>
                <c:pt idx="13">
                  <c:v>5.313</c:v>
                </c:pt>
                <c:pt idx="14">
                  <c:v>5.722</c:v>
                </c:pt>
                <c:pt idx="15">
                  <c:v>6.131</c:v>
                </c:pt>
                <c:pt idx="16">
                  <c:v>6.539</c:v>
                </c:pt>
                <c:pt idx="17">
                  <c:v>6.948</c:v>
                </c:pt>
                <c:pt idx="18">
                  <c:v>7.357</c:v>
                </c:pt>
                <c:pt idx="19">
                  <c:v>7.765</c:v>
                </c:pt>
                <c:pt idx="20">
                  <c:v>8.174</c:v>
                </c:pt>
                <c:pt idx="21">
                  <c:v>8.583</c:v>
                </c:pt>
                <c:pt idx="22">
                  <c:v>8.991</c:v>
                </c:pt>
                <c:pt idx="23">
                  <c:v>9.4</c:v>
                </c:pt>
                <c:pt idx="24">
                  <c:v>9.809</c:v>
                </c:pt>
                <c:pt idx="25">
                  <c:v>10.218</c:v>
                </c:pt>
                <c:pt idx="26">
                  <c:v>10.626</c:v>
                </c:pt>
                <c:pt idx="27">
                  <c:v>11.11</c:v>
                </c:pt>
                <c:pt idx="28">
                  <c:v>11.144</c:v>
                </c:pt>
                <c:pt idx="29">
                  <c:v>11.952</c:v>
                </c:pt>
                <c:pt idx="30">
                  <c:v>12.261</c:v>
                </c:pt>
              </c:numCache>
            </c:numRef>
          </c:xVal>
          <c:yVal>
            <c:numRef>
              <c:f>Sheet1!$D$4:$D$34</c:f>
              <c:numCache>
                <c:formatCode>0.0_ </c:formatCode>
                <c:ptCount val="31"/>
                <c:pt idx="0">
                  <c:v>0</c:v>
                </c:pt>
                <c:pt idx="1">
                  <c:v>5.1</c:v>
                </c:pt>
                <c:pt idx="2">
                  <c:v>11.6</c:v>
                </c:pt>
                <c:pt idx="3">
                  <c:v>15.7</c:v>
                </c:pt>
                <c:pt idx="4">
                  <c:v>21.4</c:v>
                </c:pt>
                <c:pt idx="5">
                  <c:v>27.7</c:v>
                </c:pt>
                <c:pt idx="6">
                  <c:v>34.7</c:v>
                </c:pt>
                <c:pt idx="7">
                  <c:v>39.9</c:v>
                </c:pt>
                <c:pt idx="8">
                  <c:v>45.2</c:v>
                </c:pt>
                <c:pt idx="9">
                  <c:v>50.1</c:v>
                </c:pt>
                <c:pt idx="10">
                  <c:v>57.6</c:v>
                </c:pt>
                <c:pt idx="11">
                  <c:v>63.7</c:v>
                </c:pt>
                <c:pt idx="12">
                  <c:v>70.9</c:v>
                </c:pt>
                <c:pt idx="13">
                  <c:v>76.1</c:v>
                </c:pt>
                <c:pt idx="14">
                  <c:v>82.6</c:v>
                </c:pt>
                <c:pt idx="15">
                  <c:v>88.7</c:v>
                </c:pt>
                <c:pt idx="16">
                  <c:v>95.8</c:v>
                </c:pt>
                <c:pt idx="17">
                  <c:v>101.7</c:v>
                </c:pt>
                <c:pt idx="18">
                  <c:v>108.1</c:v>
                </c:pt>
                <c:pt idx="19">
                  <c:v>113.8</c:v>
                </c:pt>
                <c:pt idx="20">
                  <c:v>120.1</c:v>
                </c:pt>
                <c:pt idx="21">
                  <c:v>126.5</c:v>
                </c:pt>
                <c:pt idx="22">
                  <c:v>135.1</c:v>
                </c:pt>
                <c:pt idx="23">
                  <c:v>141.3</c:v>
                </c:pt>
                <c:pt idx="24">
                  <c:v>148.9</c:v>
                </c:pt>
                <c:pt idx="25">
                  <c:v>154.7</c:v>
                </c:pt>
                <c:pt idx="26">
                  <c:v>160.6</c:v>
                </c:pt>
                <c:pt idx="27">
                  <c:v>167</c:v>
                </c:pt>
                <c:pt idx="28">
                  <c:v>173.9</c:v>
                </c:pt>
                <c:pt idx="29">
                  <c:v>179.3</c:v>
                </c:pt>
                <c:pt idx="30">
                  <c:v>186.1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Sheet1!$E$3</c:f>
              <c:strCache>
                <c:ptCount val="1"/>
                <c:pt idx="0">
                  <c:v>Vcc=6V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pPr>
              <a:solidFill>
                <a:srgbClr val="7030A0"/>
              </a:solidFill>
              <a:ln w="9525" cap="flat" cmpd="sng" algn="ctr">
                <a:solidFill>
                  <a:srgbClr val="7030A0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28575" cap="rnd" cmpd="sng" algn="ctr">
                <a:solidFill>
                  <a:srgbClr val="7030A0"/>
                </a:solidFill>
                <a:prstDash val="solid"/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0.189462756293797"/>
                  <c:y val="0.00964785335262904"/>
                </c:manualLayout>
              </c:layout>
              <c:spPr>
                <a:noFill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Sheet1!$C$4:$C$34</c:f>
              <c:numCache>
                <c:formatCode>0.00_ </c:formatCode>
                <c:ptCount val="31"/>
                <c:pt idx="0">
                  <c:v>0</c:v>
                </c:pt>
                <c:pt idx="1">
                  <c:v>0.41</c:v>
                </c:pt>
                <c:pt idx="2">
                  <c:v>0.82</c:v>
                </c:pt>
                <c:pt idx="3">
                  <c:v>1.23</c:v>
                </c:pt>
                <c:pt idx="4">
                  <c:v>1.64</c:v>
                </c:pt>
                <c:pt idx="5">
                  <c:v>2.04</c:v>
                </c:pt>
                <c:pt idx="6">
                  <c:v>2.45</c:v>
                </c:pt>
                <c:pt idx="7">
                  <c:v>2.861</c:v>
                </c:pt>
                <c:pt idx="8">
                  <c:v>3.269</c:v>
                </c:pt>
                <c:pt idx="9">
                  <c:v>3.678</c:v>
                </c:pt>
                <c:pt idx="10">
                  <c:v>4.087</c:v>
                </c:pt>
                <c:pt idx="11">
                  <c:v>4.495</c:v>
                </c:pt>
                <c:pt idx="12">
                  <c:v>4.904</c:v>
                </c:pt>
                <c:pt idx="13">
                  <c:v>5.313</c:v>
                </c:pt>
                <c:pt idx="14">
                  <c:v>5.722</c:v>
                </c:pt>
                <c:pt idx="15">
                  <c:v>6.131</c:v>
                </c:pt>
                <c:pt idx="16">
                  <c:v>6.539</c:v>
                </c:pt>
                <c:pt idx="17">
                  <c:v>6.948</c:v>
                </c:pt>
                <c:pt idx="18">
                  <c:v>7.357</c:v>
                </c:pt>
                <c:pt idx="19">
                  <c:v>7.765</c:v>
                </c:pt>
                <c:pt idx="20">
                  <c:v>8.174</c:v>
                </c:pt>
                <c:pt idx="21">
                  <c:v>8.583</c:v>
                </c:pt>
                <c:pt idx="22">
                  <c:v>8.991</c:v>
                </c:pt>
                <c:pt idx="23">
                  <c:v>9.4</c:v>
                </c:pt>
                <c:pt idx="24">
                  <c:v>9.809</c:v>
                </c:pt>
                <c:pt idx="25">
                  <c:v>10.218</c:v>
                </c:pt>
                <c:pt idx="26">
                  <c:v>10.626</c:v>
                </c:pt>
                <c:pt idx="27">
                  <c:v>11.11</c:v>
                </c:pt>
                <c:pt idx="28">
                  <c:v>11.144</c:v>
                </c:pt>
                <c:pt idx="29">
                  <c:v>11.952</c:v>
                </c:pt>
                <c:pt idx="30">
                  <c:v>12.261</c:v>
                </c:pt>
              </c:numCache>
            </c:numRef>
          </c:xVal>
          <c:yVal>
            <c:numRef>
              <c:f>Sheet1!$E$4:$E$34</c:f>
              <c:numCache>
                <c:formatCode>0.0_ </c:formatCode>
                <c:ptCount val="31"/>
                <c:pt idx="0">
                  <c:v>0</c:v>
                </c:pt>
                <c:pt idx="1">
                  <c:v>6.7</c:v>
                </c:pt>
                <c:pt idx="2">
                  <c:v>11.9</c:v>
                </c:pt>
                <c:pt idx="3">
                  <c:v>18.2</c:v>
                </c:pt>
                <c:pt idx="4">
                  <c:v>26.4</c:v>
                </c:pt>
                <c:pt idx="5">
                  <c:v>33.7</c:v>
                </c:pt>
                <c:pt idx="6">
                  <c:v>40.9</c:v>
                </c:pt>
                <c:pt idx="7">
                  <c:v>45.6</c:v>
                </c:pt>
                <c:pt idx="8">
                  <c:v>52.4</c:v>
                </c:pt>
                <c:pt idx="9">
                  <c:v>57</c:v>
                </c:pt>
                <c:pt idx="10">
                  <c:v>63.7</c:v>
                </c:pt>
                <c:pt idx="11">
                  <c:v>76.9</c:v>
                </c:pt>
                <c:pt idx="12">
                  <c:v>84.1</c:v>
                </c:pt>
                <c:pt idx="13">
                  <c:v>91.6</c:v>
                </c:pt>
                <c:pt idx="14">
                  <c:v>99.7</c:v>
                </c:pt>
                <c:pt idx="15">
                  <c:v>102.8</c:v>
                </c:pt>
                <c:pt idx="16">
                  <c:v>114.7</c:v>
                </c:pt>
                <c:pt idx="17">
                  <c:v>122.1</c:v>
                </c:pt>
                <c:pt idx="18">
                  <c:v>130.8</c:v>
                </c:pt>
                <c:pt idx="19">
                  <c:v>137.1</c:v>
                </c:pt>
                <c:pt idx="20">
                  <c:v>148.8</c:v>
                </c:pt>
                <c:pt idx="21">
                  <c:v>154.7</c:v>
                </c:pt>
                <c:pt idx="22">
                  <c:v>160</c:v>
                </c:pt>
                <c:pt idx="23">
                  <c:v>169.6</c:v>
                </c:pt>
                <c:pt idx="24">
                  <c:v>177.5</c:v>
                </c:pt>
                <c:pt idx="25">
                  <c:v>184.6</c:v>
                </c:pt>
                <c:pt idx="26">
                  <c:v>193.3</c:v>
                </c:pt>
                <c:pt idx="27" c:formatCode="General">
                  <c:v>200.9</c:v>
                </c:pt>
                <c:pt idx="28" c:formatCode="General">
                  <c:v>208.8</c:v>
                </c:pt>
                <c:pt idx="29" c:formatCode="General">
                  <c:v>216.4</c:v>
                </c:pt>
                <c:pt idx="30" c:formatCode="General">
                  <c:v>223.2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Vcc=8V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spPr>
              <a:ln w="28575" cap="rnd" cmpd="sng" algn="ctr">
                <a:solidFill>
                  <a:srgbClr val="92D050"/>
                </a:solidFill>
                <a:prstDash val="solid"/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0.177350981918851"/>
                  <c:y val="-0.0369834378517447"/>
                </c:manualLayout>
              </c:layout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Sheet1!$C$4:$C$34</c:f>
              <c:numCache>
                <c:formatCode>0.00_ </c:formatCode>
                <c:ptCount val="31"/>
                <c:pt idx="0">
                  <c:v>0</c:v>
                </c:pt>
                <c:pt idx="1">
                  <c:v>0.41</c:v>
                </c:pt>
                <c:pt idx="2">
                  <c:v>0.82</c:v>
                </c:pt>
                <c:pt idx="3">
                  <c:v>1.23</c:v>
                </c:pt>
                <c:pt idx="4">
                  <c:v>1.64</c:v>
                </c:pt>
                <c:pt idx="5">
                  <c:v>2.04</c:v>
                </c:pt>
                <c:pt idx="6">
                  <c:v>2.45</c:v>
                </c:pt>
                <c:pt idx="7">
                  <c:v>2.861</c:v>
                </c:pt>
                <c:pt idx="8">
                  <c:v>3.269</c:v>
                </c:pt>
                <c:pt idx="9">
                  <c:v>3.678</c:v>
                </c:pt>
                <c:pt idx="10">
                  <c:v>4.087</c:v>
                </c:pt>
                <c:pt idx="11">
                  <c:v>4.495</c:v>
                </c:pt>
                <c:pt idx="12">
                  <c:v>4.904</c:v>
                </c:pt>
                <c:pt idx="13">
                  <c:v>5.313</c:v>
                </c:pt>
                <c:pt idx="14">
                  <c:v>5.722</c:v>
                </c:pt>
                <c:pt idx="15">
                  <c:v>6.131</c:v>
                </c:pt>
                <c:pt idx="16">
                  <c:v>6.539</c:v>
                </c:pt>
                <c:pt idx="17">
                  <c:v>6.948</c:v>
                </c:pt>
                <c:pt idx="18">
                  <c:v>7.357</c:v>
                </c:pt>
                <c:pt idx="19">
                  <c:v>7.765</c:v>
                </c:pt>
                <c:pt idx="20">
                  <c:v>8.174</c:v>
                </c:pt>
                <c:pt idx="21">
                  <c:v>8.583</c:v>
                </c:pt>
                <c:pt idx="22">
                  <c:v>8.991</c:v>
                </c:pt>
                <c:pt idx="23">
                  <c:v>9.4</c:v>
                </c:pt>
                <c:pt idx="24">
                  <c:v>9.809</c:v>
                </c:pt>
                <c:pt idx="25">
                  <c:v>10.218</c:v>
                </c:pt>
                <c:pt idx="26">
                  <c:v>10.626</c:v>
                </c:pt>
                <c:pt idx="27">
                  <c:v>11.11</c:v>
                </c:pt>
                <c:pt idx="28">
                  <c:v>11.144</c:v>
                </c:pt>
                <c:pt idx="29">
                  <c:v>11.952</c:v>
                </c:pt>
                <c:pt idx="30">
                  <c:v>12.261</c:v>
                </c:pt>
              </c:numCache>
            </c:numRef>
          </c:xVal>
          <c:yVal>
            <c:numRef>
              <c:f>Sheet1!$F$4:$F$34</c:f>
              <c:numCache>
                <c:formatCode>0.0_ </c:formatCode>
                <c:ptCount val="31"/>
                <c:pt idx="0">
                  <c:v>0</c:v>
                </c:pt>
                <c:pt idx="1">
                  <c:v>9.1</c:v>
                </c:pt>
                <c:pt idx="2">
                  <c:v>16.3</c:v>
                </c:pt>
                <c:pt idx="3">
                  <c:v>25.9</c:v>
                </c:pt>
                <c:pt idx="4">
                  <c:v>34.8</c:v>
                </c:pt>
                <c:pt idx="5">
                  <c:v>43.5</c:v>
                </c:pt>
                <c:pt idx="6">
                  <c:v>53.4</c:v>
                </c:pt>
                <c:pt idx="7">
                  <c:v>63.2</c:v>
                </c:pt>
                <c:pt idx="8">
                  <c:v>72.5</c:v>
                </c:pt>
                <c:pt idx="9">
                  <c:v>81.6</c:v>
                </c:pt>
                <c:pt idx="10">
                  <c:v>91.2</c:v>
                </c:pt>
                <c:pt idx="11">
                  <c:v>101.1</c:v>
                </c:pt>
                <c:pt idx="12">
                  <c:v>111.3</c:v>
                </c:pt>
                <c:pt idx="13">
                  <c:v>121.5</c:v>
                </c:pt>
                <c:pt idx="14">
                  <c:v>131.7</c:v>
                </c:pt>
                <c:pt idx="15">
                  <c:v>141.9</c:v>
                </c:pt>
                <c:pt idx="16">
                  <c:v>151.5</c:v>
                </c:pt>
                <c:pt idx="17">
                  <c:v>162.9</c:v>
                </c:pt>
                <c:pt idx="18">
                  <c:v>171.5</c:v>
                </c:pt>
                <c:pt idx="19">
                  <c:v>182.4</c:v>
                </c:pt>
                <c:pt idx="20">
                  <c:v>192.3</c:v>
                </c:pt>
                <c:pt idx="21">
                  <c:v>203.2</c:v>
                </c:pt>
                <c:pt idx="22">
                  <c:v>213.4</c:v>
                </c:pt>
                <c:pt idx="23">
                  <c:v>223</c:v>
                </c:pt>
                <c:pt idx="24">
                  <c:v>233.7</c:v>
                </c:pt>
                <c:pt idx="25">
                  <c:v>244.5</c:v>
                </c:pt>
                <c:pt idx="26">
                  <c:v>253.9</c:v>
                </c:pt>
                <c:pt idx="27">
                  <c:v>265.1</c:v>
                </c:pt>
                <c:pt idx="28">
                  <c:v>273.6</c:v>
                </c:pt>
                <c:pt idx="29">
                  <c:v>284.3</c:v>
                </c:pt>
                <c:pt idx="30">
                  <c:v>294.4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Vcc=13V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pPr>
              <a:ln w="9525" cap="flat" cmpd="sng" algn="ctr">
                <a:solidFill>
                  <a:srgbClr val="FFC000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28575" cap="rnd" cmpd="sng" algn="ctr">
                <a:solidFill>
                  <a:srgbClr val="FFC000"/>
                </a:solidFill>
                <a:prstDash val="solid"/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0.190166518868854"/>
                  <c:y val="0.00189393939393939"/>
                </c:manualLayout>
              </c:layout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Sheet1!$C$4:$C$34</c:f>
              <c:numCache>
                <c:formatCode>0.00_ </c:formatCode>
                <c:ptCount val="31"/>
                <c:pt idx="0">
                  <c:v>0</c:v>
                </c:pt>
                <c:pt idx="1">
                  <c:v>0.41</c:v>
                </c:pt>
                <c:pt idx="2">
                  <c:v>0.82</c:v>
                </c:pt>
                <c:pt idx="3">
                  <c:v>1.23</c:v>
                </c:pt>
                <c:pt idx="4">
                  <c:v>1.64</c:v>
                </c:pt>
                <c:pt idx="5">
                  <c:v>2.04</c:v>
                </c:pt>
                <c:pt idx="6">
                  <c:v>2.45</c:v>
                </c:pt>
                <c:pt idx="7">
                  <c:v>2.861</c:v>
                </c:pt>
                <c:pt idx="8">
                  <c:v>3.269</c:v>
                </c:pt>
                <c:pt idx="9">
                  <c:v>3.678</c:v>
                </c:pt>
                <c:pt idx="10">
                  <c:v>4.087</c:v>
                </c:pt>
                <c:pt idx="11">
                  <c:v>4.495</c:v>
                </c:pt>
                <c:pt idx="12">
                  <c:v>4.904</c:v>
                </c:pt>
                <c:pt idx="13">
                  <c:v>5.313</c:v>
                </c:pt>
                <c:pt idx="14">
                  <c:v>5.722</c:v>
                </c:pt>
                <c:pt idx="15">
                  <c:v>6.131</c:v>
                </c:pt>
                <c:pt idx="16">
                  <c:v>6.539</c:v>
                </c:pt>
                <c:pt idx="17">
                  <c:v>6.948</c:v>
                </c:pt>
                <c:pt idx="18">
                  <c:v>7.357</c:v>
                </c:pt>
                <c:pt idx="19">
                  <c:v>7.765</c:v>
                </c:pt>
                <c:pt idx="20">
                  <c:v>8.174</c:v>
                </c:pt>
                <c:pt idx="21">
                  <c:v>8.583</c:v>
                </c:pt>
                <c:pt idx="22">
                  <c:v>8.991</c:v>
                </c:pt>
                <c:pt idx="23">
                  <c:v>9.4</c:v>
                </c:pt>
                <c:pt idx="24">
                  <c:v>9.809</c:v>
                </c:pt>
                <c:pt idx="25">
                  <c:v>10.218</c:v>
                </c:pt>
                <c:pt idx="26">
                  <c:v>10.626</c:v>
                </c:pt>
                <c:pt idx="27">
                  <c:v>11.11</c:v>
                </c:pt>
                <c:pt idx="28">
                  <c:v>11.144</c:v>
                </c:pt>
                <c:pt idx="29">
                  <c:v>11.952</c:v>
                </c:pt>
                <c:pt idx="30">
                  <c:v>12.261</c:v>
                </c:pt>
              </c:numCache>
            </c:numRef>
          </c:xVal>
          <c:yVal>
            <c:numRef>
              <c:f>Sheet1!$G$4:$G$34</c:f>
              <c:numCache>
                <c:formatCode>0.0_ </c:formatCode>
                <c:ptCount val="31"/>
                <c:pt idx="0">
                  <c:v>0</c:v>
                </c:pt>
                <c:pt idx="1">
                  <c:v>12.5</c:v>
                </c:pt>
                <c:pt idx="2">
                  <c:v>27.4</c:v>
                </c:pt>
                <c:pt idx="3">
                  <c:v>41.5</c:v>
                </c:pt>
                <c:pt idx="4">
                  <c:v>55.4</c:v>
                </c:pt>
                <c:pt idx="5">
                  <c:v>70.7</c:v>
                </c:pt>
                <c:pt idx="6">
                  <c:v>84.3</c:v>
                </c:pt>
                <c:pt idx="7">
                  <c:v>98.9</c:v>
                </c:pt>
                <c:pt idx="8">
                  <c:v>117.2</c:v>
                </c:pt>
                <c:pt idx="9">
                  <c:v>129.1</c:v>
                </c:pt>
                <c:pt idx="10">
                  <c:v>149.6</c:v>
                </c:pt>
                <c:pt idx="11">
                  <c:v>161.7</c:v>
                </c:pt>
                <c:pt idx="12">
                  <c:v>172.2</c:v>
                </c:pt>
                <c:pt idx="13">
                  <c:v>191.1</c:v>
                </c:pt>
                <c:pt idx="14">
                  <c:v>206.5</c:v>
                </c:pt>
                <c:pt idx="15">
                  <c:v>224.7</c:v>
                </c:pt>
                <c:pt idx="16">
                  <c:v>240.8</c:v>
                </c:pt>
                <c:pt idx="17">
                  <c:v>256.7</c:v>
                </c:pt>
                <c:pt idx="18">
                  <c:v>272.4</c:v>
                </c:pt>
                <c:pt idx="19">
                  <c:v>288.8</c:v>
                </c:pt>
                <c:pt idx="20">
                  <c:v>304.1</c:v>
                </c:pt>
                <c:pt idx="21">
                  <c:v>319.7</c:v>
                </c:pt>
                <c:pt idx="22">
                  <c:v>336.3</c:v>
                </c:pt>
                <c:pt idx="23">
                  <c:v>352.3</c:v>
                </c:pt>
                <c:pt idx="24">
                  <c:v>370.3</c:v>
                </c:pt>
                <c:pt idx="25">
                  <c:v>382.3</c:v>
                </c:pt>
                <c:pt idx="26">
                  <c:v>402.5</c:v>
                </c:pt>
                <c:pt idx="27">
                  <c:v>418.6</c:v>
                </c:pt>
                <c:pt idx="28">
                  <c:v>434.3</c:v>
                </c:pt>
                <c:pt idx="29">
                  <c:v>450.5</c:v>
                </c:pt>
                <c:pt idx="30">
                  <c:v>465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Vcc=15V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pPr>
              <a:noFill/>
            </c:spPr>
          </c:marker>
          <c:dLbls>
            <c:delete val="1"/>
          </c:dLbls>
          <c:trendline>
            <c:spPr>
              <a:ln w="28575" cap="rnd" cmpd="sng" algn="ctr">
                <a:solidFill>
                  <a:srgbClr val="00B0F0"/>
                </a:solidFill>
                <a:prstDash val="solid"/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0.185239925115775"/>
                  <c:y val="-0.0284090909090909"/>
                </c:manualLayout>
              </c:layout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Sheet1!$C$4:$C$34</c:f>
              <c:numCache>
                <c:formatCode>0.00_ </c:formatCode>
                <c:ptCount val="31"/>
                <c:pt idx="0">
                  <c:v>0</c:v>
                </c:pt>
                <c:pt idx="1">
                  <c:v>0.41</c:v>
                </c:pt>
                <c:pt idx="2">
                  <c:v>0.82</c:v>
                </c:pt>
                <c:pt idx="3">
                  <c:v>1.23</c:v>
                </c:pt>
                <c:pt idx="4">
                  <c:v>1.64</c:v>
                </c:pt>
                <c:pt idx="5">
                  <c:v>2.04</c:v>
                </c:pt>
                <c:pt idx="6">
                  <c:v>2.45</c:v>
                </c:pt>
                <c:pt idx="7">
                  <c:v>2.861</c:v>
                </c:pt>
                <c:pt idx="8">
                  <c:v>3.269</c:v>
                </c:pt>
                <c:pt idx="9">
                  <c:v>3.678</c:v>
                </c:pt>
                <c:pt idx="10">
                  <c:v>4.087</c:v>
                </c:pt>
                <c:pt idx="11">
                  <c:v>4.495</c:v>
                </c:pt>
                <c:pt idx="12">
                  <c:v>4.904</c:v>
                </c:pt>
                <c:pt idx="13">
                  <c:v>5.313</c:v>
                </c:pt>
                <c:pt idx="14">
                  <c:v>5.722</c:v>
                </c:pt>
                <c:pt idx="15">
                  <c:v>6.131</c:v>
                </c:pt>
                <c:pt idx="16">
                  <c:v>6.539</c:v>
                </c:pt>
                <c:pt idx="17">
                  <c:v>6.948</c:v>
                </c:pt>
                <c:pt idx="18">
                  <c:v>7.357</c:v>
                </c:pt>
                <c:pt idx="19">
                  <c:v>7.765</c:v>
                </c:pt>
                <c:pt idx="20">
                  <c:v>8.174</c:v>
                </c:pt>
                <c:pt idx="21">
                  <c:v>8.583</c:v>
                </c:pt>
                <c:pt idx="22">
                  <c:v>8.991</c:v>
                </c:pt>
                <c:pt idx="23">
                  <c:v>9.4</c:v>
                </c:pt>
                <c:pt idx="24">
                  <c:v>9.809</c:v>
                </c:pt>
                <c:pt idx="25">
                  <c:v>10.218</c:v>
                </c:pt>
                <c:pt idx="26">
                  <c:v>10.626</c:v>
                </c:pt>
                <c:pt idx="27">
                  <c:v>11.11</c:v>
                </c:pt>
                <c:pt idx="28">
                  <c:v>11.144</c:v>
                </c:pt>
                <c:pt idx="29">
                  <c:v>11.952</c:v>
                </c:pt>
                <c:pt idx="30">
                  <c:v>12.261</c:v>
                </c:pt>
              </c:numCache>
            </c:numRef>
          </c:xVal>
          <c:yVal>
            <c:numRef>
              <c:f>Sheet1!$H$4:$H$34</c:f>
              <c:numCache>
                <c:formatCode>0.0_ </c:formatCode>
                <c:ptCount val="31"/>
                <c:pt idx="0">
                  <c:v>0</c:v>
                </c:pt>
                <c:pt idx="1">
                  <c:v>15.8</c:v>
                </c:pt>
                <c:pt idx="2">
                  <c:v>31.6</c:v>
                </c:pt>
                <c:pt idx="3">
                  <c:v>46.2</c:v>
                </c:pt>
                <c:pt idx="4">
                  <c:v>64.1</c:v>
                </c:pt>
                <c:pt idx="5">
                  <c:v>80.3</c:v>
                </c:pt>
                <c:pt idx="6">
                  <c:v>96.7</c:v>
                </c:pt>
                <c:pt idx="7">
                  <c:v>114.5</c:v>
                </c:pt>
                <c:pt idx="8">
                  <c:v>129.5</c:v>
                </c:pt>
                <c:pt idx="9">
                  <c:v>147.7</c:v>
                </c:pt>
                <c:pt idx="10">
                  <c:v>165.2</c:v>
                </c:pt>
                <c:pt idx="11">
                  <c:v>182.8</c:v>
                </c:pt>
                <c:pt idx="12">
                  <c:v>200.9</c:v>
                </c:pt>
                <c:pt idx="13">
                  <c:v>219.1</c:v>
                </c:pt>
                <c:pt idx="14">
                  <c:v>238.6</c:v>
                </c:pt>
                <c:pt idx="15">
                  <c:v>261.7</c:v>
                </c:pt>
                <c:pt idx="16">
                  <c:v>275.1</c:v>
                </c:pt>
                <c:pt idx="17">
                  <c:v>294.3</c:v>
                </c:pt>
                <c:pt idx="18">
                  <c:v>311.1</c:v>
                </c:pt>
                <c:pt idx="19">
                  <c:v>337.8</c:v>
                </c:pt>
                <c:pt idx="20">
                  <c:v>350.1</c:v>
                </c:pt>
                <c:pt idx="21">
                  <c:v>370.2</c:v>
                </c:pt>
                <c:pt idx="22">
                  <c:v>385.1</c:v>
                </c:pt>
                <c:pt idx="23">
                  <c:v>405.3</c:v>
                </c:pt>
                <c:pt idx="24">
                  <c:v>423.8</c:v>
                </c:pt>
                <c:pt idx="25">
                  <c:v>441.7</c:v>
                </c:pt>
                <c:pt idx="26">
                  <c:v>463.6</c:v>
                </c:pt>
                <c:pt idx="27">
                  <c:v>479.7</c:v>
                </c:pt>
                <c:pt idx="28">
                  <c:v>496.9</c:v>
                </c:pt>
                <c:pt idx="29">
                  <c:v>512.2</c:v>
                </c:pt>
                <c:pt idx="30">
                  <c:v>532.1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58784"/>
        <c:axId val="200094464"/>
      </c:scatterChart>
      <c:valAx>
        <c:axId val="199158784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磁感应强度B/Gs</a:t>
                </a:r>
              </a:p>
            </c:rich>
          </c:tx>
          <c:layout>
            <c:manualLayout>
              <c:xMode val="edge"/>
              <c:yMode val="edge"/>
              <c:x val="0.716141690529218"/>
              <c:y val="0.930170777988615"/>
            </c:manualLayout>
          </c:layout>
          <c:overlay val="0"/>
        </c:title>
        <c:numFmt formatCode="0_);[Red]\(0\)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0094464"/>
        <c:crosses val="autoZero"/>
        <c:crossBetween val="midCat"/>
        <c:majorUnit val="2"/>
      </c:valAx>
      <c:valAx>
        <c:axId val="2000944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传感器输出电压Uo/mV</a:t>
                </a:r>
              </a:p>
            </c:rich>
          </c:tx>
          <c:layout>
            <c:manualLayout>
              <c:xMode val="edge"/>
              <c:yMode val="edge"/>
              <c:x val="0.00996924382225046"/>
              <c:y val="0.0705882352941173"/>
            </c:manualLayout>
          </c:layout>
          <c:overlay val="0"/>
        </c:title>
        <c:numFmt formatCode="#,##0_);[Red]\(#,##0\)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915878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Vcc=5V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3827747243402"/>
                  <c:y val="0.1237855642687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Sheet2!$C$4:$C$25</c15:sqref>
                  </c15:fullRef>
                </c:ext>
              </c:extLst>
              <c:f>Sheet2!$C$5:$C$25</c:f>
              <c:numCache>
                <c:formatCode>0.00_ </c:formatCode>
                <c:ptCount val="21"/>
                <c:pt idx="0" c:formatCode="0.00_ ">
                  <c:v>0.41</c:v>
                </c:pt>
                <c:pt idx="1" c:formatCode="0.00_ ">
                  <c:v>0.82</c:v>
                </c:pt>
                <c:pt idx="2" c:formatCode="0.00_ ">
                  <c:v>1.23</c:v>
                </c:pt>
                <c:pt idx="3" c:formatCode="0.00_ ">
                  <c:v>1.64</c:v>
                </c:pt>
                <c:pt idx="4" c:formatCode="0.00_ ">
                  <c:v>2.04</c:v>
                </c:pt>
                <c:pt idx="5" c:formatCode="0.00_ ">
                  <c:v>2.45</c:v>
                </c:pt>
                <c:pt idx="6" c:formatCode="0.00_ ">
                  <c:v>2.861</c:v>
                </c:pt>
                <c:pt idx="7" c:formatCode="0.00_ ">
                  <c:v>3.269</c:v>
                </c:pt>
                <c:pt idx="8" c:formatCode="0.00_ ">
                  <c:v>3.678</c:v>
                </c:pt>
                <c:pt idx="9" c:formatCode="0.00_ ">
                  <c:v>4.087</c:v>
                </c:pt>
                <c:pt idx="10" c:formatCode="0.00_ ">
                  <c:v>4.495</c:v>
                </c:pt>
                <c:pt idx="11" c:formatCode="0.00_ ">
                  <c:v>4.904</c:v>
                </c:pt>
                <c:pt idx="12" c:formatCode="0.00_ ">
                  <c:v>5.313</c:v>
                </c:pt>
                <c:pt idx="13" c:formatCode="0.00_ ">
                  <c:v>5.722</c:v>
                </c:pt>
                <c:pt idx="14" c:formatCode="0.00_ ">
                  <c:v>6.131</c:v>
                </c:pt>
                <c:pt idx="15" c:formatCode="0.00_ ">
                  <c:v>6.539</c:v>
                </c:pt>
                <c:pt idx="16" c:formatCode="0.00_ ">
                  <c:v>6.948</c:v>
                </c:pt>
                <c:pt idx="17" c:formatCode="0.00_ ">
                  <c:v>7.357</c:v>
                </c:pt>
                <c:pt idx="18" c:formatCode="0.00_ ">
                  <c:v>7.765</c:v>
                </c:pt>
                <c:pt idx="19" c:formatCode="0.00_ ">
                  <c:v>8.174</c:v>
                </c:pt>
                <c:pt idx="20" c:formatCode="0.00_ ">
                  <c:v>8.583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Sheet2!$D$4:$D$25</c15:sqref>
                  </c15:fullRef>
                </c:ext>
              </c:extLst>
              <c:f>Sheet2!$D$5:$D$25</c:f>
              <c:numCache>
                <c:formatCode>0.0_ </c:formatCode>
                <c:ptCount val="21"/>
                <c:pt idx="0">
                  <c:v>5.1</c:v>
                </c:pt>
                <c:pt idx="1">
                  <c:v>11.6</c:v>
                </c:pt>
                <c:pt idx="2">
                  <c:v>15.7</c:v>
                </c:pt>
                <c:pt idx="3">
                  <c:v>21.4</c:v>
                </c:pt>
                <c:pt idx="4">
                  <c:v>27.7</c:v>
                </c:pt>
                <c:pt idx="5">
                  <c:v>34.7</c:v>
                </c:pt>
                <c:pt idx="6">
                  <c:v>39.9</c:v>
                </c:pt>
                <c:pt idx="7">
                  <c:v>45.2</c:v>
                </c:pt>
                <c:pt idx="8">
                  <c:v>50.1</c:v>
                </c:pt>
                <c:pt idx="9">
                  <c:v>57.6</c:v>
                </c:pt>
                <c:pt idx="10">
                  <c:v>63.7</c:v>
                </c:pt>
                <c:pt idx="11">
                  <c:v>70.9</c:v>
                </c:pt>
                <c:pt idx="12">
                  <c:v>76.1</c:v>
                </c:pt>
                <c:pt idx="13">
                  <c:v>82.6</c:v>
                </c:pt>
                <c:pt idx="14">
                  <c:v>88.7</c:v>
                </c:pt>
                <c:pt idx="15">
                  <c:v>95.8</c:v>
                </c:pt>
                <c:pt idx="16">
                  <c:v>101.7</c:v>
                </c:pt>
                <c:pt idx="17">
                  <c:v>108.1</c:v>
                </c:pt>
                <c:pt idx="18">
                  <c:v>113.8</c:v>
                </c:pt>
                <c:pt idx="19">
                  <c:v>120.1</c:v>
                </c:pt>
                <c:pt idx="20">
                  <c:v>126.5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Vcc=6V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462141423566"/>
                  <c:y val="0.04520516124704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Sheet2!$C$4:$C$25</c15:sqref>
                  </c15:fullRef>
                </c:ext>
              </c:extLst>
              <c:f>Sheet2!$C$5:$C$25</c:f>
              <c:numCache>
                <c:formatCode>0.00_ </c:formatCode>
                <c:ptCount val="21"/>
                <c:pt idx="0" c:formatCode="0.00_ ">
                  <c:v>0.41</c:v>
                </c:pt>
                <c:pt idx="1" c:formatCode="0.00_ ">
                  <c:v>0.82</c:v>
                </c:pt>
                <c:pt idx="2" c:formatCode="0.00_ ">
                  <c:v>1.23</c:v>
                </c:pt>
                <c:pt idx="3" c:formatCode="0.00_ ">
                  <c:v>1.64</c:v>
                </c:pt>
                <c:pt idx="4" c:formatCode="0.00_ ">
                  <c:v>2.04</c:v>
                </c:pt>
                <c:pt idx="5" c:formatCode="0.00_ ">
                  <c:v>2.45</c:v>
                </c:pt>
                <c:pt idx="6" c:formatCode="0.00_ ">
                  <c:v>2.861</c:v>
                </c:pt>
                <c:pt idx="7" c:formatCode="0.00_ ">
                  <c:v>3.269</c:v>
                </c:pt>
                <c:pt idx="8" c:formatCode="0.00_ ">
                  <c:v>3.678</c:v>
                </c:pt>
                <c:pt idx="9" c:formatCode="0.00_ ">
                  <c:v>4.087</c:v>
                </c:pt>
                <c:pt idx="10" c:formatCode="0.00_ ">
                  <c:v>4.495</c:v>
                </c:pt>
                <c:pt idx="11" c:formatCode="0.00_ ">
                  <c:v>4.904</c:v>
                </c:pt>
                <c:pt idx="12" c:formatCode="0.00_ ">
                  <c:v>5.313</c:v>
                </c:pt>
                <c:pt idx="13" c:formatCode="0.00_ ">
                  <c:v>5.722</c:v>
                </c:pt>
                <c:pt idx="14" c:formatCode="0.00_ ">
                  <c:v>6.131</c:v>
                </c:pt>
                <c:pt idx="15" c:formatCode="0.00_ ">
                  <c:v>6.539</c:v>
                </c:pt>
                <c:pt idx="16" c:formatCode="0.00_ ">
                  <c:v>6.948</c:v>
                </c:pt>
                <c:pt idx="17" c:formatCode="0.00_ ">
                  <c:v>7.357</c:v>
                </c:pt>
                <c:pt idx="18" c:formatCode="0.00_ ">
                  <c:v>7.765</c:v>
                </c:pt>
                <c:pt idx="19" c:formatCode="0.00_ ">
                  <c:v>8.174</c:v>
                </c:pt>
                <c:pt idx="20" c:formatCode="0.00_ ">
                  <c:v>8.583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Sheet2!$E$4:$E$25</c15:sqref>
                  </c15:fullRef>
                </c:ext>
              </c:extLst>
              <c:f>Sheet2!$E$5:$E$25</c:f>
              <c:numCache>
                <c:formatCode>0.0_ </c:formatCode>
                <c:ptCount val="21"/>
                <c:pt idx="0">
                  <c:v>6.7</c:v>
                </c:pt>
                <c:pt idx="1">
                  <c:v>11.9</c:v>
                </c:pt>
                <c:pt idx="2">
                  <c:v>18.2</c:v>
                </c:pt>
                <c:pt idx="3">
                  <c:v>26.4</c:v>
                </c:pt>
                <c:pt idx="4">
                  <c:v>33.7</c:v>
                </c:pt>
                <c:pt idx="5">
                  <c:v>40.9</c:v>
                </c:pt>
                <c:pt idx="6">
                  <c:v>45.6</c:v>
                </c:pt>
                <c:pt idx="7">
                  <c:v>52.4</c:v>
                </c:pt>
                <c:pt idx="8">
                  <c:v>57</c:v>
                </c:pt>
                <c:pt idx="9">
                  <c:v>63.7</c:v>
                </c:pt>
                <c:pt idx="10">
                  <c:v>76.9</c:v>
                </c:pt>
                <c:pt idx="11">
                  <c:v>84.1</c:v>
                </c:pt>
                <c:pt idx="12">
                  <c:v>91.6</c:v>
                </c:pt>
                <c:pt idx="13">
                  <c:v>99.7</c:v>
                </c:pt>
                <c:pt idx="14">
                  <c:v>102.8</c:v>
                </c:pt>
                <c:pt idx="15">
                  <c:v>114.7</c:v>
                </c:pt>
                <c:pt idx="16">
                  <c:v>122.1</c:v>
                </c:pt>
                <c:pt idx="17">
                  <c:v>130.8</c:v>
                </c:pt>
                <c:pt idx="18">
                  <c:v>137.1</c:v>
                </c:pt>
                <c:pt idx="19">
                  <c:v>148.8</c:v>
                </c:pt>
                <c:pt idx="20">
                  <c:v>154.7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Sheet2!$F$3</c:f>
              <c:strCache>
                <c:ptCount val="1"/>
                <c:pt idx="0">
                  <c:v>Vcc=8V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6260162601626"/>
                  <c:y val="0.1127078050154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Sheet2!$C$4:$C$25</c15:sqref>
                  </c15:fullRef>
                </c:ext>
              </c:extLst>
              <c:f>Sheet2!$C$5:$C$25</c:f>
              <c:numCache>
                <c:formatCode>0.00_ </c:formatCode>
                <c:ptCount val="21"/>
                <c:pt idx="0" c:formatCode="0.00_ ">
                  <c:v>0.41</c:v>
                </c:pt>
                <c:pt idx="1" c:formatCode="0.00_ ">
                  <c:v>0.82</c:v>
                </c:pt>
                <c:pt idx="2" c:formatCode="0.00_ ">
                  <c:v>1.23</c:v>
                </c:pt>
                <c:pt idx="3" c:formatCode="0.00_ ">
                  <c:v>1.64</c:v>
                </c:pt>
                <c:pt idx="4" c:formatCode="0.00_ ">
                  <c:v>2.04</c:v>
                </c:pt>
                <c:pt idx="5" c:formatCode="0.00_ ">
                  <c:v>2.45</c:v>
                </c:pt>
                <c:pt idx="6" c:formatCode="0.00_ ">
                  <c:v>2.861</c:v>
                </c:pt>
                <c:pt idx="7" c:formatCode="0.00_ ">
                  <c:v>3.269</c:v>
                </c:pt>
                <c:pt idx="8" c:formatCode="0.00_ ">
                  <c:v>3.678</c:v>
                </c:pt>
                <c:pt idx="9" c:formatCode="0.00_ ">
                  <c:v>4.087</c:v>
                </c:pt>
                <c:pt idx="10" c:formatCode="0.00_ ">
                  <c:v>4.495</c:v>
                </c:pt>
                <c:pt idx="11" c:formatCode="0.00_ ">
                  <c:v>4.904</c:v>
                </c:pt>
                <c:pt idx="12" c:formatCode="0.00_ ">
                  <c:v>5.313</c:v>
                </c:pt>
                <c:pt idx="13" c:formatCode="0.00_ ">
                  <c:v>5.722</c:v>
                </c:pt>
                <c:pt idx="14" c:formatCode="0.00_ ">
                  <c:v>6.131</c:v>
                </c:pt>
                <c:pt idx="15" c:formatCode="0.00_ ">
                  <c:v>6.539</c:v>
                </c:pt>
                <c:pt idx="16" c:formatCode="0.00_ ">
                  <c:v>6.948</c:v>
                </c:pt>
                <c:pt idx="17" c:formatCode="0.00_ ">
                  <c:v>7.357</c:v>
                </c:pt>
                <c:pt idx="18" c:formatCode="0.00_ ">
                  <c:v>7.765</c:v>
                </c:pt>
                <c:pt idx="19" c:formatCode="0.00_ ">
                  <c:v>8.174</c:v>
                </c:pt>
                <c:pt idx="20" c:formatCode="0.00_ ">
                  <c:v>8.583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Sheet2!$F$4:$F$25</c15:sqref>
                  </c15:fullRef>
                </c:ext>
              </c:extLst>
              <c:f>Sheet2!$F$5:$F$25</c:f>
              <c:numCache>
                <c:formatCode>0.0_ </c:formatCode>
                <c:ptCount val="21"/>
                <c:pt idx="0">
                  <c:v>9.1</c:v>
                </c:pt>
                <c:pt idx="1">
                  <c:v>16.3</c:v>
                </c:pt>
                <c:pt idx="2">
                  <c:v>25.9</c:v>
                </c:pt>
                <c:pt idx="3">
                  <c:v>34.8</c:v>
                </c:pt>
                <c:pt idx="4">
                  <c:v>43.5</c:v>
                </c:pt>
                <c:pt idx="5">
                  <c:v>53.4</c:v>
                </c:pt>
                <c:pt idx="6">
                  <c:v>63.2</c:v>
                </c:pt>
                <c:pt idx="7">
                  <c:v>72.5</c:v>
                </c:pt>
                <c:pt idx="8">
                  <c:v>81.6</c:v>
                </c:pt>
                <c:pt idx="9">
                  <c:v>91.2</c:v>
                </c:pt>
                <c:pt idx="10">
                  <c:v>101.1</c:v>
                </c:pt>
                <c:pt idx="11">
                  <c:v>111.3</c:v>
                </c:pt>
                <c:pt idx="12">
                  <c:v>121.5</c:v>
                </c:pt>
                <c:pt idx="13">
                  <c:v>131.7</c:v>
                </c:pt>
                <c:pt idx="14">
                  <c:v>141.9</c:v>
                </c:pt>
                <c:pt idx="15">
                  <c:v>151.5</c:v>
                </c:pt>
                <c:pt idx="16">
                  <c:v>162.9</c:v>
                </c:pt>
                <c:pt idx="17">
                  <c:v>171.5</c:v>
                </c:pt>
                <c:pt idx="18">
                  <c:v>182.4</c:v>
                </c:pt>
                <c:pt idx="19">
                  <c:v>192.3</c:v>
                </c:pt>
                <c:pt idx="20">
                  <c:v>203.2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Sheet2!$G$3</c:f>
              <c:strCache>
                <c:ptCount val="1"/>
                <c:pt idx="0">
                  <c:v>Vcc=13V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Sheet2!$C$4:$C$25</c15:sqref>
                  </c15:fullRef>
                </c:ext>
              </c:extLst>
              <c:f>Sheet2!$C$5:$C$25</c:f>
              <c:numCache>
                <c:formatCode>0.00_ </c:formatCode>
                <c:ptCount val="21"/>
                <c:pt idx="0" c:formatCode="0.00_ ">
                  <c:v>0.41</c:v>
                </c:pt>
                <c:pt idx="1" c:formatCode="0.00_ ">
                  <c:v>0.82</c:v>
                </c:pt>
                <c:pt idx="2" c:formatCode="0.00_ ">
                  <c:v>1.23</c:v>
                </c:pt>
                <c:pt idx="3" c:formatCode="0.00_ ">
                  <c:v>1.64</c:v>
                </c:pt>
                <c:pt idx="4" c:formatCode="0.00_ ">
                  <c:v>2.04</c:v>
                </c:pt>
                <c:pt idx="5" c:formatCode="0.00_ ">
                  <c:v>2.45</c:v>
                </c:pt>
                <c:pt idx="6" c:formatCode="0.00_ ">
                  <c:v>2.861</c:v>
                </c:pt>
                <c:pt idx="7" c:formatCode="0.00_ ">
                  <c:v>3.269</c:v>
                </c:pt>
                <c:pt idx="8" c:formatCode="0.00_ ">
                  <c:v>3.678</c:v>
                </c:pt>
                <c:pt idx="9" c:formatCode="0.00_ ">
                  <c:v>4.087</c:v>
                </c:pt>
                <c:pt idx="10" c:formatCode="0.00_ ">
                  <c:v>4.495</c:v>
                </c:pt>
                <c:pt idx="11" c:formatCode="0.00_ ">
                  <c:v>4.904</c:v>
                </c:pt>
                <c:pt idx="12" c:formatCode="0.00_ ">
                  <c:v>5.313</c:v>
                </c:pt>
                <c:pt idx="13" c:formatCode="0.00_ ">
                  <c:v>5.722</c:v>
                </c:pt>
                <c:pt idx="14" c:formatCode="0.00_ ">
                  <c:v>6.131</c:v>
                </c:pt>
                <c:pt idx="15" c:formatCode="0.00_ ">
                  <c:v>6.539</c:v>
                </c:pt>
                <c:pt idx="16" c:formatCode="0.00_ ">
                  <c:v>6.948</c:v>
                </c:pt>
                <c:pt idx="17" c:formatCode="0.00_ ">
                  <c:v>7.357</c:v>
                </c:pt>
                <c:pt idx="18" c:formatCode="0.00_ ">
                  <c:v>7.765</c:v>
                </c:pt>
                <c:pt idx="19" c:formatCode="0.00_ ">
                  <c:v>8.174</c:v>
                </c:pt>
                <c:pt idx="20" c:formatCode="0.00_ ">
                  <c:v>8.583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Sheet2!$G$4:$G$25</c15:sqref>
                  </c15:fullRef>
                </c:ext>
              </c:extLst>
              <c:f>Sheet2!$G$5:$G$25</c:f>
              <c:numCache>
                <c:formatCode>0.0_ </c:formatCode>
                <c:ptCount val="21"/>
                <c:pt idx="0">
                  <c:v>12.5</c:v>
                </c:pt>
                <c:pt idx="1">
                  <c:v>27.4</c:v>
                </c:pt>
                <c:pt idx="2">
                  <c:v>41.5</c:v>
                </c:pt>
                <c:pt idx="3">
                  <c:v>55.4</c:v>
                </c:pt>
                <c:pt idx="4">
                  <c:v>70.7</c:v>
                </c:pt>
                <c:pt idx="5">
                  <c:v>84.3</c:v>
                </c:pt>
                <c:pt idx="6">
                  <c:v>98.9</c:v>
                </c:pt>
                <c:pt idx="7">
                  <c:v>117.2</c:v>
                </c:pt>
                <c:pt idx="8">
                  <c:v>129.1</c:v>
                </c:pt>
                <c:pt idx="9">
                  <c:v>149.6</c:v>
                </c:pt>
                <c:pt idx="10">
                  <c:v>161.7</c:v>
                </c:pt>
                <c:pt idx="11">
                  <c:v>172.2</c:v>
                </c:pt>
                <c:pt idx="12">
                  <c:v>191.1</c:v>
                </c:pt>
                <c:pt idx="13">
                  <c:v>206.5</c:v>
                </c:pt>
                <c:pt idx="14">
                  <c:v>224.7</c:v>
                </c:pt>
                <c:pt idx="15">
                  <c:v>240.8</c:v>
                </c:pt>
                <c:pt idx="16">
                  <c:v>256.7</c:v>
                </c:pt>
                <c:pt idx="17">
                  <c:v>272.4</c:v>
                </c:pt>
                <c:pt idx="18">
                  <c:v>288.8</c:v>
                </c:pt>
                <c:pt idx="19">
                  <c:v>304.1</c:v>
                </c:pt>
                <c:pt idx="20">
                  <c:v>319.7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Sheet2!$H$3</c:f>
              <c:strCache>
                <c:ptCount val="1"/>
                <c:pt idx="0">
                  <c:v>Vcc=15V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Sheet2!$C$4:$C$25</c15:sqref>
                  </c15:fullRef>
                </c:ext>
              </c:extLst>
              <c:f>Sheet2!$C$5:$C$25</c:f>
              <c:numCache>
                <c:formatCode>0.00_ </c:formatCode>
                <c:ptCount val="21"/>
                <c:pt idx="0" c:formatCode="0.00_ ">
                  <c:v>0.41</c:v>
                </c:pt>
                <c:pt idx="1" c:formatCode="0.00_ ">
                  <c:v>0.82</c:v>
                </c:pt>
                <c:pt idx="2" c:formatCode="0.00_ ">
                  <c:v>1.23</c:v>
                </c:pt>
                <c:pt idx="3" c:formatCode="0.00_ ">
                  <c:v>1.64</c:v>
                </c:pt>
                <c:pt idx="4" c:formatCode="0.00_ ">
                  <c:v>2.04</c:v>
                </c:pt>
                <c:pt idx="5" c:formatCode="0.00_ ">
                  <c:v>2.45</c:v>
                </c:pt>
                <c:pt idx="6" c:formatCode="0.00_ ">
                  <c:v>2.861</c:v>
                </c:pt>
                <c:pt idx="7" c:formatCode="0.00_ ">
                  <c:v>3.269</c:v>
                </c:pt>
                <c:pt idx="8" c:formatCode="0.00_ ">
                  <c:v>3.678</c:v>
                </c:pt>
                <c:pt idx="9" c:formatCode="0.00_ ">
                  <c:v>4.087</c:v>
                </c:pt>
                <c:pt idx="10" c:formatCode="0.00_ ">
                  <c:v>4.495</c:v>
                </c:pt>
                <c:pt idx="11" c:formatCode="0.00_ ">
                  <c:v>4.904</c:v>
                </c:pt>
                <c:pt idx="12" c:formatCode="0.00_ ">
                  <c:v>5.313</c:v>
                </c:pt>
                <c:pt idx="13" c:formatCode="0.00_ ">
                  <c:v>5.722</c:v>
                </c:pt>
                <c:pt idx="14" c:formatCode="0.00_ ">
                  <c:v>6.131</c:v>
                </c:pt>
                <c:pt idx="15" c:formatCode="0.00_ ">
                  <c:v>6.539</c:v>
                </c:pt>
                <c:pt idx="16" c:formatCode="0.00_ ">
                  <c:v>6.948</c:v>
                </c:pt>
                <c:pt idx="17" c:formatCode="0.00_ ">
                  <c:v>7.357</c:v>
                </c:pt>
                <c:pt idx="18" c:formatCode="0.00_ ">
                  <c:v>7.765</c:v>
                </c:pt>
                <c:pt idx="19" c:formatCode="0.00_ ">
                  <c:v>8.174</c:v>
                </c:pt>
                <c:pt idx="20" c:formatCode="0.00_ ">
                  <c:v>8.583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Sheet2!$H$4:$H$25</c15:sqref>
                  </c15:fullRef>
                </c:ext>
              </c:extLst>
              <c:f>Sheet2!$H$5:$H$25</c:f>
              <c:numCache>
                <c:formatCode>0.0_ </c:formatCode>
                <c:ptCount val="21"/>
                <c:pt idx="0">
                  <c:v>15.8</c:v>
                </c:pt>
                <c:pt idx="1">
                  <c:v>31.6</c:v>
                </c:pt>
                <c:pt idx="2">
                  <c:v>46.2</c:v>
                </c:pt>
                <c:pt idx="3">
                  <c:v>64.1</c:v>
                </c:pt>
                <c:pt idx="4">
                  <c:v>80.3</c:v>
                </c:pt>
                <c:pt idx="5">
                  <c:v>96.7</c:v>
                </c:pt>
                <c:pt idx="6">
                  <c:v>114.5</c:v>
                </c:pt>
                <c:pt idx="7">
                  <c:v>129.5</c:v>
                </c:pt>
                <c:pt idx="8">
                  <c:v>147.7</c:v>
                </c:pt>
                <c:pt idx="9">
                  <c:v>165.2</c:v>
                </c:pt>
                <c:pt idx="10">
                  <c:v>182.8</c:v>
                </c:pt>
                <c:pt idx="11">
                  <c:v>200.9</c:v>
                </c:pt>
                <c:pt idx="12">
                  <c:v>219.1</c:v>
                </c:pt>
                <c:pt idx="13">
                  <c:v>238.6</c:v>
                </c:pt>
                <c:pt idx="14">
                  <c:v>261.7</c:v>
                </c:pt>
                <c:pt idx="15">
                  <c:v>275.1</c:v>
                </c:pt>
                <c:pt idx="16">
                  <c:v>294.3</c:v>
                </c:pt>
                <c:pt idx="17">
                  <c:v>311.1</c:v>
                </c:pt>
                <c:pt idx="18">
                  <c:v>337.8</c:v>
                </c:pt>
                <c:pt idx="19">
                  <c:v>350.1</c:v>
                </c:pt>
                <c:pt idx="20">
                  <c:v>370.2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6128327"/>
        <c:axId val="280611291"/>
      </c:lineChart>
      <c:catAx>
        <c:axId val="306128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611291"/>
        <c:crosses val="autoZero"/>
        <c:auto val="1"/>
        <c:lblAlgn val="ctr"/>
        <c:lblOffset val="100"/>
        <c:tickLblSkip val="1"/>
        <c:noMultiLvlLbl val="0"/>
      </c:catAx>
      <c:valAx>
        <c:axId val="2806112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128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90170</xdr:colOff>
      <xdr:row>4</xdr:row>
      <xdr:rowOff>175260</xdr:rowOff>
    </xdr:from>
    <xdr:to>
      <xdr:col>20</xdr:col>
      <xdr:colOff>514985</xdr:colOff>
      <xdr:row>27</xdr:row>
      <xdr:rowOff>34925</xdr:rowOff>
    </xdr:to>
    <xdr:graphicFrame>
      <xdr:nvGraphicFramePr>
        <xdr:cNvPr id="2" name="图表 1"/>
        <xdr:cNvGraphicFramePr/>
      </xdr:nvGraphicFramePr>
      <xdr:xfrm>
        <a:off x="7246620" y="1035685"/>
        <a:ext cx="7339965" cy="3949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171450</xdr:colOff>
      <xdr:row>14</xdr:row>
      <xdr:rowOff>31750</xdr:rowOff>
    </xdr:from>
    <xdr:to>
      <xdr:col>16</xdr:col>
      <xdr:colOff>584200</xdr:colOff>
      <xdr:row>38</xdr:row>
      <xdr:rowOff>62230</xdr:rowOff>
    </xdr:to>
    <xdr:graphicFrame>
      <xdr:nvGraphicFramePr>
        <xdr:cNvPr id="5" name="图表 4"/>
        <xdr:cNvGraphicFramePr/>
      </xdr:nvGraphicFramePr>
      <xdr:xfrm>
        <a:off x="6908800" y="2692400"/>
        <a:ext cx="5441950" cy="4316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35"/>
  <sheetViews>
    <sheetView tabSelected="1" topLeftCell="D10" workbookViewId="0">
      <selection activeCell="I23" sqref="I23"/>
    </sheetView>
  </sheetViews>
  <sheetFormatPr defaultColWidth="9" defaultRowHeight="14" outlineLevelCol="7"/>
  <cols>
    <col min="2" max="3" width="15.6363636363636" style="1" customWidth="1"/>
    <col min="4" max="8" width="10.6363636363636" style="1" customWidth="1"/>
  </cols>
  <sheetData>
    <row r="2" ht="14.75"/>
    <row r="3" ht="25" customHeight="1" spans="2:8">
      <c r="B3" s="36" t="s">
        <v>0</v>
      </c>
      <c r="C3" s="37" t="s">
        <v>1</v>
      </c>
      <c r="D3" s="10" t="s">
        <v>2</v>
      </c>
      <c r="E3" s="10" t="s">
        <v>3</v>
      </c>
      <c r="F3" s="11" t="s">
        <v>4</v>
      </c>
      <c r="G3" s="11" t="s">
        <v>5</v>
      </c>
      <c r="H3" s="12" t="s">
        <v>6</v>
      </c>
    </row>
    <row r="4" spans="2:8">
      <c r="B4" s="38">
        <v>0</v>
      </c>
      <c r="C4" s="39">
        <v>0</v>
      </c>
      <c r="D4" s="40">
        <v>0</v>
      </c>
      <c r="E4" s="16">
        <v>0</v>
      </c>
      <c r="F4" s="17">
        <v>0</v>
      </c>
      <c r="G4" s="17">
        <v>0</v>
      </c>
      <c r="H4" s="18">
        <v>0</v>
      </c>
    </row>
    <row r="5" spans="2:8">
      <c r="B5" s="41">
        <v>10</v>
      </c>
      <c r="C5" s="42">
        <v>0.41</v>
      </c>
      <c r="D5" s="43">
        <v>5.1</v>
      </c>
      <c r="E5" s="22">
        <v>6.7</v>
      </c>
      <c r="F5" s="23">
        <v>9.1</v>
      </c>
      <c r="G5" s="23">
        <v>12.5</v>
      </c>
      <c r="H5" s="24">
        <v>15.8</v>
      </c>
    </row>
    <row r="6" spans="2:8">
      <c r="B6" s="41">
        <v>20</v>
      </c>
      <c r="C6" s="42">
        <v>0.82</v>
      </c>
      <c r="D6" s="43">
        <v>11.6</v>
      </c>
      <c r="E6" s="22">
        <v>11.9</v>
      </c>
      <c r="F6" s="23">
        <v>16.3</v>
      </c>
      <c r="G6" s="23">
        <v>27.4</v>
      </c>
      <c r="H6" s="24">
        <v>31.6</v>
      </c>
    </row>
    <row r="7" spans="2:8">
      <c r="B7" s="41">
        <v>30</v>
      </c>
      <c r="C7" s="42">
        <v>1.23</v>
      </c>
      <c r="D7" s="43">
        <v>15.7</v>
      </c>
      <c r="E7" s="22">
        <v>18.2</v>
      </c>
      <c r="F7" s="23">
        <v>25.9</v>
      </c>
      <c r="G7" s="23">
        <v>41.5</v>
      </c>
      <c r="H7" s="24">
        <v>46.2</v>
      </c>
    </row>
    <row r="8" spans="2:8">
      <c r="B8" s="41">
        <v>40</v>
      </c>
      <c r="C8" s="42">
        <v>1.64</v>
      </c>
      <c r="D8" s="43">
        <v>21.4</v>
      </c>
      <c r="E8" s="22">
        <v>26.4</v>
      </c>
      <c r="F8" s="23">
        <v>34.8</v>
      </c>
      <c r="G8" s="23">
        <v>55.4</v>
      </c>
      <c r="H8" s="24">
        <v>64.1</v>
      </c>
    </row>
    <row r="9" spans="2:8">
      <c r="B9" s="41">
        <v>50</v>
      </c>
      <c r="C9" s="42">
        <v>2.04</v>
      </c>
      <c r="D9" s="43">
        <v>27.7</v>
      </c>
      <c r="E9" s="22">
        <v>33.7</v>
      </c>
      <c r="F9" s="23">
        <v>43.5</v>
      </c>
      <c r="G9" s="23">
        <v>70.7</v>
      </c>
      <c r="H9" s="24">
        <v>80.3</v>
      </c>
    </row>
    <row r="10" spans="2:8">
      <c r="B10" s="41">
        <v>60</v>
      </c>
      <c r="C10" s="42">
        <v>2.45</v>
      </c>
      <c r="D10" s="43">
        <v>34.7</v>
      </c>
      <c r="E10" s="22">
        <v>40.9</v>
      </c>
      <c r="F10" s="23">
        <v>53.4</v>
      </c>
      <c r="G10" s="23">
        <v>84.3</v>
      </c>
      <c r="H10" s="24">
        <v>96.7</v>
      </c>
    </row>
    <row r="11" spans="2:8">
      <c r="B11" s="41">
        <v>70</v>
      </c>
      <c r="C11" s="42">
        <v>2.861</v>
      </c>
      <c r="D11" s="43">
        <v>39.9</v>
      </c>
      <c r="E11" s="22">
        <v>45.6</v>
      </c>
      <c r="F11" s="23">
        <v>63.2</v>
      </c>
      <c r="G11" s="23">
        <v>98.9</v>
      </c>
      <c r="H11" s="24">
        <v>114.5</v>
      </c>
    </row>
    <row r="12" spans="2:8">
      <c r="B12" s="41">
        <v>80</v>
      </c>
      <c r="C12" s="42">
        <v>3.269</v>
      </c>
      <c r="D12" s="43">
        <v>45.2</v>
      </c>
      <c r="E12" s="22">
        <v>52.4</v>
      </c>
      <c r="F12" s="23">
        <v>72.5</v>
      </c>
      <c r="G12" s="23">
        <v>117.2</v>
      </c>
      <c r="H12" s="24">
        <v>129.5</v>
      </c>
    </row>
    <row r="13" spans="2:8">
      <c r="B13" s="41">
        <v>90</v>
      </c>
      <c r="C13" s="42">
        <v>3.678</v>
      </c>
      <c r="D13" s="43">
        <v>50.1</v>
      </c>
      <c r="E13" s="22">
        <v>57</v>
      </c>
      <c r="F13" s="23">
        <v>81.6</v>
      </c>
      <c r="G13" s="23">
        <v>129.1</v>
      </c>
      <c r="H13" s="24">
        <v>147.7</v>
      </c>
    </row>
    <row r="14" spans="2:8">
      <c r="B14" s="41">
        <v>100</v>
      </c>
      <c r="C14" s="42">
        <v>4.087</v>
      </c>
      <c r="D14" s="43">
        <v>57.6</v>
      </c>
      <c r="E14" s="22">
        <v>63.7</v>
      </c>
      <c r="F14" s="23">
        <v>91.2</v>
      </c>
      <c r="G14" s="23">
        <v>149.6</v>
      </c>
      <c r="H14" s="24">
        <v>165.2</v>
      </c>
    </row>
    <row r="15" spans="2:8">
      <c r="B15" s="41">
        <v>110</v>
      </c>
      <c r="C15" s="42">
        <v>4.495</v>
      </c>
      <c r="D15" s="43">
        <v>63.7</v>
      </c>
      <c r="E15" s="22">
        <v>76.9</v>
      </c>
      <c r="F15" s="23">
        <v>101.1</v>
      </c>
      <c r="G15" s="23">
        <v>161.7</v>
      </c>
      <c r="H15" s="24">
        <v>182.8</v>
      </c>
    </row>
    <row r="16" spans="2:8">
      <c r="B16" s="41">
        <v>120</v>
      </c>
      <c r="C16" s="42">
        <v>4.904</v>
      </c>
      <c r="D16" s="43">
        <v>70.9</v>
      </c>
      <c r="E16" s="22">
        <v>84.1</v>
      </c>
      <c r="F16" s="23">
        <v>111.3</v>
      </c>
      <c r="G16" s="23">
        <v>172.2</v>
      </c>
      <c r="H16" s="24">
        <v>200.9</v>
      </c>
    </row>
    <row r="17" spans="2:8">
      <c r="B17" s="41">
        <v>130</v>
      </c>
      <c r="C17" s="42">
        <v>5.313</v>
      </c>
      <c r="D17" s="43">
        <v>76.1</v>
      </c>
      <c r="E17" s="22">
        <v>91.6</v>
      </c>
      <c r="F17" s="23">
        <v>121.5</v>
      </c>
      <c r="G17" s="23">
        <v>191.1</v>
      </c>
      <c r="H17" s="24">
        <v>219.1</v>
      </c>
    </row>
    <row r="18" spans="2:8">
      <c r="B18" s="41">
        <v>140</v>
      </c>
      <c r="C18" s="42">
        <v>5.722</v>
      </c>
      <c r="D18" s="43">
        <v>82.6</v>
      </c>
      <c r="E18" s="22">
        <v>99.7</v>
      </c>
      <c r="F18" s="23">
        <v>131.7</v>
      </c>
      <c r="G18" s="23">
        <v>206.5</v>
      </c>
      <c r="H18" s="24">
        <v>238.6</v>
      </c>
    </row>
    <row r="19" spans="2:8">
      <c r="B19" s="41">
        <v>150</v>
      </c>
      <c r="C19" s="42">
        <v>6.131</v>
      </c>
      <c r="D19" s="43">
        <v>88.7</v>
      </c>
      <c r="E19" s="22">
        <v>102.8</v>
      </c>
      <c r="F19" s="23">
        <v>141.9</v>
      </c>
      <c r="G19" s="23">
        <v>224.7</v>
      </c>
      <c r="H19" s="24">
        <v>261.7</v>
      </c>
    </row>
    <row r="20" spans="2:8">
      <c r="B20" s="41">
        <v>160</v>
      </c>
      <c r="C20" s="42">
        <v>6.539</v>
      </c>
      <c r="D20" s="43">
        <v>95.8</v>
      </c>
      <c r="E20" s="22">
        <v>114.7</v>
      </c>
      <c r="F20" s="23">
        <v>151.5</v>
      </c>
      <c r="G20" s="23">
        <v>240.8</v>
      </c>
      <c r="H20" s="24">
        <v>275.1</v>
      </c>
    </row>
    <row r="21" spans="2:8">
      <c r="B21" s="41">
        <v>170</v>
      </c>
      <c r="C21" s="42">
        <v>6.948</v>
      </c>
      <c r="D21" s="43">
        <v>101.7</v>
      </c>
      <c r="E21" s="22">
        <v>122.1</v>
      </c>
      <c r="F21" s="23">
        <v>162.9</v>
      </c>
      <c r="G21" s="23">
        <v>256.7</v>
      </c>
      <c r="H21" s="24">
        <v>294.3</v>
      </c>
    </row>
    <row r="22" spans="2:8">
      <c r="B22" s="41">
        <v>180</v>
      </c>
      <c r="C22" s="42">
        <v>7.357</v>
      </c>
      <c r="D22" s="43">
        <v>108.1</v>
      </c>
      <c r="E22" s="22">
        <v>130.8</v>
      </c>
      <c r="F22" s="23">
        <v>171.5</v>
      </c>
      <c r="G22" s="23">
        <v>272.4</v>
      </c>
      <c r="H22" s="24">
        <v>311.1</v>
      </c>
    </row>
    <row r="23" spans="2:8">
      <c r="B23" s="41">
        <v>190</v>
      </c>
      <c r="C23" s="42">
        <v>7.765</v>
      </c>
      <c r="D23" s="43">
        <v>113.8</v>
      </c>
      <c r="E23" s="22">
        <v>137.1</v>
      </c>
      <c r="F23" s="23">
        <v>182.4</v>
      </c>
      <c r="G23" s="23">
        <v>288.8</v>
      </c>
      <c r="H23" s="24">
        <v>337.8</v>
      </c>
    </row>
    <row r="24" spans="2:8">
      <c r="B24" s="41">
        <v>200</v>
      </c>
      <c r="C24" s="42">
        <v>8.174</v>
      </c>
      <c r="D24" s="43">
        <v>120.1</v>
      </c>
      <c r="E24" s="22">
        <v>148.8</v>
      </c>
      <c r="F24" s="23">
        <v>192.3</v>
      </c>
      <c r="G24" s="23">
        <v>304.1</v>
      </c>
      <c r="H24" s="24">
        <v>350.1</v>
      </c>
    </row>
    <row r="25" spans="2:8">
      <c r="B25" s="41">
        <v>210</v>
      </c>
      <c r="C25" s="42">
        <v>8.583</v>
      </c>
      <c r="D25" s="43">
        <v>126.5</v>
      </c>
      <c r="E25" s="22">
        <v>154.7</v>
      </c>
      <c r="F25" s="23">
        <v>203.2</v>
      </c>
      <c r="G25" s="23">
        <v>319.7</v>
      </c>
      <c r="H25" s="24">
        <v>370.2</v>
      </c>
    </row>
    <row r="26" spans="2:8">
      <c r="B26" s="41">
        <v>220</v>
      </c>
      <c r="C26" s="42">
        <v>8.991</v>
      </c>
      <c r="D26" s="43">
        <v>135.1</v>
      </c>
      <c r="E26" s="22">
        <v>160</v>
      </c>
      <c r="F26" s="23">
        <v>213.4</v>
      </c>
      <c r="G26" s="23">
        <v>336.3</v>
      </c>
      <c r="H26" s="24">
        <v>385.1</v>
      </c>
    </row>
    <row r="27" spans="2:8">
      <c r="B27" s="41">
        <v>230</v>
      </c>
      <c r="C27" s="42">
        <v>9.4</v>
      </c>
      <c r="D27" s="43">
        <v>141.3</v>
      </c>
      <c r="E27" s="22">
        <v>169.6</v>
      </c>
      <c r="F27" s="23">
        <v>223</v>
      </c>
      <c r="G27" s="23">
        <v>352.3</v>
      </c>
      <c r="H27" s="24">
        <v>405.3</v>
      </c>
    </row>
    <row r="28" spans="2:8">
      <c r="B28" s="41">
        <v>240</v>
      </c>
      <c r="C28" s="42">
        <v>9.809</v>
      </c>
      <c r="D28" s="43">
        <v>148.9</v>
      </c>
      <c r="E28" s="22">
        <v>177.5</v>
      </c>
      <c r="F28" s="23">
        <v>233.7</v>
      </c>
      <c r="G28" s="23">
        <v>370.3</v>
      </c>
      <c r="H28" s="24">
        <v>423.8</v>
      </c>
    </row>
    <row r="29" spans="2:8">
      <c r="B29" s="41">
        <v>250</v>
      </c>
      <c r="C29" s="42">
        <v>10.218</v>
      </c>
      <c r="D29" s="43">
        <v>154.7</v>
      </c>
      <c r="E29" s="22">
        <v>184.6</v>
      </c>
      <c r="F29" s="23">
        <v>244.5</v>
      </c>
      <c r="G29" s="23">
        <v>382.3</v>
      </c>
      <c r="H29" s="24">
        <v>441.7</v>
      </c>
    </row>
    <row r="30" spans="2:8">
      <c r="B30" s="41">
        <v>260</v>
      </c>
      <c r="C30" s="42">
        <v>10.626</v>
      </c>
      <c r="D30" s="43">
        <v>160.6</v>
      </c>
      <c r="E30" s="22">
        <v>193.3</v>
      </c>
      <c r="F30" s="23">
        <v>253.9</v>
      </c>
      <c r="G30" s="23">
        <v>402.5</v>
      </c>
      <c r="H30" s="24">
        <v>463.6</v>
      </c>
    </row>
    <row r="31" spans="2:8">
      <c r="B31" s="41">
        <v>270</v>
      </c>
      <c r="C31" s="42">
        <v>11.11</v>
      </c>
      <c r="D31" s="43">
        <v>167</v>
      </c>
      <c r="E31" s="25">
        <v>200.9</v>
      </c>
      <c r="F31" s="23">
        <v>265.1</v>
      </c>
      <c r="G31" s="23">
        <v>418.6</v>
      </c>
      <c r="H31" s="24">
        <v>479.7</v>
      </c>
    </row>
    <row r="32" spans="2:8">
      <c r="B32" s="41">
        <v>280</v>
      </c>
      <c r="C32" s="42">
        <v>11.144</v>
      </c>
      <c r="D32" s="43">
        <v>173.9</v>
      </c>
      <c r="E32" s="25">
        <v>208.8</v>
      </c>
      <c r="F32" s="23">
        <v>273.6</v>
      </c>
      <c r="G32" s="23">
        <v>434.3</v>
      </c>
      <c r="H32" s="24">
        <v>496.9</v>
      </c>
    </row>
    <row r="33" spans="2:8">
      <c r="B33" s="41">
        <v>290</v>
      </c>
      <c r="C33" s="42">
        <v>11.952</v>
      </c>
      <c r="D33" s="43">
        <v>179.3</v>
      </c>
      <c r="E33" s="25">
        <v>216.4</v>
      </c>
      <c r="F33" s="23">
        <v>284.3</v>
      </c>
      <c r="G33" s="23">
        <v>450.5</v>
      </c>
      <c r="H33" s="24">
        <v>512.2</v>
      </c>
    </row>
    <row r="34" ht="14.75" spans="2:8">
      <c r="B34" s="44">
        <v>300</v>
      </c>
      <c r="C34" s="45">
        <v>12.261</v>
      </c>
      <c r="D34" s="46">
        <v>186.1</v>
      </c>
      <c r="E34" s="29">
        <v>223.2</v>
      </c>
      <c r="F34" s="30">
        <v>294.4</v>
      </c>
      <c r="G34" s="30">
        <v>465</v>
      </c>
      <c r="H34" s="31">
        <v>532.1</v>
      </c>
    </row>
    <row r="35" ht="14.75"/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7"/>
  <sheetViews>
    <sheetView tabSelected="1" topLeftCell="A19" workbookViewId="0">
      <selection activeCell="I23" sqref="I23"/>
    </sheetView>
  </sheetViews>
  <sheetFormatPr defaultColWidth="9" defaultRowHeight="14"/>
  <cols>
    <col min="2" max="2" width="15.6363636363636" style="1" customWidth="1"/>
    <col min="3" max="3" width="18.6363636363636" style="1" customWidth="1"/>
    <col min="4" max="8" width="10.6363636363636" style="1" customWidth="1"/>
  </cols>
  <sheetData>
    <row r="1" ht="14.75"/>
    <row r="2" ht="26" customHeight="1" spans="2:8">
      <c r="B2" s="2" t="s">
        <v>7</v>
      </c>
      <c r="C2" s="3"/>
      <c r="D2" s="4"/>
      <c r="E2" s="5" t="s">
        <v>8</v>
      </c>
      <c r="F2" s="6"/>
      <c r="G2" s="6"/>
      <c r="H2" s="7"/>
    </row>
    <row r="3" ht="14.75" spans="2:8">
      <c r="B3" s="8" t="s">
        <v>0</v>
      </c>
      <c r="C3" s="9" t="s">
        <v>9</v>
      </c>
      <c r="D3" s="10" t="s">
        <v>2</v>
      </c>
      <c r="E3" s="10" t="s">
        <v>3</v>
      </c>
      <c r="F3" s="11" t="s">
        <v>4</v>
      </c>
      <c r="G3" s="11" t="s">
        <v>5</v>
      </c>
      <c r="H3" s="12" t="s">
        <v>6</v>
      </c>
    </row>
    <row r="4" spans="2:10">
      <c r="B4" s="13">
        <v>0</v>
      </c>
      <c r="C4" s="14">
        <v>0</v>
      </c>
      <c r="D4" s="15">
        <v>0</v>
      </c>
      <c r="E4" s="16">
        <v>0</v>
      </c>
      <c r="F4" s="17">
        <v>0</v>
      </c>
      <c r="G4" s="17">
        <v>0</v>
      </c>
      <c r="H4" s="18">
        <v>0</v>
      </c>
      <c r="I4" s="15"/>
      <c r="J4" s="33"/>
    </row>
    <row r="5" spans="2:10">
      <c r="B5" s="19">
        <v>10</v>
      </c>
      <c r="C5" s="20">
        <v>0.41</v>
      </c>
      <c r="D5" s="21">
        <v>5.1</v>
      </c>
      <c r="E5" s="22">
        <v>6.7</v>
      </c>
      <c r="F5" s="23">
        <v>9.1</v>
      </c>
      <c r="G5" s="23">
        <v>12.5</v>
      </c>
      <c r="H5" s="24">
        <v>15.8</v>
      </c>
      <c r="I5" s="21"/>
      <c r="J5" s="34"/>
    </row>
    <row r="6" spans="2:10">
      <c r="B6" s="19">
        <v>20</v>
      </c>
      <c r="C6" s="20">
        <v>0.82</v>
      </c>
      <c r="D6" s="21">
        <v>11.6</v>
      </c>
      <c r="E6" s="22">
        <v>11.9</v>
      </c>
      <c r="F6" s="23">
        <v>16.3</v>
      </c>
      <c r="G6" s="23">
        <v>27.4</v>
      </c>
      <c r="H6" s="24">
        <v>31.6</v>
      </c>
      <c r="I6" s="21"/>
      <c r="J6" s="34"/>
    </row>
    <row r="7" spans="2:10">
      <c r="B7" s="19">
        <v>30</v>
      </c>
      <c r="C7" s="20">
        <v>1.23</v>
      </c>
      <c r="D7" s="21">
        <v>15.7</v>
      </c>
      <c r="E7" s="22">
        <v>18.2</v>
      </c>
      <c r="F7" s="23">
        <v>25.9</v>
      </c>
      <c r="G7" s="23">
        <v>41.5</v>
      </c>
      <c r="H7" s="24">
        <v>46.2</v>
      </c>
      <c r="I7" s="21"/>
      <c r="J7" s="34"/>
    </row>
    <row r="8" spans="2:10">
      <c r="B8" s="19">
        <v>40</v>
      </c>
      <c r="C8" s="20">
        <v>1.64</v>
      </c>
      <c r="D8" s="21">
        <v>21.4</v>
      </c>
      <c r="E8" s="22">
        <v>26.4</v>
      </c>
      <c r="F8" s="23">
        <v>34.8</v>
      </c>
      <c r="G8" s="23">
        <v>55.4</v>
      </c>
      <c r="H8" s="24">
        <v>64.1</v>
      </c>
      <c r="I8" s="21"/>
      <c r="J8" s="34"/>
    </row>
    <row r="9" spans="2:10">
      <c r="B9" s="19">
        <v>50</v>
      </c>
      <c r="C9" s="20">
        <v>2.04</v>
      </c>
      <c r="D9" s="21">
        <v>27.7</v>
      </c>
      <c r="E9" s="22">
        <v>33.7</v>
      </c>
      <c r="F9" s="23">
        <v>43.5</v>
      </c>
      <c r="G9" s="23">
        <v>70.7</v>
      </c>
      <c r="H9" s="24">
        <v>80.3</v>
      </c>
      <c r="I9" s="21"/>
      <c r="J9" s="34"/>
    </row>
    <row r="10" spans="2:10">
      <c r="B10" s="19">
        <v>60</v>
      </c>
      <c r="C10" s="20">
        <v>2.45</v>
      </c>
      <c r="D10" s="21">
        <v>34.7</v>
      </c>
      <c r="E10" s="22">
        <v>40.9</v>
      </c>
      <c r="F10" s="23">
        <v>53.4</v>
      </c>
      <c r="G10" s="23">
        <v>84.3</v>
      </c>
      <c r="H10" s="24">
        <v>96.7</v>
      </c>
      <c r="I10" s="21"/>
      <c r="J10" s="34"/>
    </row>
    <row r="11" spans="2:10">
      <c r="B11" s="19">
        <v>70</v>
      </c>
      <c r="C11" s="20">
        <v>2.861</v>
      </c>
      <c r="D11" s="21">
        <v>39.9</v>
      </c>
      <c r="E11" s="22">
        <v>45.6</v>
      </c>
      <c r="F11" s="23">
        <v>63.2</v>
      </c>
      <c r="G11" s="23">
        <v>98.9</v>
      </c>
      <c r="H11" s="24">
        <v>114.5</v>
      </c>
      <c r="I11" s="21"/>
      <c r="J11" s="34"/>
    </row>
    <row r="12" spans="2:10">
      <c r="B12" s="19">
        <v>80</v>
      </c>
      <c r="C12" s="20">
        <v>3.269</v>
      </c>
      <c r="D12" s="21">
        <v>45.2</v>
      </c>
      <c r="E12" s="22">
        <v>52.4</v>
      </c>
      <c r="F12" s="23">
        <v>72.5</v>
      </c>
      <c r="G12" s="23">
        <v>117.2</v>
      </c>
      <c r="H12" s="24">
        <v>129.5</v>
      </c>
      <c r="I12" s="21"/>
      <c r="J12" s="34"/>
    </row>
    <row r="13" spans="2:10">
      <c r="B13" s="19">
        <v>90</v>
      </c>
      <c r="C13" s="20">
        <v>3.678</v>
      </c>
      <c r="D13" s="21">
        <v>50.1</v>
      </c>
      <c r="E13" s="22">
        <v>57</v>
      </c>
      <c r="F13" s="23">
        <v>81.6</v>
      </c>
      <c r="G13" s="23">
        <v>129.1</v>
      </c>
      <c r="H13" s="24">
        <v>147.7</v>
      </c>
      <c r="I13" s="21"/>
      <c r="J13" s="34"/>
    </row>
    <row r="14" spans="2:10">
      <c r="B14" s="19">
        <v>100</v>
      </c>
      <c r="C14" s="20">
        <v>4.087</v>
      </c>
      <c r="D14" s="21">
        <v>57.6</v>
      </c>
      <c r="E14" s="22">
        <v>63.7</v>
      </c>
      <c r="F14" s="23">
        <v>91.2</v>
      </c>
      <c r="G14" s="23">
        <v>149.6</v>
      </c>
      <c r="H14" s="24">
        <v>165.2</v>
      </c>
      <c r="I14" s="21"/>
      <c r="J14" s="34"/>
    </row>
    <row r="15" spans="2:10">
      <c r="B15" s="19">
        <v>110</v>
      </c>
      <c r="C15" s="20">
        <v>4.495</v>
      </c>
      <c r="D15" s="21">
        <v>63.7</v>
      </c>
      <c r="E15" s="22">
        <v>76.9</v>
      </c>
      <c r="F15" s="23">
        <v>101.1</v>
      </c>
      <c r="G15" s="23">
        <v>161.7</v>
      </c>
      <c r="H15" s="24">
        <v>182.8</v>
      </c>
      <c r="I15" s="21"/>
      <c r="J15" s="34"/>
    </row>
    <row r="16" spans="2:10">
      <c r="B16" s="19">
        <v>120</v>
      </c>
      <c r="C16" s="20">
        <v>4.904</v>
      </c>
      <c r="D16" s="21">
        <v>70.9</v>
      </c>
      <c r="E16" s="22">
        <v>84.1</v>
      </c>
      <c r="F16" s="23">
        <v>111.3</v>
      </c>
      <c r="G16" s="23">
        <v>172.2</v>
      </c>
      <c r="H16" s="24">
        <v>200.9</v>
      </c>
      <c r="I16" s="21"/>
      <c r="J16" s="34"/>
    </row>
    <row r="17" spans="2:10">
      <c r="B17" s="19">
        <v>130</v>
      </c>
      <c r="C17" s="20">
        <v>5.313</v>
      </c>
      <c r="D17" s="21">
        <v>76.1</v>
      </c>
      <c r="E17" s="22">
        <v>91.6</v>
      </c>
      <c r="F17" s="23">
        <v>121.5</v>
      </c>
      <c r="G17" s="23">
        <v>191.1</v>
      </c>
      <c r="H17" s="24">
        <v>219.1</v>
      </c>
      <c r="I17" s="21"/>
      <c r="J17" s="34"/>
    </row>
    <row r="18" spans="2:10">
      <c r="B18" s="19">
        <v>140</v>
      </c>
      <c r="C18" s="20">
        <v>5.722</v>
      </c>
      <c r="D18" s="21">
        <v>82.6</v>
      </c>
      <c r="E18" s="22">
        <v>99.7</v>
      </c>
      <c r="F18" s="23">
        <v>131.7</v>
      </c>
      <c r="G18" s="23">
        <v>206.5</v>
      </c>
      <c r="H18" s="24">
        <v>238.6</v>
      </c>
      <c r="I18" s="21"/>
      <c r="J18" s="34"/>
    </row>
    <row r="19" spans="2:10">
      <c r="B19" s="19">
        <v>150</v>
      </c>
      <c r="C19" s="20">
        <v>6.131</v>
      </c>
      <c r="D19" s="21">
        <v>88.7</v>
      </c>
      <c r="E19" s="22">
        <v>102.8</v>
      </c>
      <c r="F19" s="23">
        <v>141.9</v>
      </c>
      <c r="G19" s="23">
        <v>224.7</v>
      </c>
      <c r="H19" s="24">
        <v>261.7</v>
      </c>
      <c r="I19" s="21"/>
      <c r="J19" s="34"/>
    </row>
    <row r="20" spans="2:10">
      <c r="B20" s="19">
        <v>160</v>
      </c>
      <c r="C20" s="20">
        <v>6.539</v>
      </c>
      <c r="D20" s="21">
        <v>95.8</v>
      </c>
      <c r="E20" s="22">
        <v>114.7</v>
      </c>
      <c r="F20" s="23">
        <v>151.5</v>
      </c>
      <c r="G20" s="23">
        <v>240.8</v>
      </c>
      <c r="H20" s="24">
        <v>275.1</v>
      </c>
      <c r="I20" s="21"/>
      <c r="J20" s="34"/>
    </row>
    <row r="21" spans="2:10">
      <c r="B21" s="19">
        <v>170</v>
      </c>
      <c r="C21" s="20">
        <v>6.948</v>
      </c>
      <c r="D21" s="21">
        <v>101.7</v>
      </c>
      <c r="E21" s="22">
        <v>122.1</v>
      </c>
      <c r="F21" s="23">
        <v>162.9</v>
      </c>
      <c r="G21" s="23">
        <v>256.7</v>
      </c>
      <c r="H21" s="24">
        <v>294.3</v>
      </c>
      <c r="I21" s="21"/>
      <c r="J21" s="34"/>
    </row>
    <row r="22" spans="2:10">
      <c r="B22" s="19">
        <v>180</v>
      </c>
      <c r="C22" s="20">
        <v>7.357</v>
      </c>
      <c r="D22" s="21">
        <v>108.1</v>
      </c>
      <c r="E22" s="22">
        <v>130.8</v>
      </c>
      <c r="F22" s="23">
        <v>171.5</v>
      </c>
      <c r="G22" s="23">
        <v>272.4</v>
      </c>
      <c r="H22" s="24">
        <v>311.1</v>
      </c>
      <c r="I22" s="21"/>
      <c r="J22" s="34"/>
    </row>
    <row r="23" spans="2:10">
      <c r="B23" s="19">
        <v>190</v>
      </c>
      <c r="C23" s="20">
        <v>7.765</v>
      </c>
      <c r="D23" s="21">
        <v>113.8</v>
      </c>
      <c r="E23" s="22">
        <v>137.1</v>
      </c>
      <c r="F23" s="23">
        <v>182.4</v>
      </c>
      <c r="G23" s="23">
        <v>288.8</v>
      </c>
      <c r="H23" s="24">
        <v>337.8</v>
      </c>
      <c r="I23" s="21"/>
      <c r="J23" s="34"/>
    </row>
    <row r="24" spans="2:10">
      <c r="B24" s="19">
        <v>200</v>
      </c>
      <c r="C24" s="20">
        <v>8.174</v>
      </c>
      <c r="D24" s="21">
        <v>120.1</v>
      </c>
      <c r="E24" s="22">
        <v>148.8</v>
      </c>
      <c r="F24" s="23">
        <v>192.3</v>
      </c>
      <c r="G24" s="23">
        <v>304.1</v>
      </c>
      <c r="H24" s="24">
        <v>350.1</v>
      </c>
      <c r="I24" s="21"/>
      <c r="J24" s="34"/>
    </row>
    <row r="25" spans="2:10">
      <c r="B25" s="19">
        <v>210</v>
      </c>
      <c r="C25" s="20">
        <v>8.583</v>
      </c>
      <c r="D25" s="21">
        <v>126.5</v>
      </c>
      <c r="E25" s="22">
        <v>154.7</v>
      </c>
      <c r="F25" s="23">
        <v>203.2</v>
      </c>
      <c r="G25" s="23">
        <v>319.7</v>
      </c>
      <c r="H25" s="24">
        <v>370.2</v>
      </c>
      <c r="I25" s="21"/>
      <c r="J25" s="34"/>
    </row>
    <row r="26" spans="2:10">
      <c r="B26" s="19">
        <v>220</v>
      </c>
      <c r="C26" s="20">
        <v>8.991</v>
      </c>
      <c r="D26" s="21">
        <v>135.1</v>
      </c>
      <c r="E26" s="22">
        <v>160</v>
      </c>
      <c r="F26" s="23">
        <v>213.4</v>
      </c>
      <c r="G26" s="23">
        <v>336.3</v>
      </c>
      <c r="H26" s="24">
        <v>385.1</v>
      </c>
      <c r="I26" s="21"/>
      <c r="J26" s="34"/>
    </row>
    <row r="27" spans="2:10">
      <c r="B27" s="19">
        <v>230</v>
      </c>
      <c r="C27" s="20">
        <v>9.4</v>
      </c>
      <c r="D27" s="21">
        <v>141.3</v>
      </c>
      <c r="E27" s="22">
        <v>169.6</v>
      </c>
      <c r="F27" s="23">
        <v>223</v>
      </c>
      <c r="G27" s="23">
        <v>352.3</v>
      </c>
      <c r="H27" s="24">
        <v>405.3</v>
      </c>
      <c r="I27" s="21"/>
      <c r="J27" s="34"/>
    </row>
    <row r="28" spans="2:10">
      <c r="B28" s="19">
        <v>240</v>
      </c>
      <c r="C28" s="20">
        <v>9.809</v>
      </c>
      <c r="D28" s="21">
        <v>148.9</v>
      </c>
      <c r="E28" s="22">
        <v>177.5</v>
      </c>
      <c r="F28" s="23">
        <v>233.7</v>
      </c>
      <c r="G28" s="23">
        <v>370.3</v>
      </c>
      <c r="H28" s="24">
        <v>423.8</v>
      </c>
      <c r="I28" s="21"/>
      <c r="J28" s="34"/>
    </row>
    <row r="29" spans="2:10">
      <c r="B29" s="19">
        <v>250</v>
      </c>
      <c r="C29" s="20">
        <v>10.218</v>
      </c>
      <c r="D29" s="21">
        <v>154.7</v>
      </c>
      <c r="E29" s="22">
        <v>184.6</v>
      </c>
      <c r="F29" s="23">
        <v>244.5</v>
      </c>
      <c r="G29" s="23">
        <v>382.3</v>
      </c>
      <c r="H29" s="24">
        <v>441.7</v>
      </c>
      <c r="I29" s="21"/>
      <c r="J29" s="34"/>
    </row>
    <row r="30" spans="2:10">
      <c r="B30" s="19">
        <v>260</v>
      </c>
      <c r="C30" s="20">
        <v>10.626</v>
      </c>
      <c r="D30" s="21">
        <v>160.6</v>
      </c>
      <c r="E30" s="22">
        <v>193.3</v>
      </c>
      <c r="F30" s="23">
        <v>253.9</v>
      </c>
      <c r="G30" s="23">
        <v>402.5</v>
      </c>
      <c r="H30" s="24">
        <v>463.6</v>
      </c>
      <c r="I30" s="21"/>
      <c r="J30" s="34"/>
    </row>
    <row r="31" spans="2:10">
      <c r="B31" s="19">
        <v>270</v>
      </c>
      <c r="C31" s="20">
        <v>11.11</v>
      </c>
      <c r="D31" s="21">
        <v>167</v>
      </c>
      <c r="E31" s="25">
        <v>200.9</v>
      </c>
      <c r="F31" s="23">
        <v>265.1</v>
      </c>
      <c r="G31" s="23">
        <v>418.6</v>
      </c>
      <c r="H31" s="24">
        <v>479.7</v>
      </c>
      <c r="I31" s="21"/>
      <c r="J31" s="34"/>
    </row>
    <row r="32" spans="2:10">
      <c r="B32" s="19">
        <v>280</v>
      </c>
      <c r="C32" s="20">
        <v>11.144</v>
      </c>
      <c r="D32" s="21">
        <v>173.9</v>
      </c>
      <c r="E32" s="25">
        <v>208.8</v>
      </c>
      <c r="F32" s="23">
        <v>273.6</v>
      </c>
      <c r="G32" s="23">
        <v>434.3</v>
      </c>
      <c r="H32" s="24">
        <v>496.9</v>
      </c>
      <c r="I32" s="21"/>
      <c r="J32" s="34"/>
    </row>
    <row r="33" spans="2:10">
      <c r="B33" s="19">
        <v>290</v>
      </c>
      <c r="C33" s="20">
        <v>11.952</v>
      </c>
      <c r="D33" s="21">
        <v>179.3</v>
      </c>
      <c r="E33" s="25">
        <v>216.4</v>
      </c>
      <c r="F33" s="23">
        <v>284.3</v>
      </c>
      <c r="G33" s="23">
        <v>450.5</v>
      </c>
      <c r="H33" s="24">
        <v>512.2</v>
      </c>
      <c r="I33" s="21"/>
      <c r="J33" s="34"/>
    </row>
    <row r="34" ht="14.75" spans="2:10">
      <c r="B34" s="26">
        <v>300</v>
      </c>
      <c r="C34" s="27">
        <v>12.261</v>
      </c>
      <c r="D34" s="28">
        <v>186.1</v>
      </c>
      <c r="E34" s="29">
        <v>223.2</v>
      </c>
      <c r="F34" s="30">
        <v>294.4</v>
      </c>
      <c r="G34" s="30">
        <v>465</v>
      </c>
      <c r="H34" s="31">
        <v>532.1</v>
      </c>
      <c r="I34" s="28"/>
      <c r="J34" s="35"/>
    </row>
    <row r="35" ht="14.75"/>
    <row r="38" spans="5:8">
      <c r="E38" s="32">
        <f>E34/C34</f>
        <v>18.2040616589185</v>
      </c>
      <c r="F38" s="32">
        <f>F34/C34</f>
        <v>24.0110920805807</v>
      </c>
      <c r="G38" s="32">
        <f>G34/C34</f>
        <v>37.9251284560803</v>
      </c>
      <c r="H38" s="32">
        <f>H34/C34</f>
        <v>43.3977652720007</v>
      </c>
    </row>
    <row r="39" spans="5:8">
      <c r="E39" s="32">
        <f>E14/4.09</f>
        <v>15.5745721271394</v>
      </c>
      <c r="F39" s="32">
        <f>F14/4.09</f>
        <v>22.2982885085575</v>
      </c>
      <c r="G39" s="32">
        <f>G14/4.09</f>
        <v>36.5770171149144</v>
      </c>
      <c r="H39" s="32">
        <f>H14/4.09</f>
        <v>40.3911980440098</v>
      </c>
    </row>
    <row r="40" spans="5:8">
      <c r="E40" s="32">
        <f>E16/4.9</f>
        <v>17.1632653061224</v>
      </c>
      <c r="F40" s="32">
        <f>F16/4.9</f>
        <v>22.7142857142857</v>
      </c>
      <c r="G40" s="32">
        <f>G16/4.9</f>
        <v>35.1428571428571</v>
      </c>
      <c r="H40" s="32">
        <f>H16/4.9</f>
        <v>41</v>
      </c>
    </row>
    <row r="41" spans="5:8">
      <c r="E41" s="32"/>
      <c r="F41" s="32"/>
      <c r="G41" s="32"/>
      <c r="H41" s="32"/>
    </row>
    <row r="42" spans="5:8">
      <c r="E42" s="32"/>
      <c r="F42" s="32"/>
      <c r="G42" s="32"/>
      <c r="H42" s="32"/>
    </row>
    <row r="43" spans="5:8">
      <c r="E43" s="32"/>
      <c r="F43" s="32"/>
      <c r="G43" s="32"/>
      <c r="H43" s="32"/>
    </row>
    <row r="44" spans="5:8">
      <c r="E44" s="32"/>
      <c r="F44" s="32"/>
      <c r="G44" s="32"/>
      <c r="H44" s="32"/>
    </row>
    <row r="45" spans="5:8">
      <c r="E45" s="32"/>
      <c r="F45" s="32"/>
      <c r="G45" s="32"/>
      <c r="H45" s="32"/>
    </row>
    <row r="46" spans="5:8">
      <c r="E46" s="32"/>
      <c r="F46" s="32"/>
      <c r="G46" s="32"/>
      <c r="H46" s="32"/>
    </row>
    <row r="47" spans="5:8">
      <c r="E47" s="32"/>
      <c r="F47" s="32"/>
      <c r="G47" s="32"/>
      <c r="H47" s="32"/>
    </row>
  </sheetData>
  <mergeCells count="2">
    <mergeCell ref="B2:C2"/>
    <mergeCell ref="E2:H2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I23" sqref="I23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HaseeComputer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HJH</cp:lastModifiedBy>
  <dcterms:created xsi:type="dcterms:W3CDTF">2016-11-03T08:25:00Z</dcterms:created>
  <dcterms:modified xsi:type="dcterms:W3CDTF">2019-11-08T04:20:07Z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