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<sst xmlns="http://schemas.openxmlformats.org/spreadsheetml/2006/main" count="19" uniqueCount="17">
  <si>
    <t>巨磁阻传感器输出信号电压随磁场的变化测量数据（工作电压5.000V）</t>
  </si>
  <si>
    <t>偏离角</t>
  </si>
  <si>
    <r>
      <rPr>
        <sz val="12"/>
        <color theme="1"/>
        <rFont val="宋体"/>
        <charset val="134"/>
        <scheme val="minor"/>
      </rPr>
      <t>cos</t>
    </r>
    <r>
      <rPr>
        <b/>
        <i/>
        <sz val="12"/>
        <color theme="1"/>
        <rFont val="宋体"/>
        <charset val="134"/>
        <scheme val="minor"/>
      </rPr>
      <t>θ</t>
    </r>
  </si>
  <si>
    <r>
      <rPr>
        <sz val="12"/>
        <color theme="1"/>
        <rFont val="宋体"/>
        <charset val="134"/>
        <scheme val="minor"/>
      </rPr>
      <t>传感器输出电压</t>
    </r>
    <r>
      <rPr>
        <i/>
        <sz val="12"/>
        <color theme="1"/>
        <rFont val="宋体"/>
        <charset val="134"/>
        <scheme val="minor"/>
      </rPr>
      <t>U</t>
    </r>
    <r>
      <rPr>
        <sz val="12"/>
        <color theme="1"/>
        <rFont val="宋体"/>
        <charset val="134"/>
        <scheme val="minor"/>
      </rPr>
      <t>o/mV</t>
    </r>
  </si>
  <si>
    <t>励磁电流/mA</t>
  </si>
  <si>
    <t>磁感应强度B/Gs</t>
  </si>
  <si>
    <t>传感器输出电压Uo/mV</t>
  </si>
  <si>
    <t>工作电压/V</t>
  </si>
  <si>
    <t>k</t>
  </si>
  <si>
    <t>灵敏度</t>
  </si>
  <si>
    <t>励磁电流和磁场强度</t>
  </si>
  <si>
    <t>磁感应强度/Gs</t>
  </si>
  <si>
    <r>
      <rPr>
        <i/>
        <sz val="11"/>
        <color theme="1"/>
        <rFont val="宋体"/>
        <charset val="134"/>
        <scheme val="minor"/>
      </rPr>
      <t>V</t>
    </r>
    <r>
      <rPr>
        <sz val="9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=5V</t>
    </r>
  </si>
  <si>
    <r>
      <rPr>
        <i/>
        <sz val="11"/>
        <color theme="1"/>
        <rFont val="宋体"/>
        <charset val="134"/>
        <scheme val="minor"/>
      </rPr>
      <t>V</t>
    </r>
    <r>
      <rPr>
        <sz val="9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=6V</t>
    </r>
  </si>
  <si>
    <r>
      <rPr>
        <i/>
        <sz val="11"/>
        <color theme="1"/>
        <rFont val="宋体"/>
        <charset val="134"/>
        <scheme val="minor"/>
      </rPr>
      <t>V</t>
    </r>
    <r>
      <rPr>
        <sz val="8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=8V</t>
    </r>
  </si>
  <si>
    <r>
      <rPr>
        <i/>
        <sz val="11"/>
        <color theme="1"/>
        <rFont val="宋体"/>
        <charset val="134"/>
        <scheme val="minor"/>
      </rPr>
      <t>V</t>
    </r>
    <r>
      <rPr>
        <sz val="8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=13V</t>
    </r>
  </si>
  <si>
    <r>
      <rPr>
        <i/>
        <sz val="11"/>
        <color theme="1"/>
        <rFont val="宋体"/>
        <charset val="134"/>
        <scheme val="minor"/>
      </rPr>
      <t>V</t>
    </r>
    <r>
      <rPr>
        <sz val="8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=15V</t>
    </r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</si>
</sst>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);[Red]\(0.0000\)"/>
    <numFmt numFmtId="177" formatCode="0.0_ "/>
    <numFmt numFmtId="178" formatCode="0.00_ "/>
    <numFmt numFmtId="179" formatCode="0.000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53">
    <border>
      <left/>
      <right/>
      <top/>
      <bottom/>
      <diagonal/>
    </border>
    <border>
      <left style="double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/>
      <diagonal/>
    </border>
    <border>
      <left style="double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/>
      <top style="dott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medium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4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6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5" borderId="45" applyNumberFormat="0" applyAlignment="0" applyProtection="0">
      <alignment vertical="center"/>
    </xf>
    <xf numFmtId="0" fontId="21" fillId="5" borderId="47" applyNumberFormat="0" applyAlignment="0" applyProtection="0">
      <alignment vertical="center"/>
    </xf>
    <xf numFmtId="0" fontId="12" fillId="19" borderId="4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7" fontId="0" fillId="0" borderId="20" xfId="0" applyNumberFormat="1" applyBorder="1" applyAlignment="1">
      <alignment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7" fontId="0" fillId="0" borderId="26" xfId="0" applyNumberFormat="1" applyBorder="1" applyAlignment="1">
      <alignment vertical="center"/>
    </xf>
    <xf numFmtId="0" fontId="0" fillId="0" borderId="27" xfId="0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30" xfId="0" applyNumberFormat="1" applyBorder="1" applyAlignment="1">
      <alignment vertical="center"/>
    </xf>
    <xf numFmtId="177" fontId="0" fillId="0" borderId="31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177" fontId="0" fillId="0" borderId="37" xfId="0" applyNumberFormat="1" applyBorder="1" applyAlignment="1">
      <alignment horizontal="center" vertical="center"/>
    </xf>
    <xf numFmtId="177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31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44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/>
              <a:t>巨磁阻传感器敏感轴与被测磁场间夹角与传感器灵敏度的关系</a:t>
            </a:r>
            <a:endParaRPr sz="1600"/>
          </a:p>
        </c:rich>
      </c:tx>
      <c:layout>
        <c:manualLayout>
          <c:xMode val="edge"/>
          <c:yMode val="edge"/>
          <c:x val="0.143482672655282"/>
          <c:y val="0.0334308399498537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传感器输出电压Uo/mV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spPr>
              <a:ln w="31750" cap="rnd" cmpd="sng" algn="ctr">
                <a:solidFill>
                  <a:schemeClr val="accent1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Sheet1!$D$4:$D$22</c:f>
              <c:numCache>
                <c:formatCode>0.0000_);[Red]\(0.0000\)</c:formatCode>
                <c:ptCount val="19"/>
                <c:pt idx="0">
                  <c:v>1</c:v>
                </c:pt>
                <c:pt idx="1">
                  <c:v>0.9962</c:v>
                </c:pt>
                <c:pt idx="2">
                  <c:v>0.9848</c:v>
                </c:pt>
                <c:pt idx="3">
                  <c:v>0.9659</c:v>
                </c:pt>
                <c:pt idx="4">
                  <c:v>0.9397</c:v>
                </c:pt>
                <c:pt idx="5">
                  <c:v>0.9063</c:v>
                </c:pt>
                <c:pt idx="6">
                  <c:v>0.866</c:v>
                </c:pt>
                <c:pt idx="7">
                  <c:v>0.8192</c:v>
                </c:pt>
                <c:pt idx="8">
                  <c:v>0.766</c:v>
                </c:pt>
                <c:pt idx="9">
                  <c:v>0.7071</c:v>
                </c:pt>
                <c:pt idx="10">
                  <c:v>0.6428</c:v>
                </c:pt>
                <c:pt idx="11">
                  <c:v>0.5736</c:v>
                </c:pt>
                <c:pt idx="12">
                  <c:v>0.5</c:v>
                </c:pt>
                <c:pt idx="13">
                  <c:v>0.4226</c:v>
                </c:pt>
                <c:pt idx="14">
                  <c:v>0.342</c:v>
                </c:pt>
                <c:pt idx="15">
                  <c:v>0.2588</c:v>
                </c:pt>
                <c:pt idx="16">
                  <c:v>0.1736</c:v>
                </c:pt>
                <c:pt idx="17">
                  <c:v>0.0872</c:v>
                </c:pt>
                <c:pt idx="18">
                  <c:v>0</c:v>
                </c:pt>
              </c:numCache>
            </c:numRef>
          </c:xVal>
          <c:yVal>
            <c:numRef>
              <c:f>Sheet1!$E$4:$E$22</c:f>
              <c:numCache>
                <c:formatCode>0.0_ </c:formatCode>
                <c:ptCount val="19"/>
                <c:pt idx="0">
                  <c:v>122.3</c:v>
                </c:pt>
                <c:pt idx="1">
                  <c:v>123.5</c:v>
                </c:pt>
                <c:pt idx="2">
                  <c:v>121.4</c:v>
                </c:pt>
                <c:pt idx="3">
                  <c:v>119.3</c:v>
                </c:pt>
                <c:pt idx="4">
                  <c:v>116.1</c:v>
                </c:pt>
                <c:pt idx="5">
                  <c:v>112.2</c:v>
                </c:pt>
                <c:pt idx="6">
                  <c:v>108</c:v>
                </c:pt>
                <c:pt idx="7">
                  <c:v>101.8</c:v>
                </c:pt>
                <c:pt idx="8">
                  <c:v>93.9</c:v>
                </c:pt>
                <c:pt idx="9">
                  <c:v>87.5</c:v>
                </c:pt>
                <c:pt idx="10">
                  <c:v>78.4</c:v>
                </c:pt>
                <c:pt idx="11">
                  <c:v>70.7</c:v>
                </c:pt>
                <c:pt idx="12">
                  <c:v>62.6</c:v>
                </c:pt>
                <c:pt idx="13">
                  <c:v>51.9</c:v>
                </c:pt>
                <c:pt idx="14">
                  <c:v>43.8</c:v>
                </c:pt>
                <c:pt idx="15">
                  <c:v>33.6</c:v>
                </c:pt>
                <c:pt idx="16">
                  <c:v>22.8</c:v>
                </c:pt>
                <c:pt idx="17">
                  <c:v>11.2</c:v>
                </c:pt>
                <c:pt idx="18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7808"/>
        <c:axId val="199129344"/>
      </c:scatterChart>
      <c:valAx>
        <c:axId val="199127808"/>
        <c:scaling>
          <c:orientation val="minMax"/>
          <c:max val="1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cosθ</a:t>
                </a:r>
              </a:p>
            </c:rich>
          </c:tx>
          <c:layout>
            <c:manualLayout>
              <c:xMode val="edge"/>
              <c:yMode val="edge"/>
              <c:x val="0.686917231947081"/>
              <c:y val="0.80196921713385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29344"/>
        <c:crosses val="autoZero"/>
        <c:crossBetween val="midCat"/>
        <c:majorUnit val="0.1"/>
      </c:valAx>
      <c:valAx>
        <c:axId val="1991293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传感器输出电压Uo/mV</a:t>
                </a:r>
              </a:p>
            </c:rich>
          </c:tx>
          <c:layout>
            <c:manualLayout>
              <c:xMode val="edge"/>
              <c:yMode val="edge"/>
              <c:x val="0.0276908259089815"/>
              <c:y val="0.0294609277058086"/>
            </c:manualLayout>
          </c:layout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27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/>
              <a:t>巨磁阻传感器输出信号电压随磁场的变化</a:t>
            </a:r>
            <a:endParaRPr sz="1600"/>
          </a:p>
        </c:rich>
      </c:tx>
      <c:layout>
        <c:manualLayout>
          <c:xMode val="edge"/>
          <c:yMode val="edge"/>
          <c:x val="0.101224758723088"/>
          <c:y val="0.03597406704617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95863824371619"/>
          <c:y val="0.187096774193548"/>
          <c:w val="0.590624668575671"/>
          <c:h val="0.699810246679317"/>
        </c:manualLayout>
      </c:layout>
      <c:scatterChart>
        <c:scatterStyle val="marker"/>
        <c:varyColors val="0"/>
        <c:ser>
          <c:idx val="1"/>
          <c:order val="0"/>
          <c:tx>
            <c:strRef>
              <c:f>Sheet1!$Q$3</c:f>
              <c:strCache>
                <c:ptCount val="1"/>
                <c:pt idx="0">
                  <c:v>传感器输出电压Uo/mV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spPr>
              <a:ln w="31750" cap="rnd" cmpd="sng" algn="ctr">
                <a:solidFill>
                  <a:srgbClr val="C00000"/>
                </a:solidFill>
                <a:prstDash val="solid"/>
                <a:bevel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Sheet1!$O$4:$O$34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Sheet1!$Q$4:$Q$34</c:f>
              <c:numCache>
                <c:formatCode>0.0_ </c:formatCode>
                <c:ptCount val="31"/>
                <c:pt idx="0">
                  <c:v>0</c:v>
                </c:pt>
                <c:pt idx="1">
                  <c:v>5.1</c:v>
                </c:pt>
                <c:pt idx="2">
                  <c:v>11.6</c:v>
                </c:pt>
                <c:pt idx="3">
                  <c:v>15.7</c:v>
                </c:pt>
                <c:pt idx="4">
                  <c:v>21.4</c:v>
                </c:pt>
                <c:pt idx="5">
                  <c:v>27.7</c:v>
                </c:pt>
                <c:pt idx="6">
                  <c:v>34.7</c:v>
                </c:pt>
                <c:pt idx="7">
                  <c:v>39.9</c:v>
                </c:pt>
                <c:pt idx="8">
                  <c:v>45.2</c:v>
                </c:pt>
                <c:pt idx="9">
                  <c:v>50.1</c:v>
                </c:pt>
                <c:pt idx="10">
                  <c:v>57.6</c:v>
                </c:pt>
                <c:pt idx="11">
                  <c:v>63.7</c:v>
                </c:pt>
                <c:pt idx="12">
                  <c:v>70.9</c:v>
                </c:pt>
                <c:pt idx="13">
                  <c:v>76.1</c:v>
                </c:pt>
                <c:pt idx="14">
                  <c:v>82.6</c:v>
                </c:pt>
                <c:pt idx="15">
                  <c:v>88.7</c:v>
                </c:pt>
                <c:pt idx="16">
                  <c:v>95.8</c:v>
                </c:pt>
                <c:pt idx="17">
                  <c:v>101.7</c:v>
                </c:pt>
                <c:pt idx="18">
                  <c:v>108.1</c:v>
                </c:pt>
                <c:pt idx="19">
                  <c:v>113.8</c:v>
                </c:pt>
                <c:pt idx="20">
                  <c:v>120.1</c:v>
                </c:pt>
                <c:pt idx="21">
                  <c:v>126.5</c:v>
                </c:pt>
                <c:pt idx="22">
                  <c:v>135.1</c:v>
                </c:pt>
                <c:pt idx="23">
                  <c:v>141.3</c:v>
                </c:pt>
                <c:pt idx="24">
                  <c:v>148.9</c:v>
                </c:pt>
                <c:pt idx="25">
                  <c:v>154.7</c:v>
                </c:pt>
                <c:pt idx="26">
                  <c:v>160.6</c:v>
                </c:pt>
                <c:pt idx="27">
                  <c:v>167</c:v>
                </c:pt>
                <c:pt idx="28">
                  <c:v>173.9</c:v>
                </c:pt>
                <c:pt idx="29">
                  <c:v>179.3</c:v>
                </c:pt>
                <c:pt idx="30">
                  <c:v>186.1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8784"/>
        <c:axId val="200094464"/>
      </c:scatterChart>
      <c:valAx>
        <c:axId val="199158784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磁感应强度B/Gs</a:t>
                </a:r>
              </a:p>
            </c:rich>
          </c:tx>
          <c:layout>
            <c:manualLayout>
              <c:xMode val="edge"/>
              <c:yMode val="edge"/>
              <c:x val="0.716141690529218"/>
              <c:y val="0.93017077798861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094464"/>
        <c:crosses val="autoZero"/>
        <c:crossBetween val="midCat"/>
        <c:majorUnit val="2"/>
      </c:valAx>
      <c:valAx>
        <c:axId val="200094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传感器输出电压Uo/mV</a:t>
                </a:r>
              </a:p>
            </c:rich>
          </c:tx>
          <c:layout>
            <c:manualLayout>
              <c:xMode val="edge"/>
              <c:yMode val="edge"/>
              <c:x val="0.00996924382225046"/>
              <c:y val="0.0705882352941173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5878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/>
              <a:t>巨磁阻传感器的灵敏度与工作电压的关系</a:t>
            </a:r>
            <a:endParaRPr sz="1600"/>
          </a:p>
        </c:rich>
      </c:tx>
      <c:layout>
        <c:manualLayout>
          <c:xMode val="edge"/>
          <c:yMode val="edge"/>
          <c:x val="0.154042210285662"/>
          <c:y val="0.0372345841444241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Sheet1!$I$57</c:f>
              <c:strCache>
                <c:ptCount val="1"/>
                <c:pt idx="0">
                  <c:v>灵敏度</c:v>
                </c:pt>
              </c:strCache>
            </c:strRef>
          </c:tx>
          <c:dLbls>
            <c:dLbl>
              <c:idx val="0"/>
              <c:layout>
                <c:manualLayout>
                  <c:x val="-0.0373395565927655"/>
                  <c:y val="0.011310389400549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Sheet1!$E$58:$E$62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Sheet1!$I$58:$I$62</c:f>
              <c:numCache>
                <c:formatCode>0.000_ </c:formatCode>
                <c:ptCount val="5"/>
                <c:pt idx="0">
                  <c:v>3.077</c:v>
                </c:pt>
                <c:pt idx="1">
                  <c:v>3.09966666666667</c:v>
                </c:pt>
                <c:pt idx="2">
                  <c:v>3.0425</c:v>
                </c:pt>
                <c:pt idx="3">
                  <c:v>2.95492307692308</c:v>
                </c:pt>
                <c:pt idx="4">
                  <c:v>2.94066666666667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0128000"/>
        <c:axId val="200129536"/>
      </c:scatterChart>
      <c:valAx>
        <c:axId val="200128000"/>
        <c:scaling>
          <c:orientation val="minMax"/>
          <c:min val="4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工作电压/V</a:t>
                </a:r>
              </a:p>
            </c:rich>
          </c:tx>
          <c:layout>
            <c:manualLayout>
              <c:xMode val="edge"/>
              <c:yMode val="edge"/>
              <c:x val="0.853208868144691"/>
              <c:y val="0.8775246404911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129536"/>
        <c:crosses val="autoZero"/>
        <c:crossBetween val="midCat"/>
      </c:valAx>
      <c:valAx>
        <c:axId val="200129536"/>
        <c:scaling>
          <c:orientation val="minMax"/>
          <c:max val="4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灵敏度</a:t>
                </a:r>
              </a:p>
            </c:rich>
          </c:tx>
          <c:layout>
            <c:manualLayout>
              <c:xMode val="edge"/>
              <c:yMode val="edge"/>
              <c:x val="0.0221703617269545"/>
              <c:y val="0.0734367426078526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1280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Vcc=5V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827747243402"/>
                  <c:y val="0.123785564268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Sheet2!$D$4:$D$25</c15:sqref>
                  </c15:fullRef>
                </c:ext>
              </c:extLst>
              <c:f>Sheet2!$D$5:$D$25</c:f>
              <c:numCache>
                <c:formatCode>0.0_ </c:formatCode>
                <c:ptCount val="21"/>
                <c:pt idx="0">
                  <c:v>5.1</c:v>
                </c:pt>
                <c:pt idx="1">
                  <c:v>11.6</c:v>
                </c:pt>
                <c:pt idx="2">
                  <c:v>15.7</c:v>
                </c:pt>
                <c:pt idx="3">
                  <c:v>21.4</c:v>
                </c:pt>
                <c:pt idx="4">
                  <c:v>27.7</c:v>
                </c:pt>
                <c:pt idx="5">
                  <c:v>34.7</c:v>
                </c:pt>
                <c:pt idx="6">
                  <c:v>39.9</c:v>
                </c:pt>
                <c:pt idx="7">
                  <c:v>45.2</c:v>
                </c:pt>
                <c:pt idx="8">
                  <c:v>50.1</c:v>
                </c:pt>
                <c:pt idx="9">
                  <c:v>57.6</c:v>
                </c:pt>
                <c:pt idx="10">
                  <c:v>63.7</c:v>
                </c:pt>
                <c:pt idx="11">
                  <c:v>70.9</c:v>
                </c:pt>
                <c:pt idx="12">
                  <c:v>76.1</c:v>
                </c:pt>
                <c:pt idx="13">
                  <c:v>82.6</c:v>
                </c:pt>
                <c:pt idx="14">
                  <c:v>88.7</c:v>
                </c:pt>
                <c:pt idx="15">
                  <c:v>95.8</c:v>
                </c:pt>
                <c:pt idx="16">
                  <c:v>101.7</c:v>
                </c:pt>
                <c:pt idx="17">
                  <c:v>108.1</c:v>
                </c:pt>
                <c:pt idx="18">
                  <c:v>113.8</c:v>
                </c:pt>
                <c:pt idx="19">
                  <c:v>120.1</c:v>
                </c:pt>
                <c:pt idx="20">
                  <c:v>126.5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Vcc=6V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462141423566"/>
                  <c:y val="0.04520516124704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Sheet2!$E$4:$E$25</c15:sqref>
                  </c15:fullRef>
                </c:ext>
              </c:extLst>
              <c:f>Sheet2!$E$5:$E$25</c:f>
              <c:numCache>
                <c:formatCode>0.0_ </c:formatCode>
                <c:ptCount val="21"/>
                <c:pt idx="0">
                  <c:v>6.7</c:v>
                </c:pt>
                <c:pt idx="1">
                  <c:v>11.9</c:v>
                </c:pt>
                <c:pt idx="2">
                  <c:v>18.2</c:v>
                </c:pt>
                <c:pt idx="3">
                  <c:v>26.4</c:v>
                </c:pt>
                <c:pt idx="4">
                  <c:v>33.7</c:v>
                </c:pt>
                <c:pt idx="5">
                  <c:v>40.9</c:v>
                </c:pt>
                <c:pt idx="6">
                  <c:v>45.6</c:v>
                </c:pt>
                <c:pt idx="7">
                  <c:v>52.4</c:v>
                </c:pt>
                <c:pt idx="8">
                  <c:v>57</c:v>
                </c:pt>
                <c:pt idx="9">
                  <c:v>63.7</c:v>
                </c:pt>
                <c:pt idx="10">
                  <c:v>76.9</c:v>
                </c:pt>
                <c:pt idx="11">
                  <c:v>84.1</c:v>
                </c:pt>
                <c:pt idx="12">
                  <c:v>91.6</c:v>
                </c:pt>
                <c:pt idx="13">
                  <c:v>99.7</c:v>
                </c:pt>
                <c:pt idx="14">
                  <c:v>102.8</c:v>
                </c:pt>
                <c:pt idx="15">
                  <c:v>114.7</c:v>
                </c:pt>
                <c:pt idx="16">
                  <c:v>122.1</c:v>
                </c:pt>
                <c:pt idx="17">
                  <c:v>130.8</c:v>
                </c:pt>
                <c:pt idx="18">
                  <c:v>137.1</c:v>
                </c:pt>
                <c:pt idx="19">
                  <c:v>148.8</c:v>
                </c:pt>
                <c:pt idx="20">
                  <c:v>154.7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Vcc=8V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260162601626"/>
                  <c:y val="0.1127078050154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Sheet2!$F$4:$F$25</c15:sqref>
                  </c15:fullRef>
                </c:ext>
              </c:extLst>
              <c:f>Sheet2!$F$5:$F$25</c:f>
              <c:numCache>
                <c:formatCode>0.0_ </c:formatCode>
                <c:ptCount val="21"/>
                <c:pt idx="0">
                  <c:v>9.1</c:v>
                </c:pt>
                <c:pt idx="1">
                  <c:v>16.3</c:v>
                </c:pt>
                <c:pt idx="2">
                  <c:v>25.9</c:v>
                </c:pt>
                <c:pt idx="3">
                  <c:v>34.8</c:v>
                </c:pt>
                <c:pt idx="4">
                  <c:v>43.5</c:v>
                </c:pt>
                <c:pt idx="5">
                  <c:v>53.4</c:v>
                </c:pt>
                <c:pt idx="6">
                  <c:v>63.2</c:v>
                </c:pt>
                <c:pt idx="7">
                  <c:v>72.5</c:v>
                </c:pt>
                <c:pt idx="8">
                  <c:v>81.6</c:v>
                </c:pt>
                <c:pt idx="9">
                  <c:v>91.2</c:v>
                </c:pt>
                <c:pt idx="10">
                  <c:v>101.1</c:v>
                </c:pt>
                <c:pt idx="11">
                  <c:v>111.3</c:v>
                </c:pt>
                <c:pt idx="12">
                  <c:v>121.5</c:v>
                </c:pt>
                <c:pt idx="13">
                  <c:v>131.7</c:v>
                </c:pt>
                <c:pt idx="14">
                  <c:v>141.9</c:v>
                </c:pt>
                <c:pt idx="15">
                  <c:v>151.5</c:v>
                </c:pt>
                <c:pt idx="16">
                  <c:v>162.9</c:v>
                </c:pt>
                <c:pt idx="17">
                  <c:v>171.5</c:v>
                </c:pt>
                <c:pt idx="18">
                  <c:v>182.4</c:v>
                </c:pt>
                <c:pt idx="19">
                  <c:v>192.3</c:v>
                </c:pt>
                <c:pt idx="20">
                  <c:v>203.2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Vcc=13V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Sheet2!$G$4:$G$25</c15:sqref>
                  </c15:fullRef>
                </c:ext>
              </c:extLst>
              <c:f>Sheet2!$G$5:$G$25</c:f>
              <c:numCache>
                <c:formatCode>0.0_ </c:formatCode>
                <c:ptCount val="21"/>
                <c:pt idx="0">
                  <c:v>12.5</c:v>
                </c:pt>
                <c:pt idx="1">
                  <c:v>27.4</c:v>
                </c:pt>
                <c:pt idx="2">
                  <c:v>41.5</c:v>
                </c:pt>
                <c:pt idx="3">
                  <c:v>55.4</c:v>
                </c:pt>
                <c:pt idx="4">
                  <c:v>70.7</c:v>
                </c:pt>
                <c:pt idx="5">
                  <c:v>84.3</c:v>
                </c:pt>
                <c:pt idx="6">
                  <c:v>98.9</c:v>
                </c:pt>
                <c:pt idx="7">
                  <c:v>117.2</c:v>
                </c:pt>
                <c:pt idx="8">
                  <c:v>129.1</c:v>
                </c:pt>
                <c:pt idx="9">
                  <c:v>149.6</c:v>
                </c:pt>
                <c:pt idx="10">
                  <c:v>161.7</c:v>
                </c:pt>
                <c:pt idx="11">
                  <c:v>172.2</c:v>
                </c:pt>
                <c:pt idx="12">
                  <c:v>191.1</c:v>
                </c:pt>
                <c:pt idx="13">
                  <c:v>206.5</c:v>
                </c:pt>
                <c:pt idx="14">
                  <c:v>224.7</c:v>
                </c:pt>
                <c:pt idx="15">
                  <c:v>240.8</c:v>
                </c:pt>
                <c:pt idx="16">
                  <c:v>256.7</c:v>
                </c:pt>
                <c:pt idx="17">
                  <c:v>272.4</c:v>
                </c:pt>
                <c:pt idx="18">
                  <c:v>288.8</c:v>
                </c:pt>
                <c:pt idx="19">
                  <c:v>304.1</c:v>
                </c:pt>
                <c:pt idx="20">
                  <c:v>319.7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Vcc=15V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Sheet2!$H$4:$H$25</c15:sqref>
                  </c15:fullRef>
                </c:ext>
              </c:extLst>
              <c:f>Sheet2!$H$5:$H$25</c:f>
              <c:numCache>
                <c:formatCode>0.0_ </c:formatCode>
                <c:ptCount val="21"/>
                <c:pt idx="0">
                  <c:v>15.8</c:v>
                </c:pt>
                <c:pt idx="1">
                  <c:v>31.6</c:v>
                </c:pt>
                <c:pt idx="2">
                  <c:v>46.2</c:v>
                </c:pt>
                <c:pt idx="3">
                  <c:v>64.1</c:v>
                </c:pt>
                <c:pt idx="4">
                  <c:v>80.3</c:v>
                </c:pt>
                <c:pt idx="5">
                  <c:v>96.7</c:v>
                </c:pt>
                <c:pt idx="6">
                  <c:v>114.5</c:v>
                </c:pt>
                <c:pt idx="7">
                  <c:v>129.5</c:v>
                </c:pt>
                <c:pt idx="8">
                  <c:v>147.7</c:v>
                </c:pt>
                <c:pt idx="9">
                  <c:v>165.2</c:v>
                </c:pt>
                <c:pt idx="10">
                  <c:v>182.8</c:v>
                </c:pt>
                <c:pt idx="11">
                  <c:v>200.9</c:v>
                </c:pt>
                <c:pt idx="12">
                  <c:v>219.1</c:v>
                </c:pt>
                <c:pt idx="13">
                  <c:v>238.6</c:v>
                </c:pt>
                <c:pt idx="14">
                  <c:v>261.7</c:v>
                </c:pt>
                <c:pt idx="15">
                  <c:v>275.1</c:v>
                </c:pt>
                <c:pt idx="16">
                  <c:v>294.3</c:v>
                </c:pt>
                <c:pt idx="17">
                  <c:v>311.1</c:v>
                </c:pt>
                <c:pt idx="18">
                  <c:v>337.8</c:v>
                </c:pt>
                <c:pt idx="19">
                  <c:v>350.1</c:v>
                </c:pt>
                <c:pt idx="20">
                  <c:v>370.2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6128327"/>
        <c:axId val="280611291"/>
      </c:lineChart>
      <c:catAx>
        <c:axId val="30612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611291"/>
        <c:crosses val="autoZero"/>
        <c:auto val="1"/>
        <c:lblAlgn val="ctr"/>
        <c:lblOffset val="100"/>
        <c:tickLblSkip val="1"/>
        <c:noMultiLvlLbl val="0"/>
      </c:catAx>
      <c:valAx>
        <c:axId val="2806112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128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596900</xdr:colOff>
      <xdr:row>23</xdr:row>
      <xdr:rowOff>162560</xdr:rowOff>
    </xdr:from>
    <xdr:to>
      <xdr:col>11</xdr:col>
      <xdr:colOff>105410</xdr:colOff>
      <xdr:row>41</xdr:row>
      <xdr:rowOff>58420</xdr:rowOff>
    </xdr:to>
    <xdr:graphicFrame>
      <xdr:nvGraphicFramePr>
        <xdr:cNvPr id="3" name="图表 2"/>
        <xdr:cNvGraphicFramePr/>
      </xdr:nvGraphicFramePr>
      <xdr:xfrm>
        <a:off x="1225550" y="4420235"/>
        <a:ext cx="5737860" cy="3115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147320</xdr:colOff>
      <xdr:row>5</xdr:row>
      <xdr:rowOff>111760</xdr:rowOff>
    </xdr:from>
    <xdr:to>
      <xdr:col>28</xdr:col>
      <xdr:colOff>476885</xdr:colOff>
      <xdr:row>24</xdr:row>
      <xdr:rowOff>67310</xdr:rowOff>
    </xdr:to>
    <xdr:graphicFrame>
      <xdr:nvGraphicFramePr>
        <xdr:cNvPr id="2" name="图表 1"/>
        <xdr:cNvGraphicFramePr/>
      </xdr:nvGraphicFramePr>
      <xdr:xfrm>
        <a:off x="12034520" y="1149985"/>
        <a:ext cx="598741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180340</xdr:colOff>
      <xdr:row>48</xdr:row>
      <xdr:rowOff>34290</xdr:rowOff>
    </xdr:from>
    <xdr:to>
      <xdr:col>20</xdr:col>
      <xdr:colOff>376555</xdr:colOff>
      <xdr:row>65</xdr:row>
      <xdr:rowOff>142240</xdr:rowOff>
    </xdr:to>
    <xdr:graphicFrame>
      <xdr:nvGraphicFramePr>
        <xdr:cNvPr id="4" name="图表 3"/>
        <xdr:cNvGraphicFramePr/>
      </xdr:nvGraphicFramePr>
      <xdr:xfrm>
        <a:off x="7038340" y="8756015"/>
        <a:ext cx="5854065" cy="313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171450</xdr:colOff>
      <xdr:row>14</xdr:row>
      <xdr:rowOff>31750</xdr:rowOff>
    </xdr:from>
    <xdr:to>
      <xdr:col>16</xdr:col>
      <xdr:colOff>584200</xdr:colOff>
      <xdr:row>36</xdr:row>
      <xdr:rowOff>62230</xdr:rowOff>
    </xdr:to>
    <xdr:graphicFrame>
      <xdr:nvGraphicFramePr>
        <xdr:cNvPr id="5" name="图表 4"/>
        <xdr:cNvGraphicFramePr/>
      </xdr:nvGraphicFramePr>
      <xdr:xfrm>
        <a:off x="6908800" y="2692400"/>
        <a:ext cx="5441950" cy="396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62"/>
  <sheetViews>
    <sheetView tabSelected="1" topLeftCell="I49" workbookViewId="0">
      <selection activeCell="V61" sqref="V61"/>
    </sheetView>
  </sheetViews>
  <sheetFormatPr defaultColWidth="9" defaultRowHeight="14"/>
  <cols>
    <col min="3" max="3" width="3.54545454545455" customWidth="1"/>
    <col min="4" max="4" width="11.2727272727273" customWidth="1"/>
    <col min="7" max="7" width="7.54545454545455" customWidth="1"/>
    <col min="9" max="9" width="12.8181818181818"/>
  </cols>
  <sheetData>
    <row r="2" ht="14.75" spans="13:19">
      <c r="M2" s="1" t="s">
        <v>0</v>
      </c>
      <c r="N2" s="1"/>
      <c r="O2" s="1"/>
      <c r="P2" s="1"/>
      <c r="Q2" s="1"/>
      <c r="R2" s="1"/>
      <c r="S2" s="1"/>
    </row>
    <row r="3" ht="25" customHeight="1" spans="2:19">
      <c r="B3" s="36" t="s">
        <v>1</v>
      </c>
      <c r="C3" s="37"/>
      <c r="D3" s="37" t="s">
        <v>2</v>
      </c>
      <c r="E3" s="37" t="s">
        <v>3</v>
      </c>
      <c r="F3" s="37"/>
      <c r="G3" s="38"/>
      <c r="H3" s="39"/>
      <c r="M3" s="56" t="s">
        <v>4</v>
      </c>
      <c r="N3" s="57"/>
      <c r="O3" s="57" t="s">
        <v>5</v>
      </c>
      <c r="P3" s="57"/>
      <c r="Q3" s="57" t="s">
        <v>6</v>
      </c>
      <c r="R3" s="57"/>
      <c r="S3" s="64"/>
    </row>
    <row r="4" spans="2:19">
      <c r="B4" s="40">
        <v>0</v>
      </c>
      <c r="C4" s="41"/>
      <c r="D4" s="42">
        <v>1</v>
      </c>
      <c r="E4" s="43">
        <v>122.3</v>
      </c>
      <c r="F4" s="43"/>
      <c r="G4" s="44"/>
      <c r="M4" s="58">
        <v>0</v>
      </c>
      <c r="N4" s="59"/>
      <c r="O4" s="60">
        <v>0</v>
      </c>
      <c r="P4" s="60"/>
      <c r="Q4" s="65">
        <v>0</v>
      </c>
      <c r="R4" s="65"/>
      <c r="S4" s="66"/>
    </row>
    <row r="5" spans="2:19">
      <c r="B5" s="45">
        <v>5</v>
      </c>
      <c r="C5" s="46"/>
      <c r="D5" s="47">
        <v>0.9962</v>
      </c>
      <c r="E5" s="48">
        <v>123.5</v>
      </c>
      <c r="F5" s="48"/>
      <c r="G5" s="49"/>
      <c r="M5" s="45">
        <v>10</v>
      </c>
      <c r="N5" s="46"/>
      <c r="O5" s="61">
        <v>0.41</v>
      </c>
      <c r="P5" s="61"/>
      <c r="Q5" s="48">
        <v>5.1</v>
      </c>
      <c r="R5" s="48"/>
      <c r="S5" s="49"/>
    </row>
    <row r="6" spans="2:19">
      <c r="B6" s="45">
        <v>10</v>
      </c>
      <c r="C6" s="46"/>
      <c r="D6" s="47">
        <v>0.9848</v>
      </c>
      <c r="E6" s="48">
        <v>121.4</v>
      </c>
      <c r="F6" s="48"/>
      <c r="G6" s="49"/>
      <c r="M6" s="45">
        <v>20</v>
      </c>
      <c r="N6" s="46"/>
      <c r="O6" s="61">
        <v>0.82</v>
      </c>
      <c r="P6" s="61"/>
      <c r="Q6" s="48">
        <v>11.6</v>
      </c>
      <c r="R6" s="48"/>
      <c r="S6" s="49"/>
    </row>
    <row r="7" spans="2:19">
      <c r="B7" s="45">
        <v>15</v>
      </c>
      <c r="C7" s="46"/>
      <c r="D7" s="47">
        <v>0.9659</v>
      </c>
      <c r="E7" s="48">
        <v>119.3</v>
      </c>
      <c r="F7" s="48"/>
      <c r="G7" s="49"/>
      <c r="M7" s="45">
        <v>30</v>
      </c>
      <c r="N7" s="46"/>
      <c r="O7" s="61">
        <v>1.23</v>
      </c>
      <c r="P7" s="61"/>
      <c r="Q7" s="48">
        <v>15.7</v>
      </c>
      <c r="R7" s="48"/>
      <c r="S7" s="49"/>
    </row>
    <row r="8" spans="2:19">
      <c r="B8" s="45">
        <v>20</v>
      </c>
      <c r="C8" s="46"/>
      <c r="D8" s="47">
        <v>0.9397</v>
      </c>
      <c r="E8" s="48">
        <v>116.1</v>
      </c>
      <c r="F8" s="48"/>
      <c r="G8" s="49"/>
      <c r="M8" s="45">
        <v>40</v>
      </c>
      <c r="N8" s="46"/>
      <c r="O8" s="61">
        <v>1.64</v>
      </c>
      <c r="P8" s="61"/>
      <c r="Q8" s="48">
        <v>21.4</v>
      </c>
      <c r="R8" s="48"/>
      <c r="S8" s="49"/>
    </row>
    <row r="9" spans="2:19">
      <c r="B9" s="45">
        <v>25</v>
      </c>
      <c r="C9" s="46"/>
      <c r="D9" s="47">
        <v>0.9063</v>
      </c>
      <c r="E9" s="48">
        <v>112.2</v>
      </c>
      <c r="F9" s="48"/>
      <c r="G9" s="49"/>
      <c r="M9" s="45">
        <v>50</v>
      </c>
      <c r="N9" s="46"/>
      <c r="O9" s="61">
        <v>2.04</v>
      </c>
      <c r="P9" s="61"/>
      <c r="Q9" s="48">
        <v>27.7</v>
      </c>
      <c r="R9" s="48"/>
      <c r="S9" s="49"/>
    </row>
    <row r="10" spans="2:19">
      <c r="B10" s="45">
        <v>30</v>
      </c>
      <c r="C10" s="46"/>
      <c r="D10" s="47">
        <v>0.866</v>
      </c>
      <c r="E10" s="48">
        <v>108</v>
      </c>
      <c r="F10" s="48"/>
      <c r="G10" s="49"/>
      <c r="M10" s="45">
        <v>60</v>
      </c>
      <c r="N10" s="46"/>
      <c r="O10" s="61">
        <v>2.45</v>
      </c>
      <c r="P10" s="61"/>
      <c r="Q10" s="48">
        <v>34.7</v>
      </c>
      <c r="R10" s="48"/>
      <c r="S10" s="49"/>
    </row>
    <row r="11" spans="2:19">
      <c r="B11" s="45">
        <v>35</v>
      </c>
      <c r="C11" s="46"/>
      <c r="D11" s="47">
        <v>0.8192</v>
      </c>
      <c r="E11" s="48">
        <v>101.8</v>
      </c>
      <c r="F11" s="48"/>
      <c r="G11" s="49"/>
      <c r="M11" s="45">
        <v>70</v>
      </c>
      <c r="N11" s="46"/>
      <c r="O11" s="61">
        <v>2.861</v>
      </c>
      <c r="P11" s="61"/>
      <c r="Q11" s="48">
        <v>39.9</v>
      </c>
      <c r="R11" s="48"/>
      <c r="S11" s="49"/>
    </row>
    <row r="12" spans="2:19">
      <c r="B12" s="45">
        <v>40</v>
      </c>
      <c r="C12" s="46"/>
      <c r="D12" s="47">
        <v>0.766</v>
      </c>
      <c r="E12" s="48">
        <v>93.9</v>
      </c>
      <c r="F12" s="48"/>
      <c r="G12" s="49"/>
      <c r="M12" s="45">
        <v>80</v>
      </c>
      <c r="N12" s="46"/>
      <c r="O12" s="61">
        <v>3.269</v>
      </c>
      <c r="P12" s="61"/>
      <c r="Q12" s="48">
        <v>45.2</v>
      </c>
      <c r="R12" s="48"/>
      <c r="S12" s="49"/>
    </row>
    <row r="13" spans="2:19">
      <c r="B13" s="45">
        <v>45</v>
      </c>
      <c r="C13" s="46"/>
      <c r="D13" s="47">
        <v>0.7071</v>
      </c>
      <c r="E13" s="48">
        <v>87.5</v>
      </c>
      <c r="F13" s="48"/>
      <c r="G13" s="49"/>
      <c r="M13" s="45">
        <v>90</v>
      </c>
      <c r="N13" s="46"/>
      <c r="O13" s="61">
        <v>3.678</v>
      </c>
      <c r="P13" s="61"/>
      <c r="Q13" s="48">
        <v>50.1</v>
      </c>
      <c r="R13" s="48"/>
      <c r="S13" s="49"/>
    </row>
    <row r="14" spans="2:19">
      <c r="B14" s="45">
        <v>50</v>
      </c>
      <c r="C14" s="46"/>
      <c r="D14" s="47">
        <v>0.6428</v>
      </c>
      <c r="E14" s="48">
        <v>78.4</v>
      </c>
      <c r="F14" s="48"/>
      <c r="G14" s="49"/>
      <c r="M14" s="45">
        <v>100</v>
      </c>
      <c r="N14" s="46"/>
      <c r="O14" s="61">
        <v>4.087</v>
      </c>
      <c r="P14" s="61"/>
      <c r="Q14" s="48">
        <v>57.6</v>
      </c>
      <c r="R14" s="48"/>
      <c r="S14" s="49"/>
    </row>
    <row r="15" spans="2:19">
      <c r="B15" s="45">
        <v>55</v>
      </c>
      <c r="C15" s="46"/>
      <c r="D15" s="47">
        <v>0.5736</v>
      </c>
      <c r="E15" s="48">
        <v>70.7</v>
      </c>
      <c r="F15" s="48"/>
      <c r="G15" s="49"/>
      <c r="M15" s="45">
        <v>110</v>
      </c>
      <c r="N15" s="46"/>
      <c r="O15" s="61">
        <v>4.495</v>
      </c>
      <c r="P15" s="61"/>
      <c r="Q15" s="48">
        <v>63.7</v>
      </c>
      <c r="R15" s="48"/>
      <c r="S15" s="49"/>
    </row>
    <row r="16" spans="2:19">
      <c r="B16" s="45">
        <v>60</v>
      </c>
      <c r="C16" s="46"/>
      <c r="D16" s="47">
        <v>0.5</v>
      </c>
      <c r="E16" s="48">
        <v>62.6</v>
      </c>
      <c r="F16" s="48"/>
      <c r="G16" s="49"/>
      <c r="M16" s="45">
        <v>120</v>
      </c>
      <c r="N16" s="46"/>
      <c r="O16" s="61">
        <v>4.904</v>
      </c>
      <c r="P16" s="61"/>
      <c r="Q16" s="48">
        <v>70.9</v>
      </c>
      <c r="R16" s="48"/>
      <c r="S16" s="49"/>
    </row>
    <row r="17" spans="2:19">
      <c r="B17" s="45">
        <v>65</v>
      </c>
      <c r="C17" s="46"/>
      <c r="D17" s="47">
        <v>0.4226</v>
      </c>
      <c r="E17" s="48">
        <v>51.9</v>
      </c>
      <c r="F17" s="48"/>
      <c r="G17" s="49"/>
      <c r="M17" s="45">
        <v>130</v>
      </c>
      <c r="N17" s="46"/>
      <c r="O17" s="61">
        <v>5.313</v>
      </c>
      <c r="P17" s="61"/>
      <c r="Q17" s="48">
        <v>76.1</v>
      </c>
      <c r="R17" s="48"/>
      <c r="S17" s="49"/>
    </row>
    <row r="18" spans="2:19">
      <c r="B18" s="45">
        <v>70</v>
      </c>
      <c r="C18" s="46"/>
      <c r="D18" s="47">
        <v>0.342</v>
      </c>
      <c r="E18" s="48">
        <v>43.8</v>
      </c>
      <c r="F18" s="48"/>
      <c r="G18" s="49"/>
      <c r="M18" s="45">
        <v>140</v>
      </c>
      <c r="N18" s="46"/>
      <c r="O18" s="61">
        <v>5.722</v>
      </c>
      <c r="P18" s="61"/>
      <c r="Q18" s="48">
        <v>82.6</v>
      </c>
      <c r="R18" s="48"/>
      <c r="S18" s="49"/>
    </row>
    <row r="19" spans="2:19">
      <c r="B19" s="45">
        <v>75</v>
      </c>
      <c r="C19" s="46"/>
      <c r="D19" s="47">
        <v>0.2588</v>
      </c>
      <c r="E19" s="48">
        <v>33.6</v>
      </c>
      <c r="F19" s="48"/>
      <c r="G19" s="49"/>
      <c r="M19" s="45">
        <v>150</v>
      </c>
      <c r="N19" s="46"/>
      <c r="O19" s="61">
        <v>6.131</v>
      </c>
      <c r="P19" s="61"/>
      <c r="Q19" s="48">
        <v>88.7</v>
      </c>
      <c r="R19" s="48"/>
      <c r="S19" s="49"/>
    </row>
    <row r="20" spans="2:19">
      <c r="B20" s="45">
        <v>80</v>
      </c>
      <c r="C20" s="46"/>
      <c r="D20" s="47">
        <v>0.1736</v>
      </c>
      <c r="E20" s="48">
        <v>22.8</v>
      </c>
      <c r="F20" s="48"/>
      <c r="G20" s="49"/>
      <c r="M20" s="45">
        <v>160</v>
      </c>
      <c r="N20" s="46"/>
      <c r="O20" s="61">
        <v>6.539</v>
      </c>
      <c r="P20" s="61"/>
      <c r="Q20" s="48">
        <v>95.8</v>
      </c>
      <c r="R20" s="48"/>
      <c r="S20" s="49"/>
    </row>
    <row r="21" spans="2:19">
      <c r="B21" s="45">
        <v>85</v>
      </c>
      <c r="C21" s="46"/>
      <c r="D21" s="47">
        <v>0.0872</v>
      </c>
      <c r="E21" s="48">
        <v>11.2</v>
      </c>
      <c r="F21" s="48"/>
      <c r="G21" s="49"/>
      <c r="M21" s="45">
        <v>170</v>
      </c>
      <c r="N21" s="46"/>
      <c r="O21" s="61">
        <v>6.948</v>
      </c>
      <c r="P21" s="61"/>
      <c r="Q21" s="48">
        <v>101.7</v>
      </c>
      <c r="R21" s="48"/>
      <c r="S21" s="49"/>
    </row>
    <row r="22" ht="14.75" spans="2:19">
      <c r="B22" s="50">
        <v>90</v>
      </c>
      <c r="C22" s="51"/>
      <c r="D22" s="52">
        <v>0</v>
      </c>
      <c r="E22" s="53">
        <v>0.9</v>
      </c>
      <c r="F22" s="53"/>
      <c r="G22" s="54"/>
      <c r="M22" s="45">
        <v>180</v>
      </c>
      <c r="N22" s="46"/>
      <c r="O22" s="61">
        <v>7.357</v>
      </c>
      <c r="P22" s="61"/>
      <c r="Q22" s="48">
        <v>108.1</v>
      </c>
      <c r="R22" s="48"/>
      <c r="S22" s="49"/>
    </row>
    <row r="23" ht="14.75" spans="2:19">
      <c r="B23" s="1"/>
      <c r="C23" s="1"/>
      <c r="E23" s="1"/>
      <c r="F23" s="1"/>
      <c r="G23" s="1"/>
      <c r="M23" s="45">
        <v>190</v>
      </c>
      <c r="N23" s="46"/>
      <c r="O23" s="61">
        <v>7.765</v>
      </c>
      <c r="P23" s="61"/>
      <c r="Q23" s="48">
        <v>113.8</v>
      </c>
      <c r="R23" s="48"/>
      <c r="S23" s="49"/>
    </row>
    <row r="24" spans="2:19">
      <c r="B24" s="1"/>
      <c r="C24" s="1"/>
      <c r="E24" s="1"/>
      <c r="F24" s="1"/>
      <c r="G24" s="1"/>
      <c r="M24" s="45">
        <v>200</v>
      </c>
      <c r="N24" s="46"/>
      <c r="O24" s="61">
        <v>8.174</v>
      </c>
      <c r="P24" s="61"/>
      <c r="Q24" s="48">
        <v>120.1</v>
      </c>
      <c r="R24" s="48"/>
      <c r="S24" s="49"/>
    </row>
    <row r="25" spans="2:19">
      <c r="B25" s="1"/>
      <c r="C25" s="1"/>
      <c r="E25" s="1"/>
      <c r="F25" s="1"/>
      <c r="G25" s="1"/>
      <c r="M25" s="45">
        <v>210</v>
      </c>
      <c r="N25" s="46"/>
      <c r="O25" s="61">
        <v>8.583</v>
      </c>
      <c r="P25" s="61"/>
      <c r="Q25" s="48">
        <v>126.5</v>
      </c>
      <c r="R25" s="48"/>
      <c r="S25" s="49"/>
    </row>
    <row r="26" spans="2:19">
      <c r="B26" s="1"/>
      <c r="C26" s="1"/>
      <c r="E26" s="1"/>
      <c r="F26" s="1"/>
      <c r="G26" s="1"/>
      <c r="M26" s="45">
        <v>220</v>
      </c>
      <c r="N26" s="46"/>
      <c r="O26" s="61">
        <v>8.991</v>
      </c>
      <c r="P26" s="61"/>
      <c r="Q26" s="48">
        <v>135.1</v>
      </c>
      <c r="R26" s="48"/>
      <c r="S26" s="49"/>
    </row>
    <row r="27" spans="2:19">
      <c r="B27" s="1"/>
      <c r="C27" s="1"/>
      <c r="M27" s="45">
        <v>230</v>
      </c>
      <c r="N27" s="46"/>
      <c r="O27" s="61">
        <v>9.4</v>
      </c>
      <c r="P27" s="61"/>
      <c r="Q27" s="48">
        <v>141.3</v>
      </c>
      <c r="R27" s="48"/>
      <c r="S27" s="49"/>
    </row>
    <row r="28" spans="2:19">
      <c r="B28" s="1"/>
      <c r="C28" s="1"/>
      <c r="M28" s="45">
        <v>240</v>
      </c>
      <c r="N28" s="46"/>
      <c r="O28" s="61">
        <v>9.809</v>
      </c>
      <c r="P28" s="61"/>
      <c r="Q28" s="48">
        <v>148.9</v>
      </c>
      <c r="R28" s="48"/>
      <c r="S28" s="49"/>
    </row>
    <row r="29" spans="2:19">
      <c r="B29" s="1"/>
      <c r="C29" s="1"/>
      <c r="M29" s="45">
        <v>250</v>
      </c>
      <c r="N29" s="46"/>
      <c r="O29" s="61">
        <v>10.218</v>
      </c>
      <c r="P29" s="61"/>
      <c r="Q29" s="48">
        <v>154.7</v>
      </c>
      <c r="R29" s="48"/>
      <c r="S29" s="49"/>
    </row>
    <row r="30" spans="2:19">
      <c r="B30" s="1"/>
      <c r="C30" s="1"/>
      <c r="M30" s="45">
        <v>260</v>
      </c>
      <c r="N30" s="46"/>
      <c r="O30" s="61">
        <v>10.626</v>
      </c>
      <c r="P30" s="61"/>
      <c r="Q30" s="48">
        <v>160.6</v>
      </c>
      <c r="R30" s="48"/>
      <c r="S30" s="49"/>
    </row>
    <row r="31" spans="2:19">
      <c r="B31" s="1"/>
      <c r="C31" s="1"/>
      <c r="M31" s="45">
        <v>270</v>
      </c>
      <c r="N31" s="46"/>
      <c r="O31" s="61">
        <v>11.11</v>
      </c>
      <c r="P31" s="61"/>
      <c r="Q31" s="48">
        <v>167</v>
      </c>
      <c r="R31" s="48"/>
      <c r="S31" s="49"/>
    </row>
    <row r="32" spans="2:19">
      <c r="B32" s="1"/>
      <c r="C32" s="1"/>
      <c r="M32" s="45">
        <v>280</v>
      </c>
      <c r="N32" s="46"/>
      <c r="O32" s="61">
        <v>11.144</v>
      </c>
      <c r="P32" s="61"/>
      <c r="Q32" s="48">
        <v>173.9</v>
      </c>
      <c r="R32" s="48"/>
      <c r="S32" s="49"/>
    </row>
    <row r="33" spans="2:19">
      <c r="B33" s="1"/>
      <c r="C33" s="1"/>
      <c r="E33" s="1"/>
      <c r="F33" s="1"/>
      <c r="G33" s="1"/>
      <c r="M33" s="45">
        <v>290</v>
      </c>
      <c r="N33" s="46"/>
      <c r="O33" s="61">
        <v>11.952</v>
      </c>
      <c r="P33" s="61"/>
      <c r="Q33" s="48">
        <v>179.3</v>
      </c>
      <c r="R33" s="48"/>
      <c r="S33" s="49"/>
    </row>
    <row r="34" ht="14.75" spans="13:19">
      <c r="M34" s="50">
        <v>300</v>
      </c>
      <c r="N34" s="51"/>
      <c r="O34" s="62">
        <v>12.261</v>
      </c>
      <c r="P34" s="62"/>
      <c r="Q34" s="53">
        <v>186.1</v>
      </c>
      <c r="R34" s="53"/>
      <c r="S34" s="54"/>
    </row>
    <row r="35" ht="14.75"/>
    <row r="54" spans="4:7">
      <c r="D54" s="1"/>
      <c r="E54" s="1"/>
      <c r="F54" s="1"/>
      <c r="G54" s="1"/>
    </row>
    <row r="57" spans="5:9">
      <c r="E57" s="1" t="s">
        <v>7</v>
      </c>
      <c r="F57" s="1"/>
      <c r="H57" s="1" t="s">
        <v>8</v>
      </c>
      <c r="I57" s="1" t="s">
        <v>9</v>
      </c>
    </row>
    <row r="58" spans="5:9">
      <c r="E58" s="1">
        <v>5</v>
      </c>
      <c r="F58" s="1"/>
      <c r="G58" s="55">
        <v>4.0202</v>
      </c>
      <c r="H58" s="1">
        <v>15.385</v>
      </c>
      <c r="I58" s="63">
        <f>H58/E58</f>
        <v>3.077</v>
      </c>
    </row>
    <row r="59" spans="5:9">
      <c r="E59" s="1">
        <v>6</v>
      </c>
      <c r="F59" s="1"/>
      <c r="G59" s="55">
        <v>3.35</v>
      </c>
      <c r="H59" s="1">
        <v>18.598</v>
      </c>
      <c r="I59" s="63">
        <f>H59/E59</f>
        <v>3.09966666666667</v>
      </c>
    </row>
    <row r="60" spans="5:9">
      <c r="E60" s="1">
        <v>8</v>
      </c>
      <c r="F60" s="1"/>
      <c r="G60" s="55">
        <v>2.513</v>
      </c>
      <c r="H60" s="1">
        <v>24.34</v>
      </c>
      <c r="I60" s="63">
        <f>H60/E60</f>
        <v>3.0425</v>
      </c>
    </row>
    <row r="61" spans="5:9">
      <c r="E61" s="1">
        <v>13</v>
      </c>
      <c r="F61" s="1"/>
      <c r="G61" s="55">
        <v>1.546</v>
      </c>
      <c r="H61" s="1">
        <v>38.414</v>
      </c>
      <c r="I61" s="63">
        <f>H61/E61</f>
        <v>2.95492307692308</v>
      </c>
    </row>
    <row r="62" spans="5:9">
      <c r="E62" s="1">
        <v>15</v>
      </c>
      <c r="F62" s="1"/>
      <c r="G62" s="55">
        <v>1.34</v>
      </c>
      <c r="H62" s="1">
        <v>44.11</v>
      </c>
      <c r="I62" s="63">
        <f>H62/E62</f>
        <v>2.94066666666667</v>
      </c>
    </row>
  </sheetData>
  <mergeCells count="159">
    <mergeCell ref="M2:S2"/>
    <mergeCell ref="B3:C3"/>
    <mergeCell ref="E3:G3"/>
    <mergeCell ref="M3:N3"/>
    <mergeCell ref="O3:P3"/>
    <mergeCell ref="Q3:S3"/>
    <mergeCell ref="B4:C4"/>
    <mergeCell ref="E4:G4"/>
    <mergeCell ref="M4:N4"/>
    <mergeCell ref="O4:P4"/>
    <mergeCell ref="Q4:S4"/>
    <mergeCell ref="B5:C5"/>
    <mergeCell ref="E5:G5"/>
    <mergeCell ref="M5:N5"/>
    <mergeCell ref="O5:P5"/>
    <mergeCell ref="Q5:S5"/>
    <mergeCell ref="B6:C6"/>
    <mergeCell ref="E6:G6"/>
    <mergeCell ref="M6:N6"/>
    <mergeCell ref="O6:P6"/>
    <mergeCell ref="Q6:S6"/>
    <mergeCell ref="B7:C7"/>
    <mergeCell ref="E7:G7"/>
    <mergeCell ref="M7:N7"/>
    <mergeCell ref="O7:P7"/>
    <mergeCell ref="Q7:S7"/>
    <mergeCell ref="B8:C8"/>
    <mergeCell ref="E8:G8"/>
    <mergeCell ref="M8:N8"/>
    <mergeCell ref="O8:P8"/>
    <mergeCell ref="Q8:S8"/>
    <mergeCell ref="B9:C9"/>
    <mergeCell ref="E9:G9"/>
    <mergeCell ref="M9:N9"/>
    <mergeCell ref="O9:P9"/>
    <mergeCell ref="Q9:S9"/>
    <mergeCell ref="B10:C10"/>
    <mergeCell ref="E10:G10"/>
    <mergeCell ref="M10:N10"/>
    <mergeCell ref="O10:P10"/>
    <mergeCell ref="Q10:S10"/>
    <mergeCell ref="B11:C11"/>
    <mergeCell ref="E11:G11"/>
    <mergeCell ref="M11:N11"/>
    <mergeCell ref="O11:P11"/>
    <mergeCell ref="Q11:S11"/>
    <mergeCell ref="B12:C12"/>
    <mergeCell ref="E12:G12"/>
    <mergeCell ref="M12:N12"/>
    <mergeCell ref="O12:P12"/>
    <mergeCell ref="Q12:S12"/>
    <mergeCell ref="B13:C13"/>
    <mergeCell ref="E13:G13"/>
    <mergeCell ref="M13:N13"/>
    <mergeCell ref="O13:P13"/>
    <mergeCell ref="Q13:S13"/>
    <mergeCell ref="B14:C14"/>
    <mergeCell ref="E14:G14"/>
    <mergeCell ref="M14:N14"/>
    <mergeCell ref="O14:P14"/>
    <mergeCell ref="Q14:S14"/>
    <mergeCell ref="B15:C15"/>
    <mergeCell ref="E15:G15"/>
    <mergeCell ref="M15:N15"/>
    <mergeCell ref="O15:P15"/>
    <mergeCell ref="Q15:S15"/>
    <mergeCell ref="B16:C16"/>
    <mergeCell ref="E16:G16"/>
    <mergeCell ref="M16:N16"/>
    <mergeCell ref="O16:P16"/>
    <mergeCell ref="Q16:S16"/>
    <mergeCell ref="B17:C17"/>
    <mergeCell ref="E17:G17"/>
    <mergeCell ref="M17:N17"/>
    <mergeCell ref="O17:P17"/>
    <mergeCell ref="Q17:S17"/>
    <mergeCell ref="B18:C18"/>
    <mergeCell ref="E18:G18"/>
    <mergeCell ref="M18:N18"/>
    <mergeCell ref="O18:P18"/>
    <mergeCell ref="Q18:S18"/>
    <mergeCell ref="B19:C19"/>
    <mergeCell ref="E19:G19"/>
    <mergeCell ref="M19:N19"/>
    <mergeCell ref="O19:P19"/>
    <mergeCell ref="Q19:S19"/>
    <mergeCell ref="B20:C20"/>
    <mergeCell ref="E20:G20"/>
    <mergeCell ref="M20:N20"/>
    <mergeCell ref="O20:P20"/>
    <mergeCell ref="Q20:S20"/>
    <mergeCell ref="B21:C21"/>
    <mergeCell ref="E21:G21"/>
    <mergeCell ref="M21:N21"/>
    <mergeCell ref="O21:P21"/>
    <mergeCell ref="Q21:S21"/>
    <mergeCell ref="B22:C22"/>
    <mergeCell ref="E22:G22"/>
    <mergeCell ref="M22:N22"/>
    <mergeCell ref="O22:P22"/>
    <mergeCell ref="Q22:S22"/>
    <mergeCell ref="B23:C23"/>
    <mergeCell ref="E23:G23"/>
    <mergeCell ref="M23:N23"/>
    <mergeCell ref="O23:P23"/>
    <mergeCell ref="Q23:S23"/>
    <mergeCell ref="B24:C24"/>
    <mergeCell ref="E24:G24"/>
    <mergeCell ref="M24:N24"/>
    <mergeCell ref="O24:P24"/>
    <mergeCell ref="Q24:S24"/>
    <mergeCell ref="B25:C25"/>
    <mergeCell ref="E25:G25"/>
    <mergeCell ref="M25:N25"/>
    <mergeCell ref="O25:P25"/>
    <mergeCell ref="Q25:S25"/>
    <mergeCell ref="B26:C26"/>
    <mergeCell ref="E26:G26"/>
    <mergeCell ref="M26:N26"/>
    <mergeCell ref="O26:P26"/>
    <mergeCell ref="Q26:S26"/>
    <mergeCell ref="B27:C27"/>
    <mergeCell ref="M27:N27"/>
    <mergeCell ref="O27:P27"/>
    <mergeCell ref="Q27:S27"/>
    <mergeCell ref="B28:C28"/>
    <mergeCell ref="M28:N28"/>
    <mergeCell ref="O28:P28"/>
    <mergeCell ref="Q28:S28"/>
    <mergeCell ref="B29:C29"/>
    <mergeCell ref="M29:N29"/>
    <mergeCell ref="O29:P29"/>
    <mergeCell ref="Q29:S29"/>
    <mergeCell ref="B30:C30"/>
    <mergeCell ref="M30:N30"/>
    <mergeCell ref="O30:P30"/>
    <mergeCell ref="Q30:S30"/>
    <mergeCell ref="B31:C31"/>
    <mergeCell ref="M31:N31"/>
    <mergeCell ref="O31:P31"/>
    <mergeCell ref="Q31:S31"/>
    <mergeCell ref="B32:C32"/>
    <mergeCell ref="M32:N32"/>
    <mergeCell ref="O32:P32"/>
    <mergeCell ref="Q32:S32"/>
    <mergeCell ref="B33:C33"/>
    <mergeCell ref="E33:G33"/>
    <mergeCell ref="M33:N33"/>
    <mergeCell ref="O33:P33"/>
    <mergeCell ref="Q33:S33"/>
    <mergeCell ref="M34:N34"/>
    <mergeCell ref="O34:P34"/>
    <mergeCell ref="Q34:S34"/>
    <mergeCell ref="E57:F57"/>
    <mergeCell ref="E58:F58"/>
    <mergeCell ref="E59:F59"/>
    <mergeCell ref="E60:F60"/>
    <mergeCell ref="E61:F61"/>
    <mergeCell ref="E62:F6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4"/>
  <sheetViews>
    <sheetView workbookViewId="0">
      <selection activeCell="F45" sqref="F45"/>
    </sheetView>
  </sheetViews>
  <sheetFormatPr defaultColWidth="9" defaultRowHeight="14"/>
  <cols>
    <col min="2" max="2" width="15.6363636363636" style="1" customWidth="1"/>
    <col min="3" max="3" width="18.6363636363636" style="1" customWidth="1"/>
    <col min="4" max="8" width="10.6363636363636" style="1" customWidth="1"/>
  </cols>
  <sheetData>
    <row r="1" ht="14.75"/>
    <row r="2" ht="26" customHeight="1" spans="2:8">
      <c r="B2" s="2" t="s">
        <v>10</v>
      </c>
      <c r="C2" s="3"/>
      <c r="D2" s="4"/>
      <c r="E2" s="5" t="s">
        <v>6</v>
      </c>
      <c r="F2" s="6"/>
      <c r="G2" s="6"/>
      <c r="H2" s="7"/>
    </row>
    <row r="3" ht="14.75" spans="2:8">
      <c r="B3" s="8" t="s">
        <v>4</v>
      </c>
      <c r="C3" s="9" t="s">
        <v>11</v>
      </c>
      <c r="D3" s="10" t="s">
        <v>12</v>
      </c>
      <c r="E3" s="10" t="s">
        <v>13</v>
      </c>
      <c r="F3" s="11" t="s">
        <v>14</v>
      </c>
      <c r="G3" s="11" t="s">
        <v>15</v>
      </c>
      <c r="H3" s="12" t="s">
        <v>16</v>
      </c>
    </row>
    <row r="4" spans="2:10">
      <c r="B4" s="13">
        <v>0</v>
      </c>
      <c r="C4" s="14">
        <v>0</v>
      </c>
      <c r="D4" s="15">
        <v>0</v>
      </c>
      <c r="E4" s="16">
        <v>0</v>
      </c>
      <c r="F4" s="17">
        <v>0</v>
      </c>
      <c r="G4" s="17">
        <v>0</v>
      </c>
      <c r="H4" s="18">
        <v>0</v>
      </c>
      <c r="I4" s="15"/>
      <c r="J4" s="33"/>
    </row>
    <row r="5" spans="2:10">
      <c r="B5" s="19">
        <v>10</v>
      </c>
      <c r="C5" s="20">
        <v>0.41</v>
      </c>
      <c r="D5" s="21">
        <v>5.1</v>
      </c>
      <c r="E5" s="22">
        <v>6.7</v>
      </c>
      <c r="F5" s="23">
        <v>9.1</v>
      </c>
      <c r="G5" s="23">
        <v>12.5</v>
      </c>
      <c r="H5" s="24">
        <v>15.8</v>
      </c>
      <c r="I5" s="21"/>
      <c r="J5" s="34"/>
    </row>
    <row r="6" spans="2:10">
      <c r="B6" s="19">
        <v>20</v>
      </c>
      <c r="C6" s="20">
        <v>0.82</v>
      </c>
      <c r="D6" s="21">
        <v>11.6</v>
      </c>
      <c r="E6" s="22">
        <v>11.9</v>
      </c>
      <c r="F6" s="23">
        <v>16.3</v>
      </c>
      <c r="G6" s="23">
        <v>27.4</v>
      </c>
      <c r="H6" s="24">
        <v>31.6</v>
      </c>
      <c r="I6" s="21"/>
      <c r="J6" s="34"/>
    </row>
    <row r="7" spans="2:10">
      <c r="B7" s="19">
        <v>30</v>
      </c>
      <c r="C7" s="20">
        <v>1.23</v>
      </c>
      <c r="D7" s="21">
        <v>15.7</v>
      </c>
      <c r="E7" s="22">
        <v>18.2</v>
      </c>
      <c r="F7" s="23">
        <v>25.9</v>
      </c>
      <c r="G7" s="23">
        <v>41.5</v>
      </c>
      <c r="H7" s="24">
        <v>46.2</v>
      </c>
      <c r="I7" s="21"/>
      <c r="J7" s="34"/>
    </row>
    <row r="8" spans="2:10">
      <c r="B8" s="19">
        <v>40</v>
      </c>
      <c r="C8" s="20">
        <v>1.64</v>
      </c>
      <c r="D8" s="21">
        <v>21.4</v>
      </c>
      <c r="E8" s="22">
        <v>26.4</v>
      </c>
      <c r="F8" s="23">
        <v>34.8</v>
      </c>
      <c r="G8" s="23">
        <v>55.4</v>
      </c>
      <c r="H8" s="24">
        <v>64.1</v>
      </c>
      <c r="I8" s="21"/>
      <c r="J8" s="34"/>
    </row>
    <row r="9" spans="2:10">
      <c r="B9" s="19">
        <v>50</v>
      </c>
      <c r="C9" s="20">
        <v>2.04</v>
      </c>
      <c r="D9" s="21">
        <v>27.7</v>
      </c>
      <c r="E9" s="22">
        <v>33.7</v>
      </c>
      <c r="F9" s="23">
        <v>43.5</v>
      </c>
      <c r="G9" s="23">
        <v>70.7</v>
      </c>
      <c r="H9" s="24">
        <v>80.3</v>
      </c>
      <c r="I9" s="21"/>
      <c r="J9" s="34"/>
    </row>
    <row r="10" spans="2:10">
      <c r="B10" s="19">
        <v>60</v>
      </c>
      <c r="C10" s="20">
        <v>2.45</v>
      </c>
      <c r="D10" s="21">
        <v>34.7</v>
      </c>
      <c r="E10" s="22">
        <v>40.9</v>
      </c>
      <c r="F10" s="23">
        <v>53.4</v>
      </c>
      <c r="G10" s="23">
        <v>84.3</v>
      </c>
      <c r="H10" s="24">
        <v>96.7</v>
      </c>
      <c r="I10" s="21"/>
      <c r="J10" s="34"/>
    </row>
    <row r="11" spans="2:10">
      <c r="B11" s="19">
        <v>70</v>
      </c>
      <c r="C11" s="20">
        <v>2.861</v>
      </c>
      <c r="D11" s="21">
        <v>39.9</v>
      </c>
      <c r="E11" s="22">
        <v>45.6</v>
      </c>
      <c r="F11" s="23">
        <v>63.2</v>
      </c>
      <c r="G11" s="23">
        <v>98.9</v>
      </c>
      <c r="H11" s="24">
        <v>114.5</v>
      </c>
      <c r="I11" s="21"/>
      <c r="J11" s="34"/>
    </row>
    <row r="12" spans="2:10">
      <c r="B12" s="19">
        <v>80</v>
      </c>
      <c r="C12" s="20">
        <v>3.269</v>
      </c>
      <c r="D12" s="21">
        <v>45.2</v>
      </c>
      <c r="E12" s="22">
        <v>52.4</v>
      </c>
      <c r="F12" s="23">
        <v>72.5</v>
      </c>
      <c r="G12" s="23">
        <v>117.2</v>
      </c>
      <c r="H12" s="24">
        <v>129.5</v>
      </c>
      <c r="I12" s="21"/>
      <c r="J12" s="34"/>
    </row>
    <row r="13" spans="2:10">
      <c r="B13" s="19">
        <v>90</v>
      </c>
      <c r="C13" s="20">
        <v>3.678</v>
      </c>
      <c r="D13" s="21">
        <v>50.1</v>
      </c>
      <c r="E13" s="22">
        <v>57</v>
      </c>
      <c r="F13" s="23">
        <v>81.6</v>
      </c>
      <c r="G13" s="23">
        <v>129.1</v>
      </c>
      <c r="H13" s="24">
        <v>147.7</v>
      </c>
      <c r="I13" s="21"/>
      <c r="J13" s="34"/>
    </row>
    <row r="14" spans="2:10">
      <c r="B14" s="19">
        <v>100</v>
      </c>
      <c r="C14" s="20">
        <v>4.087</v>
      </c>
      <c r="D14" s="21">
        <v>57.6</v>
      </c>
      <c r="E14" s="22">
        <v>63.7</v>
      </c>
      <c r="F14" s="23">
        <v>91.2</v>
      </c>
      <c r="G14" s="23">
        <v>149.6</v>
      </c>
      <c r="H14" s="24">
        <v>165.2</v>
      </c>
      <c r="I14" s="21"/>
      <c r="J14" s="34"/>
    </row>
    <row r="15" spans="2:10">
      <c r="B15" s="19">
        <v>110</v>
      </c>
      <c r="C15" s="20">
        <v>4.495</v>
      </c>
      <c r="D15" s="21">
        <v>63.7</v>
      </c>
      <c r="E15" s="22">
        <v>76.9</v>
      </c>
      <c r="F15" s="23">
        <v>101.1</v>
      </c>
      <c r="G15" s="23">
        <v>161.7</v>
      </c>
      <c r="H15" s="24">
        <v>182.8</v>
      </c>
      <c r="I15" s="21"/>
      <c r="J15" s="34"/>
    </row>
    <row r="16" spans="2:10">
      <c r="B16" s="19">
        <v>120</v>
      </c>
      <c r="C16" s="20">
        <v>4.904</v>
      </c>
      <c r="D16" s="21">
        <v>70.9</v>
      </c>
      <c r="E16" s="22">
        <v>84.1</v>
      </c>
      <c r="F16" s="23">
        <v>111.3</v>
      </c>
      <c r="G16" s="23">
        <v>172.2</v>
      </c>
      <c r="H16" s="24">
        <v>200.9</v>
      </c>
      <c r="I16" s="21"/>
      <c r="J16" s="34"/>
    </row>
    <row r="17" spans="2:10">
      <c r="B17" s="19">
        <v>130</v>
      </c>
      <c r="C17" s="20">
        <v>5.313</v>
      </c>
      <c r="D17" s="21">
        <v>76.1</v>
      </c>
      <c r="E17" s="22">
        <v>91.6</v>
      </c>
      <c r="F17" s="23">
        <v>121.5</v>
      </c>
      <c r="G17" s="23">
        <v>191.1</v>
      </c>
      <c r="H17" s="24">
        <v>219.1</v>
      </c>
      <c r="I17" s="21"/>
      <c r="J17" s="34"/>
    </row>
    <row r="18" spans="2:10">
      <c r="B18" s="19">
        <v>140</v>
      </c>
      <c r="C18" s="20">
        <v>5.722</v>
      </c>
      <c r="D18" s="21">
        <v>82.6</v>
      </c>
      <c r="E18" s="22">
        <v>99.7</v>
      </c>
      <c r="F18" s="23">
        <v>131.7</v>
      </c>
      <c r="G18" s="23">
        <v>206.5</v>
      </c>
      <c r="H18" s="24">
        <v>238.6</v>
      </c>
      <c r="I18" s="21"/>
      <c r="J18" s="34"/>
    </row>
    <row r="19" spans="2:10">
      <c r="B19" s="19">
        <v>150</v>
      </c>
      <c r="C19" s="20">
        <v>6.131</v>
      </c>
      <c r="D19" s="21">
        <v>88.7</v>
      </c>
      <c r="E19" s="22">
        <v>102.8</v>
      </c>
      <c r="F19" s="23">
        <v>141.9</v>
      </c>
      <c r="G19" s="23">
        <v>224.7</v>
      </c>
      <c r="H19" s="24">
        <v>261.7</v>
      </c>
      <c r="I19" s="21"/>
      <c r="J19" s="34"/>
    </row>
    <row r="20" spans="2:10">
      <c r="B20" s="19">
        <v>160</v>
      </c>
      <c r="C20" s="20">
        <v>6.539</v>
      </c>
      <c r="D20" s="21">
        <v>95.8</v>
      </c>
      <c r="E20" s="22">
        <v>114.7</v>
      </c>
      <c r="F20" s="23">
        <v>151.5</v>
      </c>
      <c r="G20" s="23">
        <v>240.8</v>
      </c>
      <c r="H20" s="24">
        <v>275.1</v>
      </c>
      <c r="I20" s="21"/>
      <c r="J20" s="34"/>
    </row>
    <row r="21" spans="2:10">
      <c r="B21" s="19">
        <v>170</v>
      </c>
      <c r="C21" s="20">
        <v>6.948</v>
      </c>
      <c r="D21" s="21">
        <v>101.7</v>
      </c>
      <c r="E21" s="22">
        <v>122.1</v>
      </c>
      <c r="F21" s="23">
        <v>162.9</v>
      </c>
      <c r="G21" s="23">
        <v>256.7</v>
      </c>
      <c r="H21" s="24">
        <v>294.3</v>
      </c>
      <c r="I21" s="21"/>
      <c r="J21" s="34"/>
    </row>
    <row r="22" spans="2:10">
      <c r="B22" s="19">
        <v>180</v>
      </c>
      <c r="C22" s="20">
        <v>7.357</v>
      </c>
      <c r="D22" s="21">
        <v>108.1</v>
      </c>
      <c r="E22" s="22">
        <v>130.8</v>
      </c>
      <c r="F22" s="23">
        <v>171.5</v>
      </c>
      <c r="G22" s="23">
        <v>272.4</v>
      </c>
      <c r="H22" s="24">
        <v>311.1</v>
      </c>
      <c r="I22" s="21"/>
      <c r="J22" s="34"/>
    </row>
    <row r="23" spans="2:10">
      <c r="B23" s="19">
        <v>190</v>
      </c>
      <c r="C23" s="20">
        <v>7.765</v>
      </c>
      <c r="D23" s="21">
        <v>113.8</v>
      </c>
      <c r="E23" s="22">
        <v>137.1</v>
      </c>
      <c r="F23" s="23">
        <v>182.4</v>
      </c>
      <c r="G23" s="23">
        <v>288.8</v>
      </c>
      <c r="H23" s="24">
        <v>337.8</v>
      </c>
      <c r="I23" s="21"/>
      <c r="J23" s="34"/>
    </row>
    <row r="24" spans="2:10">
      <c r="B24" s="19">
        <v>200</v>
      </c>
      <c r="C24" s="20">
        <v>8.174</v>
      </c>
      <c r="D24" s="21">
        <v>120.1</v>
      </c>
      <c r="E24" s="22">
        <v>148.8</v>
      </c>
      <c r="F24" s="23">
        <v>192.3</v>
      </c>
      <c r="G24" s="23">
        <v>304.1</v>
      </c>
      <c r="H24" s="24">
        <v>350.1</v>
      </c>
      <c r="I24" s="21"/>
      <c r="J24" s="34"/>
    </row>
    <row r="25" spans="2:10">
      <c r="B25" s="19">
        <v>210</v>
      </c>
      <c r="C25" s="20">
        <v>8.583</v>
      </c>
      <c r="D25" s="21">
        <v>126.5</v>
      </c>
      <c r="E25" s="22">
        <v>154.7</v>
      </c>
      <c r="F25" s="23">
        <v>203.2</v>
      </c>
      <c r="G25" s="23">
        <v>319.7</v>
      </c>
      <c r="H25" s="24">
        <v>370.2</v>
      </c>
      <c r="I25" s="21"/>
      <c r="J25" s="34"/>
    </row>
    <row r="26" spans="2:10">
      <c r="B26" s="19">
        <v>220</v>
      </c>
      <c r="C26" s="20">
        <v>8.991</v>
      </c>
      <c r="D26" s="21">
        <v>135.1</v>
      </c>
      <c r="E26" s="22">
        <v>160</v>
      </c>
      <c r="F26" s="23">
        <v>213.4</v>
      </c>
      <c r="G26" s="23">
        <v>336.3</v>
      </c>
      <c r="H26" s="24">
        <v>385.1</v>
      </c>
      <c r="I26" s="21"/>
      <c r="J26" s="34"/>
    </row>
    <row r="27" spans="2:10">
      <c r="B27" s="19">
        <v>230</v>
      </c>
      <c r="C27" s="20">
        <v>9.4</v>
      </c>
      <c r="D27" s="21">
        <v>141.3</v>
      </c>
      <c r="E27" s="22">
        <v>169.6</v>
      </c>
      <c r="F27" s="23">
        <v>223</v>
      </c>
      <c r="G27" s="23">
        <v>352.3</v>
      </c>
      <c r="H27" s="24">
        <v>405.3</v>
      </c>
      <c r="I27" s="21"/>
      <c r="J27" s="34"/>
    </row>
    <row r="28" spans="2:10">
      <c r="B28" s="19">
        <v>240</v>
      </c>
      <c r="C28" s="20">
        <v>9.809</v>
      </c>
      <c r="D28" s="21">
        <v>148.9</v>
      </c>
      <c r="E28" s="22">
        <v>177.5</v>
      </c>
      <c r="F28" s="23">
        <v>233.7</v>
      </c>
      <c r="G28" s="23">
        <v>370.3</v>
      </c>
      <c r="H28" s="24">
        <v>423.8</v>
      </c>
      <c r="I28" s="21"/>
      <c r="J28" s="34"/>
    </row>
    <row r="29" spans="2:10">
      <c r="B29" s="19">
        <v>250</v>
      </c>
      <c r="C29" s="20">
        <v>10.218</v>
      </c>
      <c r="D29" s="21">
        <v>154.7</v>
      </c>
      <c r="E29" s="22">
        <v>184.6</v>
      </c>
      <c r="F29" s="23">
        <v>244.5</v>
      </c>
      <c r="G29" s="23">
        <v>382.3</v>
      </c>
      <c r="H29" s="24">
        <v>441.7</v>
      </c>
      <c r="I29" s="21"/>
      <c r="J29" s="34"/>
    </row>
    <row r="30" spans="2:10">
      <c r="B30" s="19">
        <v>260</v>
      </c>
      <c r="C30" s="20">
        <v>10.626</v>
      </c>
      <c r="D30" s="21">
        <v>160.6</v>
      </c>
      <c r="E30" s="22">
        <v>193.3</v>
      </c>
      <c r="F30" s="23">
        <v>253.9</v>
      </c>
      <c r="G30" s="23">
        <v>402.5</v>
      </c>
      <c r="H30" s="24">
        <v>463.6</v>
      </c>
      <c r="I30" s="21"/>
      <c r="J30" s="34"/>
    </row>
    <row r="31" spans="2:10">
      <c r="B31" s="19">
        <v>270</v>
      </c>
      <c r="C31" s="20">
        <v>11.11</v>
      </c>
      <c r="D31" s="21">
        <v>167</v>
      </c>
      <c r="E31" s="25">
        <v>200.9</v>
      </c>
      <c r="F31" s="23">
        <v>265.1</v>
      </c>
      <c r="G31" s="23">
        <v>418.6</v>
      </c>
      <c r="H31" s="24">
        <v>479.7</v>
      </c>
      <c r="I31" s="21"/>
      <c r="J31" s="34"/>
    </row>
    <row r="32" spans="2:10">
      <c r="B32" s="19">
        <v>280</v>
      </c>
      <c r="C32" s="20">
        <v>11.144</v>
      </c>
      <c r="D32" s="21">
        <v>173.9</v>
      </c>
      <c r="E32" s="25">
        <v>208.8</v>
      </c>
      <c r="F32" s="23">
        <v>273.6</v>
      </c>
      <c r="G32" s="23">
        <v>434.3</v>
      </c>
      <c r="H32" s="24">
        <v>496.9</v>
      </c>
      <c r="I32" s="21"/>
      <c r="J32" s="34"/>
    </row>
    <row r="33" spans="2:10">
      <c r="B33" s="19">
        <v>290</v>
      </c>
      <c r="C33" s="20">
        <v>11.952</v>
      </c>
      <c r="D33" s="21">
        <v>179.3</v>
      </c>
      <c r="E33" s="25">
        <v>216.4</v>
      </c>
      <c r="F33" s="23">
        <v>284.3</v>
      </c>
      <c r="G33" s="23">
        <v>450.5</v>
      </c>
      <c r="H33" s="24">
        <v>512.2</v>
      </c>
      <c r="I33" s="21"/>
      <c r="J33" s="34"/>
    </row>
    <row r="34" ht="14.75" spans="2:10">
      <c r="B34" s="26">
        <v>300</v>
      </c>
      <c r="C34" s="27">
        <v>12.261</v>
      </c>
      <c r="D34" s="28">
        <v>186.1</v>
      </c>
      <c r="E34" s="29">
        <v>223.2</v>
      </c>
      <c r="F34" s="30">
        <v>294.4</v>
      </c>
      <c r="G34" s="30">
        <v>465</v>
      </c>
      <c r="H34" s="31">
        <v>532.1</v>
      </c>
      <c r="I34" s="28"/>
      <c r="J34" s="35"/>
    </row>
    <row r="35" ht="14.75"/>
    <row r="38" spans="5:8">
      <c r="E38" s="32"/>
      <c r="F38" s="32"/>
      <c r="G38" s="32"/>
      <c r="H38" s="32"/>
    </row>
    <row r="39" spans="5:8">
      <c r="E39" s="32"/>
      <c r="F39" s="32"/>
      <c r="G39" s="32"/>
      <c r="H39" s="32"/>
    </row>
    <row r="40" spans="5:8">
      <c r="E40" s="32"/>
      <c r="F40" s="32"/>
      <c r="G40" s="32"/>
      <c r="H40" s="32"/>
    </row>
    <row r="41" spans="5:8">
      <c r="E41" s="32"/>
      <c r="F41" s="32"/>
      <c r="G41" s="32"/>
      <c r="H41" s="32"/>
    </row>
    <row r="42" spans="5:8">
      <c r="E42" s="32"/>
      <c r="F42" s="32"/>
      <c r="G42" s="32"/>
      <c r="H42" s="32"/>
    </row>
    <row r="43" spans="5:8">
      <c r="E43" s="32"/>
      <c r="F43" s="32"/>
      <c r="G43" s="32"/>
      <c r="H43" s="32"/>
    </row>
    <row r="44" spans="5:8">
      <c r="E44" s="32"/>
      <c r="F44" s="32"/>
      <c r="G44" s="32"/>
      <c r="H44" s="32"/>
    </row>
  </sheetData>
  <mergeCells count="2">
    <mergeCell ref="B2:C2"/>
    <mergeCell ref="E2:H2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" sqref="D3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HaseeComputer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HJH</cp:lastModifiedBy>
  <dcterms:created xsi:type="dcterms:W3CDTF">2016-11-03T08:25:00Z</dcterms:created>
  <dcterms:modified xsi:type="dcterms:W3CDTF">2019-11-13T09:02:13Z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