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gobi\Downloads\Analysis Projects\Crowdfunding Analysis\"/>
    </mc:Choice>
  </mc:AlternateContent>
  <xr:revisionPtr revIDLastSave="0" documentId="13_ncr:1_{AE20CA72-B170-4391-947E-9CBDA19E92F8}" xr6:coauthVersionLast="46" xr6:coauthVersionMax="46" xr10:uidLastSave="{00000000-0000-0000-0000-000000000000}"/>
  <bookViews>
    <workbookView xWindow="-120" yWindow="-120" windowWidth="29040" windowHeight="15840" firstSheet="4" activeTab="4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8" r:id="rId5"/>
    <sheet name="Theater Outcomes by Launch Date" sheetId="19" r:id="rId6"/>
    <sheet name="Outcomes Based on Goals" sheetId="21" r:id="rId7"/>
    <sheet name="Sheet1" sheetId="25" r:id="rId8"/>
  </sheets>
  <definedNames>
    <definedName name="_xlnm._FilterDatabase" localSheetId="0" hidden="1">KickStarter!$A$1:$U$4115</definedName>
  </definedNames>
  <calcPr calcId="191029" concurrentCalc="0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10" i="1"/>
  <c r="U3810" i="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342" i="1"/>
  <c r="U3342" i="1"/>
  <c r="D13" i="21"/>
  <c r="D12" i="21"/>
  <c r="D11" i="21"/>
  <c r="D10" i="21"/>
  <c r="D9" i="21"/>
  <c r="D8" i="21"/>
  <c r="D7" i="21"/>
  <c r="D6" i="21"/>
  <c r="D5" i="21"/>
  <c r="D4" i="21"/>
  <c r="D3" i="21"/>
  <c r="D2" i="21"/>
  <c r="E12" i="21"/>
  <c r="E10" i="21"/>
  <c r="E9" i="21"/>
  <c r="E8" i="21"/>
  <c r="E6" i="21"/>
  <c r="E5" i="21"/>
  <c r="E4" i="2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/>
  <c r="S2925" i="1"/>
  <c r="S2926" i="1"/>
  <c r="S2927" i="1"/>
  <c r="S2928" i="1"/>
  <c r="S2929" i="1"/>
  <c r="S2930" i="1"/>
  <c r="S2931" i="1"/>
  <c r="S2932" i="1"/>
  <c r="U2932" i="1"/>
  <c r="S2933" i="1"/>
  <c r="S2934" i="1"/>
  <c r="S2935" i="1"/>
  <c r="S2936" i="1"/>
  <c r="S2937" i="1"/>
  <c r="S2938" i="1"/>
  <c r="S2939" i="1"/>
  <c r="U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/>
  <c r="S3191" i="1"/>
  <c r="S3192" i="1"/>
  <c r="S3193" i="1"/>
  <c r="S3194" i="1"/>
  <c r="U3194" i="1"/>
  <c r="S3195" i="1"/>
  <c r="U3195" i="1"/>
  <c r="S3196" i="1"/>
  <c r="S3197" i="1"/>
  <c r="S3198" i="1"/>
  <c r="S3199" i="1"/>
  <c r="S3200" i="1"/>
  <c r="S3201" i="1"/>
  <c r="S3202" i="1"/>
  <c r="S3203" i="1"/>
  <c r="U3203" i="1"/>
  <c r="S3204" i="1"/>
  <c r="S3205" i="1"/>
  <c r="S3206" i="1"/>
  <c r="S3207" i="1"/>
  <c r="U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630" i="1"/>
  <c r="S3631" i="1"/>
  <c r="S3632" i="1"/>
  <c r="U3632" i="1"/>
  <c r="S3633" i="1"/>
  <c r="S3634" i="1"/>
  <c r="U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/>
  <c r="S3755" i="1"/>
  <c r="S3756" i="1"/>
  <c r="S3757" i="1"/>
  <c r="U3757" i="1"/>
  <c r="S3758" i="1"/>
  <c r="S3759" i="1"/>
  <c r="S3760" i="1"/>
  <c r="S3761" i="1"/>
  <c r="S3762" i="1"/>
  <c r="S3763" i="1"/>
  <c r="U3763" i="1"/>
  <c r="S3764" i="1"/>
  <c r="U3764" i="1"/>
  <c r="S3765" i="1"/>
  <c r="S3766" i="1"/>
  <c r="S3767" i="1"/>
  <c r="S3768" i="1"/>
  <c r="S3769" i="1"/>
  <c r="S3770" i="1"/>
  <c r="S3771" i="1"/>
  <c r="S3772" i="1"/>
  <c r="U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/>
  <c r="S3785" i="1"/>
  <c r="S3786" i="1"/>
  <c r="S3787" i="1"/>
  <c r="U3787" i="1"/>
  <c r="S3788" i="1"/>
  <c r="S3789" i="1"/>
  <c r="S3790" i="1"/>
  <c r="S3791" i="1"/>
  <c r="U3791" i="1"/>
  <c r="S3792" i="1"/>
  <c r="S3793" i="1"/>
  <c r="S3794" i="1"/>
  <c r="S3795" i="1"/>
  <c r="S3796" i="1"/>
  <c r="U3796" i="1"/>
  <c r="S3797" i="1"/>
  <c r="U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/>
  <c r="S3871" i="1"/>
  <c r="S3872" i="1"/>
  <c r="S3873" i="1"/>
  <c r="S3874" i="1"/>
  <c r="S3875" i="1"/>
  <c r="S3876" i="1"/>
  <c r="S3877" i="1"/>
  <c r="S3878" i="1"/>
  <c r="U3878" i="1"/>
  <c r="S3879" i="1"/>
  <c r="S3880" i="1"/>
  <c r="S3881" i="1"/>
  <c r="U3881" i="1"/>
  <c r="S3882" i="1"/>
  <c r="U3882" i="1"/>
  <c r="S3883" i="1"/>
  <c r="S3884" i="1"/>
  <c r="S3885" i="1"/>
  <c r="U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21"/>
  <c r="G9" i="21"/>
  <c r="H4" i="21"/>
  <c r="H5" i="21"/>
  <c r="G5" i="21"/>
  <c r="H9" i="21"/>
  <c r="G8" i="21"/>
  <c r="G12" i="21"/>
  <c r="H10" i="21"/>
  <c r="G13" i="21"/>
  <c r="G4" i="21"/>
  <c r="G10" i="21"/>
  <c r="G6" i="21"/>
  <c r="H8" i="21"/>
  <c r="H12" i="21"/>
  <c r="H6" i="21"/>
  <c r="H13" i="21"/>
  <c r="E11" i="21"/>
  <c r="G11" i="21"/>
  <c r="E7" i="21"/>
  <c r="G7" i="21"/>
  <c r="E3" i="21"/>
  <c r="G3" i="21"/>
  <c r="F10" i="21"/>
  <c r="F6" i="21"/>
  <c r="E2" i="21"/>
  <c r="G2" i="21"/>
  <c r="F13" i="21"/>
  <c r="F9" i="21"/>
  <c r="F5" i="21"/>
  <c r="F12" i="21"/>
  <c r="F8" i="21"/>
  <c r="F4" i="21"/>
  <c r="F7" i="21"/>
  <c r="H11" i="21"/>
  <c r="H2" i="21"/>
  <c r="F2" i="21"/>
  <c r="F11" i="21"/>
  <c r="H7" i="21"/>
  <c r="H3" i="21"/>
  <c r="F3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534" authorId="0" shapeId="0" xr:uid="{858B775D-C7B1-4B43-A752-96274DBB96D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status of the campaign - successful
</t>
        </r>
        <r>
          <rPr>
            <sz val="10"/>
            <color rgb="FF000000"/>
            <rFont val="Calibri"/>
            <family val="2"/>
            <scheme val="minor"/>
          </rPr>
          <t xml:space="preserve">average donation - $71.24
</t>
        </r>
        <r>
          <rPr>
            <sz val="10"/>
            <color rgb="FF000000"/>
            <rFont val="Calibri"/>
            <family val="2"/>
            <scheme val="minor"/>
          </rPr>
          <t xml:space="preserve">duration - 1 year and a month
</t>
        </r>
        <r>
          <rPr>
            <sz val="10"/>
            <color rgb="FF000000"/>
            <rFont val="Calibri"/>
            <family val="2"/>
            <scheme val="minor"/>
          </rPr>
          <t>backers - 173</t>
        </r>
      </text>
    </comment>
  </commentList>
</comments>
</file>

<file path=xl/sharedStrings.xml><?xml version="1.0" encoding="utf-8"?>
<sst xmlns="http://schemas.openxmlformats.org/spreadsheetml/2006/main" count="33055" uniqueCount="8409">
  <si>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</si>
  <si>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</si>
  <si>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</si>
  <si>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</si>
  <si>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</si>
  <si>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</si>
  <si>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</si>
  <si>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</si>
  <si>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</si>
  <si>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</si>
  <si>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</si>
  <si>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</si>
  <si>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</si>
  <si>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</si>
  <si>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</si>
  <si>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</si>
  <si>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</si>
  <si>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</si>
  <si>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</si>
  <si>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</si>
  <si>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</si>
  <si>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</si>
  <si>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</si>
  <si>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</si>
  <si>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</si>
  <si>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</si>
  <si>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</si>
  <si>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</si>
  <si>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</si>
  <si>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</si>
  <si>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</si>
  <si>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</si>
  <si>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</si>
  <si>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</si>
  <si>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</si>
  <si>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</si>
  <si>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</si>
  <si>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</si>
  <si>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</si>
  <si>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</si>
  <si>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</si>
  <si>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</si>
  <si>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</si>
  <si>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</si>
  <si>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</si>
  <si>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</si>
  <si>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</si>
  <si>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</si>
  <si>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</si>
  <si>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</si>
  <si>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</si>
  <si>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</si>
  <si>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</si>
  <si>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</si>
  <si>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</si>
  <si>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</si>
  <si>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</si>
  <si>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</si>
  <si>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</si>
  <si>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</si>
  <si>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</si>
  <si>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</si>
  <si>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</si>
  <si>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</si>
  <si>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</si>
  <si>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</si>
  <si>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</si>
  <si>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</si>
  <si>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</si>
  <si>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</si>
  <si>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</si>
  <si>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</si>
  <si>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</si>
  <si>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</si>
  <si>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</si>
  <si>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</si>
  <si>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</si>
  <si>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</si>
  <si>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</si>
  <si>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</si>
  <si>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</si>
  <si>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</si>
  <si>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</si>
  <si>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</si>
  <si>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</si>
  <si>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</si>
  <si>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</si>
  <si>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</si>
  <si>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</si>
  <si>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</si>
  <si>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</si>
  <si>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</si>
  <si>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</si>
  <si>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</si>
  <si>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</si>
  <si>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</si>
  <si>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</si>
  <si>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</si>
  <si>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</si>
  <si>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</si>
  <si>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</si>
  <si>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</si>
  <si>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</si>
  <si>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</si>
  <si>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</si>
  <si>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</si>
  <si>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</si>
  <si>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</si>
  <si>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</si>
  <si>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</si>
  <si>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</si>
  <si>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</si>
  <si>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</si>
  <si>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</si>
  <si>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</si>
  <si>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</si>
  <si>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</si>
  <si>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</si>
  <si>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</si>
  <si>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</si>
  <si>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</si>
  <si>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</si>
  <si>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</si>
  <si>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</si>
  <si>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</si>
  <si>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</si>
  <si>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</si>
  <si>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</si>
  <si>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</si>
  <si>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</si>
  <si>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</si>
  <si>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</si>
  <si>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</si>
  <si>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</si>
  <si>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</si>
  <si>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</si>
  <si>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</si>
  <si>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</si>
  <si>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</si>
  <si>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</si>
  <si>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</si>
  <si>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</si>
  <si>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</si>
  <si>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</si>
  <si>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</si>
  <si>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</si>
  <si>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</si>
  <si>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</si>
  <si>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</si>
  <si>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</si>
  <si>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</si>
  <si>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</si>
  <si>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</si>
  <si>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</si>
  <si>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</si>
  <si>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</si>
  <si>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</si>
  <si>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</si>
  <si>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</si>
  <si>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</si>
  <si>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</si>
  <si>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</si>
  <si>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</si>
  <si>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</si>
  <si>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</si>
  <si>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</si>
  <si>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</si>
  <si>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</si>
  <si>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</si>
  <si>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</si>
  <si>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</si>
  <si>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</si>
  <si>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</si>
  <si>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</si>
  <si>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</si>
  <si>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</si>
  <si>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</si>
  <si>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</si>
  <si>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</si>
  <si>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</si>
  <si>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</si>
  <si>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</si>
  <si>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</si>
  <si>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</si>
  <si>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</si>
  <si>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</si>
  <si>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</si>
  <si>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</si>
  <si>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</si>
  <si>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</si>
  <si>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</si>
  <si>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</si>
  <si>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</si>
  <si>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</si>
  <si>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</si>
  <si>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</si>
  <si>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</si>
  <si>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</si>
  <si>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</si>
  <si>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</si>
  <si>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</si>
  <si>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</si>
  <si>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</si>
  <si>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</si>
  <si>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</si>
  <si>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</si>
  <si>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</si>
  <si>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</si>
  <si>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</si>
  <si>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</si>
  <si>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</si>
  <si>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</si>
  <si>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</si>
  <si>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</si>
  <si>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</si>
  <si>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</si>
  <si>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</si>
  <si>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</si>
  <si>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</si>
  <si>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</si>
  <si>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</si>
  <si>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</si>
  <si>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</si>
  <si>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</si>
  <si>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</si>
  <si>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</si>
  <si>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</si>
  <si>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</si>
  <si>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</si>
  <si>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</si>
  <si>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</si>
  <si>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</si>
  <si>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</si>
  <si>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</si>
  <si>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</si>
  <si>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</si>
  <si>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</si>
  <si>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</si>
  <si>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</si>
  <si>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</si>
  <si>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</si>
  <si>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</si>
  <si>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</si>
  <si>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</si>
  <si>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</si>
  <si>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</si>
  <si>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</si>
  <si>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</si>
  <si>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</si>
  <si>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</si>
  <si>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</si>
  <si>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</si>
  <si>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</si>
  <si>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</si>
  <si>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</si>
  <si>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</si>
  <si>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</si>
  <si>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</si>
  <si>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</si>
  <si>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</si>
  <si>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</si>
  <si>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</si>
  <si>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</si>
  <si>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</si>
  <si>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</si>
  <si>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</si>
  <si>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</si>
  <si>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</si>
  <si>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</si>
  <si>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</si>
  <si>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</si>
  <si>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</si>
  <si>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</si>
  <si>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</si>
  <si>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</si>
  <si>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</si>
  <si>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</si>
  <si>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</si>
  <si>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</si>
  <si>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</si>
  <si>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</si>
  <si>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</si>
  <si>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</si>
  <si>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</si>
  <si>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</si>
  <si>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</si>
  <si>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</si>
  <si>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</si>
  <si>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</si>
  <si>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</si>
  <si>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</si>
  <si>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</si>
  <si>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</si>
  <si>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</si>
  <si>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</si>
  <si>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</si>
  <si>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</si>
  <si>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</si>
  <si>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</si>
  <si>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</si>
  <si>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</si>
  <si>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</si>
  <si>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</si>
  <si>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</si>
  <si>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</si>
  <si>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</si>
  <si>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</si>
  <si>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</si>
  <si>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</si>
  <si>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</si>
  <si>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</si>
  <si>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</si>
  <si>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</si>
  <si>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</si>
  <si>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</si>
  <si>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</si>
  <si>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</si>
  <si>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</si>
  <si>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</si>
  <si>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</si>
  <si>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</si>
  <si>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</si>
  <si>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</si>
  <si>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</si>
  <si>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</si>
  <si>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</si>
  <si>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</si>
  <si>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</si>
  <si>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</si>
  <si>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</si>
  <si>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</si>
  <si>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</si>
  <si>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</si>
  <si>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</si>
  <si>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</si>
  <si>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</si>
  <si>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</si>
  <si>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</si>
  <si>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</si>
  <si>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</si>
  <si>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</si>
  <si>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</si>
  <si>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</si>
  <si>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</si>
  <si>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</si>
  <si>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</si>
  <si>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</si>
  <si>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</si>
  <si>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</si>
  <si>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</si>
  <si>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</si>
  <si>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</si>
  <si>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</si>
  <si>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</si>
  <si>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</si>
  <si>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</si>
  <si>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</si>
  <si>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</si>
  <si>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</si>
  <si>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</si>
  <si>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</si>
  <si>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</si>
  <si>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</si>
  <si>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</si>
  <si>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</si>
  <si>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</si>
  <si>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</si>
  <si>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</si>
  <si>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</si>
  <si>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</si>
  <si>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</si>
  <si>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</si>
  <si>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</si>
  <si>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</si>
  <si>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</si>
  <si>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</si>
  <si>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</si>
  <si>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</si>
  <si>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</si>
  <si>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</si>
  <si>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</si>
  <si>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</si>
  <si>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</si>
  <si>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</si>
  <si>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</si>
  <si>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</si>
  <si>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</si>
  <si>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</si>
  <si>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</si>
  <si>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</si>
  <si>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</si>
  <si>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</si>
  <si>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</si>
  <si>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</si>
  <si>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</si>
  <si>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</si>
  <si>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</si>
  <si>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</si>
  <si>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</si>
  <si>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</si>
  <si>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</si>
  <si>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</si>
  <si>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</si>
  <si>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</si>
  <si>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</si>
  <si>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</si>
  <si>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</si>
  <si>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</si>
  <si>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</si>
  <si>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</si>
  <si>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</si>
  <si>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</si>
  <si>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</si>
  <si>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</si>
  <si>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</si>
  <si>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</si>
  <si>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</si>
  <si>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</si>
  <si>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</si>
  <si>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</si>
  <si>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</si>
  <si>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</si>
  <si>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</si>
  <si>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</si>
  <si>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</si>
  <si>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</si>
  <si>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</si>
  <si>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</si>
  <si>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</si>
  <si>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</si>
  <si>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</si>
  <si>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</si>
  <si>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</si>
  <si>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</si>
  <si>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</si>
  <si>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</si>
  <si>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</si>
  <si>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</si>
  <si>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</si>
  <si>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</si>
  <si>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</si>
  <si>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</si>
  <si>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</si>
  <si>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</si>
  <si>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</si>
  <si>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</si>
  <si>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</si>
  <si>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</si>
  <si>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</si>
  <si>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</si>
  <si>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</si>
  <si>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</si>
  <si>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</si>
  <si>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</si>
  <si>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</si>
  <si>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</si>
  <si>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</si>
  <si>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</si>
  <si>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</si>
  <si>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</si>
  <si>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</si>
  <si>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</si>
  <si>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</si>
  <si>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</si>
  <si>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</si>
  <si>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</si>
  <si>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</si>
  <si>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</si>
  <si>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</si>
  <si>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</si>
  <si>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</si>
  <si>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</si>
  <si>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</si>
  <si>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</si>
  <si>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</si>
  <si>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</si>
  <si>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</si>
  <si>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</si>
  <si>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</si>
  <si>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</si>
  <si>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</si>
  <si>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</si>
  <si>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</si>
  <si>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</si>
  <si>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</si>
  <si>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</si>
  <si>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</si>
  <si>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</si>
  <si>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</si>
  <si>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</si>
  <si>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</si>
  <si>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</si>
  <si>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</si>
  <si>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</si>
  <si>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</si>
  <si>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</si>
  <si>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</si>
  <si>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</si>
  <si>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</si>
  <si>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</si>
  <si>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</si>
  <si>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</si>
  <si>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</si>
  <si>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</si>
  <si>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</si>
  <si>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</si>
  <si>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</si>
  <si>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</si>
  <si>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</si>
  <si>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</si>
  <si>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</si>
  <si>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</si>
  <si>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</si>
  <si>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</si>
  <si>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</si>
  <si>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</si>
  <si>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</si>
  <si>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</si>
  <si>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</si>
  <si>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</si>
  <si>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</si>
  <si>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</si>
  <si>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</si>
  <si>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</si>
  <si>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</si>
  <si>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</si>
  <si>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</si>
  <si>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</si>
  <si>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</si>
  <si>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</si>
  <si>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</si>
  <si>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</si>
  <si>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</si>
  <si>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</si>
  <si>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</si>
  <si>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</si>
  <si>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</si>
  <si>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</si>
  <si>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</si>
  <si>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</si>
  <si>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</si>
  <si>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</si>
  <si>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</si>
  <si>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</si>
  <si>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</si>
  <si>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</si>
  <si>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</si>
  <si>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</si>
  <si>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</si>
  <si>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</si>
  <si>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</si>
  <si>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</si>
  <si>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</si>
  <si>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</si>
  <si>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</si>
  <si>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</si>
  <si>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</si>
  <si>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</si>
  <si>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</si>
  <si>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</si>
  <si>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</si>
  <si>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</si>
  <si>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</si>
  <si>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</si>
  <si>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</si>
  <si>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</si>
  <si>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</si>
  <si>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</si>
  <si>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</si>
  <si>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</si>
  <si>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</si>
  <si>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</si>
  <si>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</si>
  <si>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</si>
  <si>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</si>
  <si>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</si>
  <si>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</si>
  <si>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</si>
  <si>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</si>
  <si>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</si>
  <si>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</si>
  <si>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</si>
  <si>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</si>
  <si>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</si>
  <si>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</si>
  <si>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</si>
  <si>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</si>
  <si>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</si>
  <si>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</si>
  <si>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</si>
  <si>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</si>
  <si>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</si>
  <si>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</si>
  <si>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</si>
  <si>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</si>
  <si>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</si>
  <si>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</si>
  <si>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</si>
  <si>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</si>
  <si>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</si>
  <si>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</si>
  <si>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</si>
  <si>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</si>
  <si>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</si>
  <si>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</si>
  <si>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</si>
  <si>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</si>
  <si>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</si>
  <si>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</si>
  <si>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</si>
  <si>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</si>
  <si>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</si>
  <si>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</si>
  <si>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</si>
  <si>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</si>
  <si>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</si>
  <si>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</si>
  <si>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</si>
  <si>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</si>
  <si>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</si>
  <si>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</si>
  <si>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</si>
  <si>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</si>
  <si>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</si>
  <si>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</si>
  <si>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</si>
  <si>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</si>
  <si>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</si>
  <si>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</si>
  <si>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</si>
  <si>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</si>
  <si>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</si>
  <si>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</si>
  <si>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</si>
  <si>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</si>
  <si>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</si>
  <si>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</si>
  <si>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</si>
  <si>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</si>
  <si>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</si>
  <si>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</si>
  <si>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</si>
  <si>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</si>
  <si>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</si>
  <si>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</si>
  <si>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</si>
  <si>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</si>
  <si>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</si>
  <si>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</si>
  <si>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</si>
  <si>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</si>
  <si>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</si>
  <si>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</si>
  <si>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</si>
  <si>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</si>
  <si>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</si>
  <si>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</si>
  <si>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</si>
  <si>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</si>
  <si>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</si>
  <si>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</si>
  <si>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</si>
  <si>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</si>
  <si>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</si>
  <si>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</si>
  <si>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</si>
  <si>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</si>
  <si>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</si>
  <si>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</si>
  <si>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</si>
  <si>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</si>
  <si>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</si>
  <si>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</si>
  <si>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</si>
  <si>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</si>
  <si>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</si>
  <si>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</si>
  <si>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</si>
  <si>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</si>
  <si>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</si>
  <si>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</si>
  <si>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</si>
  <si>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</si>
  <si>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</si>
  <si>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</si>
  <si>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</si>
  <si>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</si>
  <si>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</si>
  <si>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</si>
  <si>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</si>
  <si>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</si>
  <si>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</si>
  <si>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</si>
  <si>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</si>
  <si>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</si>
  <si>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</si>
  <si>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</si>
  <si>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</si>
  <si>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</si>
  <si>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</si>
  <si>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</si>
  <si>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</si>
  <si>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</si>
  <si>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</si>
  <si>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</si>
  <si>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</si>
  <si>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</si>
  <si>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</si>
  <si>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</si>
  <si>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</si>
  <si>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</si>
  <si>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</si>
  <si>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</si>
  <si>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</si>
  <si>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</si>
  <si>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</si>
  <si>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</si>
  <si>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</si>
  <si>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</si>
  <si>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</si>
  <si>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</si>
  <si>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</si>
  <si>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</si>
  <si>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</si>
  <si>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</si>
  <si>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</si>
  <si>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</si>
  <si>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</si>
  <si>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</si>
  <si>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</si>
  <si>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</si>
  <si>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</si>
  <si>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</si>
  <si>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</si>
  <si>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</si>
  <si>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</si>
  <si>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</si>
  <si>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</si>
  <si>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</si>
  <si>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</si>
  <si>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</si>
  <si>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</si>
  <si>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</si>
  <si>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</si>
  <si>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</si>
  <si>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</si>
  <si>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</si>
  <si>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</si>
  <si>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</si>
  <si>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</si>
  <si>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</si>
  <si>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</si>
  <si>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</si>
  <si>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</si>
  <si>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</si>
  <si>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</si>
  <si>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</si>
  <si>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</si>
  <si>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</si>
  <si>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</si>
  <si>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</si>
  <si>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</si>
  <si>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</si>
  <si>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</si>
  <si>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</si>
  <si>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</si>
  <si>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</si>
  <si>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</si>
  <si>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</si>
  <si>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</si>
  <si>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</si>
  <si>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</si>
  <si>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</si>
  <si>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</si>
  <si>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</si>
  <si>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</si>
  <si>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</si>
  <si>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</si>
  <si>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</si>
  <si>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</si>
  <si>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</si>
  <si>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</si>
  <si>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</si>
  <si>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</si>
  <si>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</si>
  <si>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</si>
  <si>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</si>
  <si>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</si>
  <si>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</si>
  <si>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</si>
  <si>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</si>
  <si>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</si>
  <si>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</si>
  <si>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</si>
  <si>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</si>
  <si>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</si>
  <si>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</si>
  <si>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</si>
  <si>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</si>
  <si>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</si>
  <si>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</si>
  <si>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</si>
  <si>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</si>
  <si>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</si>
  <si>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</si>
  <si>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</si>
  <si>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</si>
  <si>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</si>
  <si>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</si>
  <si>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</si>
  <si>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</si>
  <si>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</si>
  <si>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</si>
  <si>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</si>
  <si>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</si>
  <si>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</si>
  <si>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</si>
  <si>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</si>
  <si>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</si>
  <si>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</si>
  <si>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</si>
  <si>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</si>
  <si>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</si>
  <si>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</si>
  <si>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</si>
  <si>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</si>
  <si>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</si>
  <si>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</si>
  <si>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</si>
  <si>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</si>
  <si>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</si>
  <si>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</si>
  <si>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</si>
  <si>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</si>
  <si>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</si>
  <si>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</si>
  <si>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</si>
  <si>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</si>
  <si>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</si>
  <si>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</si>
  <si>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</si>
  <si>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</si>
  <si>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</si>
  <si>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</si>
  <si>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</si>
  <si>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</si>
  <si>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</si>
  <si>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</si>
  <si>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</si>
  <si>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</si>
  <si>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</si>
  <si>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</si>
  <si>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</si>
  <si>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</si>
  <si>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</si>
  <si>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</si>
  <si>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</si>
  <si>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</si>
  <si>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</si>
  <si>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</si>
  <si>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</si>
  <si>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</si>
  <si>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</si>
  <si>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</si>
  <si>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</si>
  <si>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</si>
  <si>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</si>
  <si>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</si>
  <si>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</si>
  <si>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</si>
  <si>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</si>
  <si>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</si>
  <si>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</si>
  <si>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</si>
  <si>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</si>
  <si>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</si>
  <si>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</si>
  <si>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</si>
  <si>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</si>
  <si>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</si>
  <si>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</si>
  <si>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</si>
  <si>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</si>
  <si>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</si>
  <si>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</si>
  <si>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</si>
  <si>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</si>
  <si>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</si>
  <si>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</si>
  <si>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</si>
  <si>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</si>
  <si>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</si>
  <si>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</si>
  <si>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</si>
  <si>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</si>
  <si>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</si>
  <si>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</si>
  <si>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</si>
  <si>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</si>
  <si>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</si>
  <si>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</si>
  <si>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</si>
  <si>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</si>
  <si>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</si>
  <si>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</si>
  <si>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</si>
  <si>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</si>
  <si>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</si>
  <si>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</si>
  <si>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</si>
  <si>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</si>
  <si>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</si>
  <si>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</si>
  <si>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</si>
  <si>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</si>
  <si>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</si>
  <si>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</si>
  <si>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</si>
  <si>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</si>
  <si>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</si>
  <si>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</si>
  <si>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</si>
  <si>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</si>
  <si>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</si>
  <si>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</si>
  <si>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</si>
  <si>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</si>
  <si>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</si>
  <si>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</si>
  <si>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</si>
  <si>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</si>
  <si>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</si>
  <si>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</si>
  <si>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</si>
  <si>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</si>
  <si>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</si>
  <si>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</si>
  <si>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</si>
  <si>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</si>
  <si>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</si>
  <si>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</si>
  <si>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</si>
  <si>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</si>
  <si>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</si>
  <si>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</si>
  <si>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</si>
  <si>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</si>
  <si>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</si>
  <si>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</si>
  <si>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</si>
  <si>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</si>
  <si>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</si>
  <si>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</si>
  <si>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</si>
  <si>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</si>
  <si>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</si>
  <si>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</si>
  <si>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</si>
  <si>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</si>
  <si>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</si>
  <si>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</si>
  <si>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</si>
  <si>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</si>
  <si>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</si>
  <si>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</si>
  <si>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</si>
  <si>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</si>
  <si>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</si>
  <si>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</si>
  <si>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</si>
  <si>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</si>
  <si>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</si>
  <si>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</si>
  <si>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</si>
  <si>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</si>
  <si>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</si>
  <si>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</si>
  <si>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</si>
  <si>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</si>
  <si>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</si>
  <si>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</si>
  <si>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</si>
  <si>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</si>
  <si>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</si>
  <si>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</si>
  <si>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</si>
  <si>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</si>
  <si>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</si>
  <si>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</si>
  <si>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</si>
  <si>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</si>
  <si>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</si>
  <si>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</si>
  <si>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</si>
  <si>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</si>
  <si>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</si>
  <si>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</si>
  <si>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</si>
  <si>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</si>
  <si>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</si>
  <si>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</si>
  <si>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</si>
  <si>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</si>
  <si>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</si>
  <si>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</si>
  <si>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</si>
  <si>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</si>
  <si>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</si>
  <si>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</si>
  <si>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</si>
  <si>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</si>
  <si>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</si>
  <si>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</si>
  <si>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</si>
  <si>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</si>
  <si>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</si>
  <si>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</si>
  <si>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</si>
  <si>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</si>
  <si>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</si>
  <si>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</si>
  <si>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</si>
  <si>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</si>
  <si>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</si>
  <si>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</si>
  <si>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</si>
  <si>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</si>
  <si>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</si>
  <si>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</si>
  <si>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</si>
  <si>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</si>
  <si>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</si>
  <si>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</si>
  <si>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</si>
  <si>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</si>
  <si>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</si>
  <si>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</si>
  <si>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</si>
  <si>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</si>
  <si>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</si>
  <si>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</si>
  <si>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</si>
  <si>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</si>
  <si>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</si>
  <si>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</si>
  <si>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</si>
  <si>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</si>
  <si>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</si>
  <si>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</si>
  <si>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</si>
  <si>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</si>
  <si>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</si>
  <si>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</si>
  <si>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</si>
  <si>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</si>
  <si>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</si>
  <si>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</si>
  <si>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</si>
  <si>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</si>
  <si>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</si>
  <si>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</si>
  <si>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</si>
  <si>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</si>
  <si>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</si>
  <si>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</si>
  <si>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</si>
  <si>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</si>
  <si>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</si>
  <si>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</si>
  <si>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</si>
  <si>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</si>
  <si>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</si>
  <si>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</si>
  <si>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</si>
  <si>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</si>
  <si>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</si>
  <si>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</si>
  <si>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</si>
  <si>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</si>
  <si>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</si>
  <si>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</si>
  <si>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</si>
  <si>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</si>
  <si>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</si>
  <si>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</si>
  <si>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</si>
  <si>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</si>
  <si>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</si>
  <si>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</si>
  <si>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</si>
  <si>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</si>
  <si>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</si>
  <si>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</si>
  <si>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</si>
  <si>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</si>
  <si>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</si>
  <si>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</si>
  <si>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</si>
  <si>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</si>
  <si>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</si>
  <si>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</si>
  <si>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</si>
  <si>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</si>
  <si>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</si>
  <si>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</si>
  <si>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</si>
  <si>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</si>
  <si>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</si>
  <si>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</si>
  <si>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</si>
  <si>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</si>
  <si>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</si>
  <si>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</si>
  <si>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</si>
  <si>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</si>
  <si>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</si>
  <si>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</si>
  <si>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</si>
  <si>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</si>
  <si>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</si>
  <si>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</si>
  <si>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</si>
  <si>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</si>
  <si>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</si>
  <si>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</si>
  <si>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</si>
  <si>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</si>
  <si>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</si>
  <si>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</si>
  <si>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</si>
  <si>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</si>
  <si>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</si>
  <si>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</si>
  <si>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</si>
  <si>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</si>
  <si>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</si>
  <si>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</si>
  <si>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</si>
  <si>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</si>
  <si>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</si>
  <si>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</si>
  <si>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</si>
  <si>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</si>
  <si>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</si>
  <si>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</si>
  <si>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</si>
  <si>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</si>
  <si>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</si>
  <si>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</si>
  <si>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</si>
  <si>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</si>
  <si>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</si>
  <si>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</si>
  <si>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</si>
  <si>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</si>
  <si>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</si>
  <si>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</si>
  <si>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</si>
  <si>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</si>
  <si>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</si>
  <si>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</si>
  <si>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</si>
  <si>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</si>
  <si>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</si>
  <si>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</si>
  <si>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</si>
  <si>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</si>
  <si>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</si>
  <si>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</si>
  <si>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</si>
  <si>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</si>
  <si>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</si>
  <si>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</si>
  <si>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</si>
  <si>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</si>
  <si>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</si>
  <si>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</si>
  <si>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</si>
  <si>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</si>
  <si>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</si>
  <si>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</si>
  <si>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</si>
  <si>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</si>
  <si>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</si>
  <si>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</si>
  <si>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</si>
  <si>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</si>
  <si>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</si>
  <si>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</si>
  <si>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</si>
  <si>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</si>
  <si>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</si>
  <si>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</si>
  <si>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</si>
  <si>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</si>
  <si>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</si>
  <si>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</si>
  <si>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</si>
  <si>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</si>
  <si>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</si>
  <si>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</si>
  <si>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</si>
  <si>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</si>
  <si>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</si>
  <si>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</si>
  <si>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</si>
  <si>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</si>
  <si>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</si>
  <si>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</si>
  <si>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</si>
  <si>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</si>
  <si>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</si>
  <si>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</si>
  <si>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</si>
  <si>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</si>
  <si>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</si>
  <si>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</si>
  <si>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</si>
  <si>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</si>
  <si>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</si>
  <si>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</si>
  <si>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</si>
  <si>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</si>
  <si>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</si>
  <si>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</si>
  <si>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</si>
  <si>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</si>
  <si>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</si>
  <si>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</si>
  <si>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</si>
  <si>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</si>
  <si>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</si>
  <si>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</si>
  <si>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</si>
  <si>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</si>
  <si>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</si>
  <si>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</si>
  <si>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</si>
  <si>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</si>
  <si>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</si>
  <si>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</si>
  <si>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</si>
  <si>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</si>
  <si>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</si>
  <si>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</si>
  <si>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</si>
  <si>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</si>
  <si>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</si>
  <si>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</si>
  <si>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</si>
  <si>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</si>
  <si>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</si>
  <si>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</si>
  <si>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</si>
  <si>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</si>
  <si>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</si>
  <si>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</si>
  <si>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</si>
  <si>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</si>
  <si>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</si>
  <si>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</si>
  <si>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</si>
  <si>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</si>
  <si>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</si>
  <si>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</si>
  <si>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</si>
  <si>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</si>
  <si>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</si>
  <si>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</si>
  <si>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</si>
  <si>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</si>
  <si>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</si>
  <si>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</si>
  <si>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</si>
  <si>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</si>
  <si>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</si>
  <si>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</si>
  <si>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</si>
  <si>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</si>
  <si>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</si>
  <si>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</si>
  <si>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</si>
  <si>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</si>
  <si>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</si>
  <si>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</si>
  <si>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</si>
  <si>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</si>
  <si>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</si>
  <si>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</si>
  <si>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</si>
  <si>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</si>
  <si>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</si>
  <si>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</si>
  <si>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</si>
  <si>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</si>
  <si>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</si>
  <si>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</si>
  <si>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</si>
  <si>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</si>
  <si>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</si>
  <si>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</si>
  <si>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</si>
  <si>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</si>
  <si>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</si>
  <si>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</si>
  <si>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</si>
  <si>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</si>
  <si>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</si>
  <si>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</si>
  <si>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</si>
  <si>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</si>
  <si>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</si>
  <si>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</si>
  <si>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</si>
  <si>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</si>
  <si>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</si>
  <si>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</si>
  <si>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</si>
  <si>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</si>
  <si>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</si>
  <si>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</si>
  <si>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</si>
  <si>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</si>
  <si>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</si>
  <si>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</si>
  <si>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</si>
  <si>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</si>
  <si>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</si>
  <si>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</si>
  <si>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</si>
  <si>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</si>
  <si>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</si>
  <si>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</si>
  <si>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</si>
  <si>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</si>
  <si>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</si>
  <si>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</si>
  <si>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</si>
  <si>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</si>
  <si>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</si>
  <si>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</si>
  <si>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</si>
  <si>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</si>
  <si>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</si>
  <si>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</si>
  <si>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</si>
  <si>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</si>
  <si>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</si>
  <si>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</si>
  <si>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</si>
  <si>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</si>
  <si>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</si>
  <si>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</si>
  <si>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</si>
  <si>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</si>
  <si>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</si>
  <si>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</si>
  <si>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</si>
  <si>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</si>
  <si>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</si>
  <si>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</si>
  <si>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</si>
  <si>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</si>
  <si>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</si>
  <si>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</si>
  <si>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</si>
  <si>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</si>
  <si>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</si>
  <si>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</si>
  <si>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</si>
  <si>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</si>
  <si>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</si>
  <si>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</si>
  <si>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</si>
  <si>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</si>
  <si>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</si>
  <si>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</si>
  <si>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</si>
  <si>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</si>
  <si>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</si>
  <si>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</si>
  <si>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</si>
  <si>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</si>
  <si>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</si>
  <si>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</si>
  <si>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</si>
  <si>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</si>
  <si>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</si>
  <si>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</si>
  <si>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</si>
  <si>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</si>
  <si>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</si>
  <si>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</si>
  <si>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</si>
  <si>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</si>
  <si>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</si>
  <si>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</si>
  <si>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</si>
  <si>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</si>
  <si>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</si>
  <si>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</si>
  <si>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</si>
  <si>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</si>
  <si>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</si>
  <si>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</si>
  <si>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</si>
  <si>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</si>
  <si>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</si>
  <si>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</si>
  <si>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</si>
  <si>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</si>
  <si>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</si>
  <si>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</si>
  <si>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</si>
  <si>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</si>
  <si>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</si>
  <si>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</si>
  <si>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</si>
  <si>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</si>
  <si>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</si>
  <si>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</si>
  <si>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</si>
  <si>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</si>
  <si>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</si>
  <si>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</si>
  <si>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</si>
  <si>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</si>
  <si>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</si>
  <si>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</si>
  <si>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</si>
  <si>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</si>
  <si>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</si>
  <si>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</si>
  <si>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</si>
  <si>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</si>
  <si>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</si>
  <si>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</si>
  <si>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</si>
  <si>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</si>
  <si>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</si>
  <si>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</si>
  <si>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</si>
  <si>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</si>
  <si>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</si>
  <si>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</si>
  <si>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</si>
  <si>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</si>
  <si>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</si>
  <si>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</si>
  <si>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</si>
  <si>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</si>
  <si>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</si>
  <si>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</si>
  <si>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</si>
  <si>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</si>
  <si>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</si>
  <si>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</si>
  <si>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</si>
  <si>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</si>
  <si>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</si>
  <si>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</si>
  <si>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</si>
  <si>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</si>
  <si>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</si>
  <si>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</si>
  <si>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</si>
  <si>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</si>
  <si>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</si>
  <si>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</si>
  <si>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</si>
  <si>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</si>
  <si>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</si>
  <si>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</si>
  <si>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</si>
  <si>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</si>
  <si>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</si>
  <si>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</si>
  <si>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</si>
  <si>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</si>
  <si>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</si>
  <si>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</si>
  <si>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</si>
  <si>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</si>
  <si>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</si>
  <si>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</si>
  <si>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</si>
  <si>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</si>
  <si>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</si>
  <si>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</si>
  <si>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</si>
  <si>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</si>
  <si>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</si>
  <si>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</si>
  <si>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</si>
  <si>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</si>
  <si>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</si>
  <si>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</si>
  <si>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</si>
  <si>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</si>
  <si>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</si>
  <si>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</si>
  <si>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</si>
  <si>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</si>
  <si>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</si>
  <si>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</si>
  <si>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</si>
  <si>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</si>
  <si>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</si>
  <si>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</si>
  <si>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</si>
  <si>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</si>
  <si>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</si>
  <si>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</si>
  <si>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</si>
  <si>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</si>
  <si>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</si>
  <si>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</si>
  <si>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</si>
  <si>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</si>
  <si>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</si>
  <si>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</si>
  <si>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</si>
  <si>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</si>
  <si>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</si>
  <si>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</si>
  <si>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</si>
  <si>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</si>
  <si>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</si>
  <si>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</si>
  <si>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</si>
  <si>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</si>
  <si>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</si>
  <si>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</si>
  <si>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</si>
  <si>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</si>
  <si>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</si>
  <si>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</si>
  <si>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</si>
  <si>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</si>
  <si>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</si>
  <si>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</si>
  <si>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</si>
  <si>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</si>
  <si>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</si>
  <si>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</si>
  <si>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</si>
  <si>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</si>
  <si>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</si>
  <si>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</si>
  <si>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</si>
  <si>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</si>
  <si>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</si>
  <si>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</si>
  <si>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</si>
  <si>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</si>
  <si>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</si>
  <si>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</si>
  <si>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</si>
  <si>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</si>
  <si>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</si>
  <si>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</si>
  <si>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</si>
  <si>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</si>
  <si>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</si>
  <si>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</si>
  <si>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</si>
  <si>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</si>
  <si>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</si>
  <si>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</si>
  <si>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</si>
  <si>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</si>
  <si>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</si>
  <si>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</si>
  <si>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</si>
  <si>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</si>
  <si>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</si>
  <si>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</si>
  <si>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</si>
  <si>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</si>
  <si>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</si>
  <si>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</si>
  <si>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</si>
  <si>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</si>
  <si>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</si>
  <si>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</si>
  <si>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</si>
  <si>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</si>
  <si>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</si>
  <si>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</si>
  <si>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</si>
  <si>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</si>
  <si>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</si>
  <si>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</si>
  <si>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</si>
  <si>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</si>
  <si>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</si>
  <si>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</si>
  <si>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</si>
  <si>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</si>
  <si>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</si>
  <si>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</si>
  <si>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</si>
  <si>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</si>
  <si>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</si>
  <si>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</si>
  <si>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</si>
  <si>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</si>
  <si>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</si>
  <si>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</si>
  <si>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</si>
  <si>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</si>
  <si>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</si>
  <si>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</si>
  <si>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</si>
  <si>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</si>
  <si>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</si>
  <si>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</si>
  <si>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</si>
  <si>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</si>
  <si>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</si>
  <si>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</si>
  <si>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</si>
  <si>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</si>
  <si>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</si>
  <si>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</si>
  <si>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</si>
  <si>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</si>
  <si>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</si>
  <si>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</si>
  <si>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</si>
  <si>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</si>
  <si>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</si>
  <si>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</si>
  <si>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</si>
  <si>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</si>
  <si>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</si>
  <si>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</si>
  <si>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</si>
  <si>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</si>
  <si>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</si>
  <si>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</si>
  <si>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</si>
  <si>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</si>
  <si>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</si>
  <si>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</si>
  <si>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</si>
  <si>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</si>
  <si>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</si>
  <si>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</si>
  <si>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</si>
  <si>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</si>
  <si>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</si>
  <si>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</si>
  <si>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</si>
  <si>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</si>
  <si>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</si>
  <si>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</si>
  <si>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</si>
  <si>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</si>
  <si>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</si>
  <si>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</si>
  <si>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</si>
  <si>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</si>
  <si>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</si>
  <si>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</si>
  <si>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</si>
  <si>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</si>
  <si>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</si>
  <si>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</si>
  <si>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</si>
  <si>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</si>
  <si>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</si>
  <si>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</si>
  <si>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</si>
  <si>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</si>
  <si>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</si>
  <si>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</si>
  <si>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</si>
  <si>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</si>
  <si>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</si>
  <si>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</si>
  <si>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</si>
  <si>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</si>
  <si>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</si>
  <si>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</si>
  <si>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</si>
  <si>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</si>
  <si>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</si>
  <si>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</si>
  <si>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</si>
  <si>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</si>
  <si>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</si>
  <si>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</si>
  <si>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</si>
  <si>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</si>
  <si>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</si>
  <si>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</si>
  <si>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</si>
  <si>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</si>
  <si>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</si>
  <si>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</si>
  <si>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</si>
  <si>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</si>
  <si>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</si>
  <si>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</si>
  <si>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</si>
  <si>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</si>
  <si>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</si>
  <si>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</si>
  <si>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</si>
  <si>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</si>
  <si>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</si>
  <si>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</si>
  <si>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</si>
  <si>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</si>
  <si>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</si>
  <si>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</si>
  <si>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</si>
  <si>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</si>
  <si>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</si>
  <si>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</si>
  <si>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</si>
  <si>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</si>
  <si>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</si>
  <si>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</si>
  <si>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</si>
  <si>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</si>
  <si>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</si>
  <si>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</si>
  <si>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</si>
  <si>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</si>
  <si>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</si>
  <si>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</si>
  <si>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</si>
  <si>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</si>
  <si>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</si>
  <si>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</si>
  <si>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</si>
  <si>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</si>
  <si>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</si>
  <si>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</si>
  <si>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</si>
  <si>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</si>
  <si>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</si>
  <si>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</si>
  <si>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</si>
  <si>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</si>
  <si>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</si>
  <si>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</si>
  <si>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</si>
  <si>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</si>
  <si>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</si>
  <si>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</si>
  <si>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</si>
  <si>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</si>
  <si>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</si>
  <si>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</si>
  <si>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</si>
  <si>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</si>
  <si>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</si>
  <si>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</si>
  <si>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</si>
  <si>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</si>
  <si>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</si>
  <si>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</si>
  <si>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</si>
  <si>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</si>
  <si>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</si>
  <si>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</si>
  <si>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</si>
  <si>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</si>
  <si>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</si>
  <si>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</si>
  <si>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</si>
  <si>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</si>
  <si>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</si>
  <si>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</si>
  <si>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</si>
  <si>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</si>
  <si>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</si>
  <si>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</si>
  <si>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</si>
  <si>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</si>
  <si>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</si>
  <si>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</si>
  <si>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</si>
  <si>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</si>
  <si>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</si>
  <si>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</si>
  <si>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</si>
  <si>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</si>
  <si>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</si>
  <si>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</si>
  <si>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</si>
  <si>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</si>
  <si>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</si>
  <si>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</si>
  <si>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</si>
  <si>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</si>
  <si>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</si>
  <si>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</si>
  <si>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</si>
  <si>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</si>
  <si>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</si>
  <si>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</si>
  <si>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</si>
  <si>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</si>
  <si>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</si>
  <si>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</si>
  <si>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</si>
  <si>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</si>
  <si>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</si>
  <si>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</si>
  <si>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</si>
  <si>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</si>
  <si>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</si>
  <si>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</si>
  <si>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</si>
  <si>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</si>
  <si>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</si>
  <si>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</si>
  <si>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</si>
  <si>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</si>
  <si>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</si>
  <si>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</si>
  <si>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</si>
  <si>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</si>
  <si>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</si>
  <si>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</si>
  <si>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</si>
  <si>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</si>
  <si>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</si>
  <si>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</si>
  <si>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</si>
  <si>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</si>
  <si>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</si>
  <si>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</si>
  <si>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</si>
  <si>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</si>
  <si>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</si>
  <si>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</si>
  <si>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</si>
  <si>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</si>
  <si>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</si>
  <si>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</si>
  <si>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</si>
  <si>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</si>
  <si>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</si>
  <si>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</si>
  <si>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</si>
  <si>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</si>
  <si>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</si>
  <si>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</si>
  <si>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</si>
  <si>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</si>
  <si>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</si>
  <si>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</si>
  <si>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</si>
  <si>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</si>
  <si>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</si>
  <si>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</si>
  <si>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</si>
  <si>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</si>
  <si>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</si>
  <si>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</si>
  <si>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</si>
  <si>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</si>
  <si>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</si>
  <si>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</si>
  <si>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</si>
  <si>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</si>
  <si>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</si>
  <si>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</si>
  <si>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</si>
  <si>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</si>
  <si>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</si>
  <si>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</si>
  <si>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</si>
  <si>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</si>
  <si>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</si>
  <si>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</si>
  <si>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</si>
  <si>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</si>
  <si>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</si>
  <si>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</si>
  <si>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</si>
  <si>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</si>
  <si>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</si>
  <si>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</si>
  <si>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</si>
  <si>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</si>
  <si>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</si>
  <si>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</si>
  <si>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</si>
  <si>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</si>
  <si>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</si>
  <si>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</si>
  <si>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</si>
  <si>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</si>
  <si>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</si>
  <si>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</si>
  <si>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</si>
  <si>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</si>
  <si>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</si>
  <si>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</si>
  <si>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</si>
  <si>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</si>
  <si>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</si>
  <si>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</si>
  <si>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</si>
  <si>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</si>
  <si>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</si>
  <si>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</si>
  <si>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</si>
  <si>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</si>
  <si>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</si>
  <si>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</si>
  <si>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</si>
  <si>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</si>
  <si>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</si>
  <si>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</si>
  <si>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</si>
  <si>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</si>
  <si>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</si>
  <si>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</si>
  <si>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</si>
  <si>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</si>
  <si>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</si>
  <si>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</si>
  <si>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</si>
  <si>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</si>
  <si>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</si>
  <si>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</si>
  <si>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</si>
  <si>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</si>
  <si>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</si>
  <si>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</si>
  <si>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</si>
  <si>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</si>
  <si>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</si>
  <si>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</si>
  <si>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</si>
  <si>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</si>
  <si>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</si>
  <si>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</si>
  <si>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</si>
  <si>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</si>
  <si>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</si>
  <si>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</si>
  <si>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</si>
  <si>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</si>
  <si>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</si>
  <si>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</si>
  <si>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</si>
  <si>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</si>
  <si>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</si>
  <si>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</si>
  <si>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</si>
  <si>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</si>
  <si>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</si>
  <si>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</si>
  <si>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</si>
  <si>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</si>
  <si>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</si>
  <si>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</si>
  <si>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</si>
  <si>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</si>
  <si>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</si>
  <si>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</si>
  <si>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</si>
  <si>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</si>
  <si>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</si>
  <si>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</si>
  <si>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</si>
  <si>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</si>
  <si>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</si>
  <si>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</si>
  <si>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</si>
  <si>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</si>
  <si>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</si>
  <si>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</si>
  <si>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</si>
  <si>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</si>
  <si>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</si>
  <si>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</si>
  <si>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</si>
  <si>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</si>
  <si>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</si>
  <si>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</si>
  <si>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</si>
  <si>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</si>
  <si>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</si>
  <si>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</si>
  <si>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</si>
  <si>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</si>
  <si>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</si>
  <si>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</si>
  <si>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</si>
  <si>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</si>
  <si>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</si>
  <si>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</si>
  <si>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</si>
  <si>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</si>
  <si>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</si>
  <si>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</si>
  <si>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</si>
  <si>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</si>
  <si>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</si>
  <si>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</si>
  <si>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</si>
  <si>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</si>
  <si>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</si>
  <si>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</si>
  <si>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</si>
  <si>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</si>
  <si>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</si>
  <si>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</si>
  <si>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</si>
  <si>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</si>
  <si>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</si>
  <si>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</si>
  <si>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</si>
  <si>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</si>
  <si>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</si>
  <si>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</si>
  <si>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</si>
  <si>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</si>
  <si>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</si>
  <si>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</si>
  <si>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</si>
  <si>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</si>
  <si>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</si>
  <si>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</si>
  <si>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</si>
  <si>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</si>
  <si>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</si>
  <si>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</si>
  <si>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</si>
  <si>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</si>
  <si>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</si>
  <si>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</si>
  <si>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</si>
  <si>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</si>
  <si>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</si>
  <si>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</si>
  <si>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</si>
  <si>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</si>
  <si>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</si>
  <si>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</si>
  <si>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</si>
  <si>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</si>
  <si>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</si>
  <si>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</si>
  <si>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</si>
  <si>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</si>
  <si>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</si>
  <si>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</si>
  <si>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</si>
  <si>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</si>
  <si>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</si>
  <si>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</si>
  <si>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</si>
  <si>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</si>
  <si>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</si>
  <si>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</si>
  <si>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</si>
  <si>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</si>
  <si>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</si>
  <si>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</si>
  <si>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</si>
  <si>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</si>
  <si>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</si>
  <si>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</si>
  <si>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</si>
  <si>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</si>
  <si>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</si>
  <si>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</si>
  <si>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</si>
  <si>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</si>
  <si>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</si>
  <si>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</si>
  <si>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</si>
  <si>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</si>
  <si>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</si>
  <si>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</si>
  <si>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</si>
  <si>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</si>
  <si>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</si>
  <si>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</si>
  <si>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</si>
  <si>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</si>
  <si>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</si>
  <si>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</si>
  <si>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</si>
  <si>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</si>
  <si>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</si>
  <si>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</si>
  <si>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</si>
  <si>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</si>
  <si>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</si>
  <si>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</si>
  <si>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</si>
  <si>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</si>
  <si>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</si>
  <si>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</si>
  <si>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</si>
  <si>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</si>
  <si>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</si>
  <si>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</si>
  <si>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</si>
  <si>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</si>
  <si>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</si>
  <si>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</si>
  <si>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</si>
  <si>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</si>
  <si>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</si>
  <si>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</si>
  <si>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</si>
  <si>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</si>
  <si>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</si>
  <si>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</si>
  <si>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</si>
  <si>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</si>
  <si>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</si>
  <si>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</si>
  <si>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</si>
  <si>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</si>
  <si>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</si>
  <si>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</si>
  <si>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</si>
  <si>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</si>
  <si>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</si>
  <si>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</si>
  <si>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</si>
  <si>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</si>
  <si>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</si>
  <si>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</si>
  <si>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</si>
  <si>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</si>
  <si>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</si>
  <si>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</si>
  <si>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</si>
  <si>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</si>
  <si>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</si>
  <si>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</si>
  <si>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</si>
  <si>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</si>
  <si>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</si>
  <si>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</si>
  <si>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</si>
  <si>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</si>
  <si>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</si>
  <si>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</si>
  <si>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</si>
  <si>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</si>
  <si>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</si>
  <si>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</si>
  <si>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</si>
  <si>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</si>
  <si>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</si>
  <si>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</si>
  <si>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</si>
  <si>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</si>
  <si>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</si>
  <si>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</si>
  <si>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</si>
  <si>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</si>
  <si>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</si>
  <si>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</si>
  <si>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</si>
  <si>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</si>
  <si>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</si>
  <si>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</si>
  <si>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</si>
  <si>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</si>
  <si>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</si>
  <si>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</si>
  <si>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</si>
  <si>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</si>
  <si>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</si>
  <si>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</si>
  <si>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</si>
  <si>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</si>
  <si>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</si>
  <si>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</si>
  <si>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</si>
  <si>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</si>
  <si>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</si>
  <si>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</si>
  <si>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</si>
  <si>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</si>
  <si>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</si>
  <si>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</si>
  <si>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</si>
  <si>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</si>
  <si>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</si>
  <si>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</si>
  <si>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</si>
  <si>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</si>
  <si>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</si>
  <si>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</si>
  <si>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</si>
  <si>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</si>
  <si>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</si>
  <si>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</si>
  <si>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</si>
  <si>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</si>
  <si>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</si>
  <si>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</si>
  <si>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</si>
  <si>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</si>
  <si>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</si>
  <si>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</si>
  <si>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</si>
  <si>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</si>
  <si>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</si>
  <si>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</si>
  <si>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</si>
  <si>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</si>
  <si>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</si>
  <si>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</si>
  <si>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</si>
  <si>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</si>
  <si>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</si>
  <si>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</si>
  <si>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</si>
  <si>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</si>
  <si>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</si>
  <si>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</si>
  <si>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</si>
  <si>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</si>
  <si>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</si>
  <si>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</si>
  <si>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</si>
  <si>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</si>
  <si>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</si>
  <si>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</si>
  <si>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</si>
  <si>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</si>
  <si>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</si>
  <si>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</si>
  <si>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</si>
  <si>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</si>
  <si>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</si>
  <si>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</si>
  <si>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</si>
  <si>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</si>
  <si>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</si>
  <si>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</si>
  <si>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</si>
  <si>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</si>
  <si>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</si>
  <si>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</si>
  <si>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</si>
  <si>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</si>
  <si>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</si>
  <si>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</si>
  <si>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</si>
  <si>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</si>
  <si>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</si>
  <si>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</si>
  <si>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</si>
  <si>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</si>
  <si>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</si>
  <si>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</si>
  <si>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</si>
  <si>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</si>
  <si>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</si>
  <si>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</si>
  <si>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</si>
  <si>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</si>
  <si>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</si>
  <si>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</si>
  <si>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</si>
  <si>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</si>
  <si>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</si>
  <si>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</si>
  <si>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</si>
  <si>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</si>
  <si>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</si>
  <si>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</si>
  <si>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</si>
  <si>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</si>
  <si>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</si>
  <si>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</si>
  <si>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</si>
  <si>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</si>
  <si>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</si>
  <si>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</si>
  <si>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</si>
  <si>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</si>
  <si>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</si>
  <si>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</si>
  <si>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</si>
  <si>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</si>
  <si>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</si>
  <si>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</si>
  <si>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</si>
  <si>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</si>
  <si>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</si>
  <si>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</si>
  <si>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</si>
  <si>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</si>
  <si>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</si>
  <si>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</si>
  <si>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</si>
  <si>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</si>
  <si>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</si>
  <si>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</si>
  <si>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</si>
  <si>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</si>
  <si>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</si>
  <si>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</si>
  <si>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</si>
  <si>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</si>
  <si>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</si>
  <si>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</si>
  <si>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</si>
  <si>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</si>
  <si>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</si>
  <si>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</si>
  <si>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</si>
  <si>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</si>
  <si>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</si>
  <si>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</si>
  <si>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</si>
  <si>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</si>
  <si>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</si>
  <si>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</si>
  <si>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</si>
  <si>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</si>
  <si>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</si>
  <si>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</si>
  <si>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</si>
  <si>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</si>
  <si>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</si>
  <si>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</si>
  <si>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</si>
  <si>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</si>
  <si>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</si>
  <si>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</si>
  <si>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</si>
  <si>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</si>
  <si>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</si>
  <si>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</si>
  <si>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</si>
  <si>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</si>
  <si>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</si>
  <si>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</si>
  <si>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</si>
  <si>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</si>
  <si>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</si>
  <si>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</si>
  <si>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</si>
  <si>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</si>
  <si>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</si>
  <si>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</si>
  <si>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</si>
  <si>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</si>
  <si>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</si>
  <si>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</si>
  <si>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</si>
  <si>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</si>
  <si>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</si>
  <si>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</si>
  <si>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</si>
  <si>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</si>
  <si>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</si>
  <si>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</si>
  <si>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</si>
  <si>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</si>
  <si>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</si>
  <si>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</si>
  <si>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</si>
  <si>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</si>
  <si>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</si>
  <si>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</si>
  <si>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</si>
  <si>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</si>
  <si>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</si>
  <si>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</si>
  <si>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</si>
  <si>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</si>
  <si>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</si>
  <si>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</si>
  <si>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</si>
  <si>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</si>
  <si>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</si>
  <si>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</si>
  <si>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</si>
  <si>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</si>
  <si>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</si>
  <si>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</si>
  <si>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</si>
  <si>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</si>
  <si>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</si>
  <si>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</si>
  <si>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</si>
  <si>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</si>
  <si>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</si>
  <si>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</si>
  <si>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</si>
  <si>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</si>
  <si>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</si>
  <si>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</si>
  <si>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</si>
  <si>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</si>
  <si>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</si>
  <si>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</si>
  <si>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</si>
  <si>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</si>
  <si>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</si>
  <si>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</si>
  <si>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</si>
  <si>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</si>
  <si>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</si>
  <si>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</si>
  <si>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</si>
  <si>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</si>
  <si>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</si>
  <si>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</si>
  <si>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</si>
  <si>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</si>
  <si>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</si>
  <si>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</si>
  <si>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</si>
  <si>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</si>
  <si>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</si>
  <si>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</si>
  <si>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</si>
  <si>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</si>
  <si>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</si>
  <si>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</si>
  <si>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</si>
  <si>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</si>
  <si>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</si>
  <si>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</si>
  <si>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</si>
  <si>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</si>
  <si>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</si>
  <si>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</si>
  <si>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</si>
  <si>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</si>
  <si>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</si>
  <si>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</si>
  <si>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</si>
  <si>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</si>
  <si>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</si>
  <si>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</si>
  <si>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</si>
  <si>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</si>
  <si>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</si>
  <si>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</si>
  <si>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</si>
  <si>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</si>
  <si>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</si>
  <si>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</si>
  <si>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</si>
  <si>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</si>
  <si>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</si>
  <si>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</si>
  <si>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</si>
  <si>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</si>
  <si>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</si>
  <si>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</si>
  <si>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</si>
  <si>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</si>
  <si>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</si>
  <si>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</si>
  <si>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</si>
  <si>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</si>
  <si>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</si>
  <si>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</si>
  <si>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</si>
  <si>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</si>
  <si>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</si>
  <si>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</si>
  <si>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</si>
  <si>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</si>
  <si>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</si>
  <si>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</si>
  <si>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</si>
  <si>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</si>
  <si>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</si>
  <si>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</si>
  <si>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</si>
  <si>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</si>
  <si>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</si>
  <si>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</si>
  <si>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</si>
  <si>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</si>
  <si>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</si>
  <si>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</si>
  <si>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</si>
  <si>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</si>
  <si>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</si>
  <si>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</si>
  <si>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</si>
  <si>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</si>
  <si>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</si>
  <si>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</si>
  <si>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</si>
  <si>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</si>
  <si>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</si>
  <si>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</si>
  <si>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</si>
  <si>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</si>
  <si>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</si>
  <si>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</si>
  <si>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</si>
  <si>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</si>
  <si>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</si>
  <si>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</si>
  <si>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</si>
  <si>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</si>
  <si>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</si>
  <si>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</si>
  <si>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</si>
  <si>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</si>
  <si>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</si>
  <si>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</si>
  <si>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</si>
  <si>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</si>
  <si>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</si>
  <si>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</si>
  <si>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</si>
  <si>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</si>
  <si>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</si>
  <si>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</si>
  <si>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</si>
  <si>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</si>
  <si>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</si>
  <si>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</si>
  <si>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</si>
  <si>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</si>
  <si>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</si>
  <si>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</si>
  <si>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</si>
  <si>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</si>
  <si>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</si>
  <si>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</si>
  <si>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</si>
  <si>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</si>
  <si>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</si>
  <si>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</si>
  <si>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</si>
  <si>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</si>
  <si>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</si>
  <si>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</si>
  <si>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</si>
  <si>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</si>
  <si>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</si>
  <si>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</si>
  <si>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</si>
  <si>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</si>
  <si>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</si>
  <si>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</si>
  <si>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</si>
  <si>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</si>
  <si>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</si>
  <si>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</si>
  <si>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</si>
  <si>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</si>
  <si>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</si>
  <si>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</si>
  <si>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</si>
  <si>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</si>
  <si>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</si>
  <si>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</si>
  <si>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</si>
  <si>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</si>
  <si>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</si>
  <si>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</si>
  <si>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</si>
  <si>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</si>
  <si>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</si>
  <si>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</si>
  <si>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</si>
  <si>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</si>
  <si>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</si>
  <si>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</si>
  <si>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</si>
  <si>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</si>
  <si>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</si>
  <si>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</si>
  <si>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</si>
  <si>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</si>
  <si>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</si>
  <si>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</si>
  <si>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</si>
  <si>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</si>
  <si>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</si>
  <si>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</si>
  <si>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</si>
  <si>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</si>
  <si>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</si>
  <si>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</si>
  <si>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</si>
  <si>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</si>
  <si>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</si>
  <si>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</si>
  <si>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</si>
  <si>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</si>
  <si>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</si>
  <si>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</si>
  <si>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</si>
  <si>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</si>
  <si>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</si>
  <si>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</si>
  <si>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</si>
  <si>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</si>
  <si>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</si>
  <si>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</si>
  <si>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</si>
  <si>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</si>
  <si>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</si>
  <si>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</si>
  <si>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</si>
  <si>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</si>
  <si>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</si>
  <si>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</si>
  <si>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</si>
  <si>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</si>
  <si>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</si>
  <si>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</si>
  <si>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</si>
  <si>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</si>
  <si>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</si>
  <si>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</si>
  <si>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</si>
  <si>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</si>
  <si>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</si>
  <si>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</si>
  <si>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</si>
  <si>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</si>
  <si>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</si>
  <si>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</si>
  <si>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</si>
  <si>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</si>
  <si>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</si>
  <si>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</si>
  <si>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</si>
  <si>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</si>
  <si>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</si>
  <si>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</si>
  <si>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</si>
  <si>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</si>
  <si>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</si>
  <si>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</si>
  <si>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</si>
  <si>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</si>
  <si>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</si>
  <si>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</si>
  <si>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</si>
  <si>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</si>
  <si>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</si>
  <si>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</si>
  <si>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</si>
  <si>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</si>
  <si>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</si>
  <si>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</si>
  <si>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</si>
  <si>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</si>
  <si>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</si>
  <si>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</si>
  <si>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</si>
  <si>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</si>
  <si>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</si>
  <si>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</si>
  <si>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</si>
  <si>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</si>
  <si>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</si>
  <si>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</si>
  <si>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</si>
  <si>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</si>
  <si>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</si>
  <si>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</si>
  <si>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</si>
  <si>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</si>
  <si>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</si>
  <si>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</si>
  <si>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</si>
  <si>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</si>
  <si>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</si>
  <si>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</si>
  <si>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</si>
  <si>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</si>
  <si>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</si>
  <si>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</si>
  <si>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</si>
  <si>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</si>
  <si>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</si>
  <si>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</si>
  <si>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</si>
  <si>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</si>
  <si>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</si>
  <si>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</si>
  <si>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</si>
  <si>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</si>
  <si>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</si>
  <si>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</si>
  <si>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</si>
  <si>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</si>
  <si>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</si>
  <si>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</si>
  <si>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</si>
  <si>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</si>
  <si>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</si>
  <si>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</si>
  <si>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</si>
  <si>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</si>
  <si>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</si>
  <si>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</si>
  <si>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</si>
  <si>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</si>
  <si>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</si>
  <si>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</si>
  <si>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</si>
  <si>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</si>
  <si>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</si>
  <si>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</si>
  <si>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</si>
  <si>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</si>
  <si>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</si>
  <si>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</si>
  <si>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</si>
  <si>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</si>
  <si>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</si>
  <si>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</si>
  <si>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</si>
  <si>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</si>
  <si>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</si>
  <si>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</si>
  <si>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</si>
  <si>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</si>
  <si>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</si>
  <si>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</si>
  <si>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</si>
  <si>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</si>
  <si>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</si>
  <si>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</si>
  <si>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</si>
  <si>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</si>
  <si>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</si>
  <si>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</si>
  <si>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</si>
  <si>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</si>
  <si>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</si>
  <si>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</si>
  <si>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</si>
  <si>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</si>
  <si>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</si>
  <si>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</si>
  <si>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</si>
  <si>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</si>
  <si>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</si>
  <si>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</si>
  <si>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</si>
  <si>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</si>
  <si>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</si>
  <si>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</si>
  <si>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</si>
  <si>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</si>
  <si>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</si>
  <si>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</si>
  <si>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</si>
  <si>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</si>
  <si>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</si>
  <si>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</si>
  <si>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</si>
  <si>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</si>
  <si>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</si>
  <si>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</si>
  <si>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</si>
  <si>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</si>
  <si>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</si>
  <si>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</si>
  <si>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</si>
  <si>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</si>
  <si>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</si>
  <si>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</si>
  <si>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</si>
  <si>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</si>
  <si>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</si>
  <si>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</si>
  <si>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</si>
  <si>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</si>
  <si>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</si>
  <si>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</si>
  <si>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</si>
  <si>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</si>
  <si>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</si>
  <si>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</si>
  <si>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</si>
  <si>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</si>
  <si>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</si>
  <si>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</si>
  <si>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</si>
  <si>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</si>
  <si>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</si>
  <si>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</si>
  <si>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</si>
  <si>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</si>
  <si>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</si>
  <si>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</si>
  <si>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</si>
  <si>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</si>
  <si>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</si>
  <si>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</si>
  <si>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</si>
  <si>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</si>
  <si>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</si>
  <si>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</si>
  <si>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</si>
  <si>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</si>
  <si>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</si>
  <si>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</si>
  <si>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</si>
  <si>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</si>
  <si>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</si>
  <si>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</si>
  <si>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</si>
  <si>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</si>
  <si>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</si>
  <si>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</si>
  <si>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</si>
  <si>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</si>
  <si>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</si>
  <si>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</si>
  <si>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</si>
  <si>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</si>
  <si>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</si>
  <si>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</si>
  <si>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</si>
  <si>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</si>
  <si>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</si>
  <si>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</si>
  <si>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</si>
  <si>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</si>
  <si>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</si>
  <si>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</si>
  <si>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</si>
  <si>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</si>
  <si>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</si>
  <si>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</si>
  <si>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</si>
  <si>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</si>
  <si>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</si>
  <si>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</si>
  <si>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</si>
  <si>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</si>
  <si>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</si>
  <si>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</si>
  <si>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</si>
  <si>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</si>
  <si>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</si>
  <si>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</si>
  <si>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</si>
  <si>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</si>
  <si>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</si>
  <si>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</si>
  <si>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</si>
  <si>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</si>
  <si>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</si>
  <si>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</si>
  <si>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</si>
  <si>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</si>
  <si>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</si>
  <si>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</si>
  <si>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</si>
  <si>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</si>
  <si>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</si>
  <si>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</si>
  <si>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</si>
  <si>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</si>
  <si>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</si>
  <si>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</si>
  <si>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</si>
  <si>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</si>
  <si>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</si>
  <si>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</si>
  <si>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</si>
  <si>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</si>
  <si>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</si>
  <si>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</si>
  <si>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</si>
  <si>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</si>
  <si>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</si>
  <si>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</si>
  <si>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</si>
  <si>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</si>
  <si>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</si>
  <si>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</si>
  <si>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</si>
  <si>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</si>
  <si>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</si>
  <si>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</si>
  <si>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</si>
  <si>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</si>
  <si>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</si>
  <si>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</si>
  <si>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</si>
  <si>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</si>
  <si>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</si>
  <si>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</si>
  <si>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</si>
  <si>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</si>
  <si>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</si>
  <si>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</si>
  <si>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</si>
  <si>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</si>
  <si>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</si>
  <si>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</si>
  <si>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</si>
  <si>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</si>
  <si>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</si>
  <si>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</si>
  <si>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</si>
  <si>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</si>
  <si>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</si>
  <si>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</si>
  <si>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</si>
  <si>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</si>
  <si>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</si>
  <si>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</si>
  <si>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</si>
  <si>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</si>
  <si>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</si>
  <si>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</si>
  <si>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</si>
  <si>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</si>
  <si>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</si>
  <si>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</si>
  <si>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</si>
  <si>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</si>
  <si>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</si>
  <si>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</si>
  <si>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</si>
  <si>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</si>
  <si>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</si>
  <si>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</si>
  <si>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</si>
  <si>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</si>
  <si>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</si>
  <si>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</si>
  <si>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</si>
  <si>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</si>
  <si>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</si>
  <si>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</si>
  <si>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</si>
  <si>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</si>
  <si>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</si>
  <si>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</si>
  <si>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</si>
  <si>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</si>
  <si>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</si>
  <si>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</si>
  <si>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</si>
  <si>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</si>
  <si>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</si>
  <si>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</si>
  <si>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</si>
  <si>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</si>
  <si>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</si>
  <si>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</si>
  <si>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</si>
  <si>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</si>
  <si>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</si>
  <si>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</si>
  <si>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</si>
  <si>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</si>
  <si>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</si>
  <si>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</si>
  <si>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</si>
  <si>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</si>
  <si>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</si>
  <si>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</si>
  <si>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</si>
  <si>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</si>
  <si>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</si>
  <si>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</si>
  <si>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</si>
  <si>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</si>
  <si>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</si>
  <si>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</si>
  <si>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</si>
  <si>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</si>
  <si>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</si>
  <si>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</si>
  <si>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</si>
  <si>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</si>
  <si>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</si>
  <si>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</si>
  <si>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</si>
  <si>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</si>
  <si>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</si>
  <si>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</si>
  <si>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</si>
  <si>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</si>
  <si>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</si>
  <si>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</si>
  <si>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</si>
  <si>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</si>
  <si>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</si>
  <si>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</si>
  <si>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</si>
  <si>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</si>
  <si>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</si>
  <si>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</si>
  <si>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</si>
  <si>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</si>
  <si>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</si>
  <si>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</si>
  <si>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</si>
  <si>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</si>
  <si>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</si>
  <si>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</si>
  <si>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</si>
  <si>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</si>
  <si>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</si>
  <si>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</si>
  <si>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</si>
  <si>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</si>
  <si>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</si>
  <si>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</si>
  <si>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</si>
  <si>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</si>
  <si>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</si>
  <si>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</si>
  <si>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</si>
  <si>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</si>
  <si>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</si>
  <si>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</si>
  <si>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</si>
  <si>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</si>
  <si>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</si>
  <si>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</si>
  <si>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</si>
  <si>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</si>
  <si>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</si>
  <si>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</si>
  <si>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</si>
  <si>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</si>
  <si>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</si>
  <si>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</si>
  <si>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</si>
  <si>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</si>
  <si>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</si>
  <si>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</si>
  <si>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</si>
  <si>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</si>
  <si>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</si>
  <si>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</si>
  <si>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</si>
  <si>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</si>
  <si>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</si>
  <si>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</si>
  <si>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</si>
  <si>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</si>
  <si>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</si>
  <si>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</si>
  <si>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</si>
  <si>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</si>
  <si>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</si>
  <si>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</si>
  <si>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</si>
  <si>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</si>
  <si>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</si>
  <si>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</si>
  <si>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</si>
  <si>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</si>
  <si>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</si>
  <si>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</si>
  <si>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</si>
  <si>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</si>
  <si>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</si>
  <si>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</si>
  <si>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</si>
  <si>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</si>
  <si>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</si>
  <si>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</si>
  <si>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</si>
  <si>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</si>
  <si>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</si>
  <si>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</si>
  <si>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</si>
  <si>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</si>
  <si>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</si>
  <si>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</si>
  <si>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</si>
  <si>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</si>
  <si>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</si>
  <si>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</si>
  <si>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</si>
  <si>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</si>
  <si>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</si>
  <si>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</si>
  <si>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</si>
  <si>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</si>
  <si>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</si>
  <si>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</si>
  <si>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</si>
  <si>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</si>
  <si>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</si>
  <si>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</si>
  <si>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</si>
  <si>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</si>
  <si>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</si>
  <si>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</si>
  <si>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</si>
  <si>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</si>
  <si>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</si>
  <si>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</si>
  <si>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</si>
  <si>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</si>
  <si>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</si>
  <si>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</si>
  <si>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</si>
  <si>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</si>
  <si>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</si>
  <si>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</si>
  <si>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</si>
  <si>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</si>
  <si>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</si>
  <si>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</si>
  <si>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</si>
  <si>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</si>
  <si>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</si>
  <si>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</si>
  <si>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</si>
  <si>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</si>
  <si>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</si>
  <si>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</si>
  <si>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</si>
  <si>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</si>
  <si>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</si>
  <si>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</si>
  <si>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</si>
  <si>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</si>
  <si>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</si>
  <si>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</si>
  <si>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</si>
  <si>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</si>
  <si>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</si>
  <si>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</si>
  <si>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</si>
  <si>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</si>
  <si>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</si>
  <si>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</si>
  <si>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</si>
  <si>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</si>
  <si>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</si>
  <si>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</si>
  <si>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</si>
  <si>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</si>
  <si>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</si>
  <si>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</si>
  <si>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</si>
  <si>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</si>
  <si>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</si>
  <si>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</si>
  <si>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</si>
  <si>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</si>
  <si>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</si>
  <si>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</si>
  <si>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</si>
  <si>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</si>
  <si>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</si>
  <si>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</si>
  <si>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</si>
  <si>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</si>
  <si>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</si>
  <si>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</si>
  <si>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</si>
  <si>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</si>
  <si>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</si>
  <si>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</si>
  <si>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</si>
  <si>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</si>
  <si>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</si>
  <si>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</si>
  <si>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</si>
  <si>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</si>
  <si>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</si>
  <si>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</si>
  <si>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</si>
  <si>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</si>
  <si>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</si>
  <si>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</si>
  <si>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</si>
  <si>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</si>
  <si>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</si>
  <si>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</si>
  <si>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</si>
  <si>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</si>
  <si>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</si>
  <si>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</si>
  <si>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</si>
  <si>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</si>
  <si>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</si>
  <si>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</si>
  <si>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</si>
  <si>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</si>
  <si>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</si>
  <si>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</si>
  <si>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</si>
  <si>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</si>
  <si>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</si>
  <si>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</si>
  <si>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</si>
  <si>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</si>
  <si>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</si>
  <si>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</si>
  <si>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</si>
  <si>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</si>
  <si>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</si>
  <si>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</si>
  <si>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</si>
  <si>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</si>
  <si>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</si>
  <si>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</si>
  <si>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</si>
  <si>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</si>
  <si>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</si>
  <si>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</si>
  <si>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</si>
  <si>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</si>
  <si>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</si>
  <si>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</si>
  <si>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</si>
  <si>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</si>
  <si>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</si>
  <si>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</si>
  <si>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</si>
  <si>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</si>
  <si>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</si>
  <si>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</si>
  <si>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</si>
  <si>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</si>
  <si>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</si>
  <si>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</si>
  <si>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</si>
  <si>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</si>
  <si>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</si>
  <si>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</si>
  <si>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</si>
  <si>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</si>
  <si>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</si>
  <si>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</si>
  <si>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</si>
  <si>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</si>
  <si>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</si>
  <si>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</si>
  <si>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</si>
  <si>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</si>
  <si>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</si>
  <si>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</si>
  <si>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</si>
  <si>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</si>
  <si>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</si>
  <si>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</si>
  <si>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</si>
  <si>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</si>
  <si>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</si>
  <si>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</si>
  <si>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</si>
  <si>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</si>
  <si>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</si>
  <si>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</si>
  <si>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</si>
  <si>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</si>
  <si>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</si>
  <si>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</si>
  <si>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</si>
  <si>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</si>
  <si>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</si>
  <si>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</si>
  <si>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</si>
  <si>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</si>
  <si>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</si>
  <si>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</si>
  <si>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</si>
  <si>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</si>
  <si>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</si>
  <si>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</si>
  <si>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</si>
  <si>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</si>
  <si>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</si>
  <si>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</si>
  <si>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</si>
  <si>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</si>
  <si>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</si>
  <si>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</si>
  <si>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</si>
  <si>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</si>
  <si>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</si>
  <si>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</si>
  <si>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</si>
  <si>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</si>
  <si>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</si>
  <si>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</si>
  <si>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</si>
  <si>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</si>
  <si>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</si>
  <si>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</si>
  <si>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</si>
  <si>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</si>
  <si>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</si>
  <si>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</si>
  <si>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</si>
  <si>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</si>
  <si>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</si>
  <si>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</si>
  <si>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</si>
  <si>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</si>
  <si>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</si>
  <si>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</si>
  <si>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</si>
  <si>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</si>
  <si>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</si>
  <si>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</si>
  <si>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</si>
  <si>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</si>
  <si>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</si>
  <si>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</si>
  <si>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</si>
  <si>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</si>
  <si>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</si>
  <si>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</si>
  <si>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</si>
  <si>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</si>
  <si>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</si>
  <si>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</si>
  <si>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</si>
  <si>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</si>
  <si>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</si>
  <si>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</si>
  <si>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</si>
  <si>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</si>
  <si>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</si>
  <si>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</si>
  <si>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</si>
  <si>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</si>
  <si>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</si>
  <si>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</si>
  <si>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</si>
  <si>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</si>
  <si>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</si>
  <si>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</si>
  <si>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</si>
  <si>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</si>
  <si>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</si>
  <si>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</si>
  <si>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</si>
  <si>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</si>
  <si>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</si>
  <si>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</si>
  <si>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</si>
  <si>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</si>
  <si>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</si>
  <si>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</si>
  <si>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</si>
  <si>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</si>
  <si>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</si>
  <si>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</si>
  <si>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</si>
  <si>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</si>
  <si>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</si>
  <si>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</si>
  <si>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</si>
  <si>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</si>
  <si>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</si>
  <si>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</si>
  <si>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</si>
  <si>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</si>
  <si>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</si>
  <si>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</si>
  <si>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</si>
  <si>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</si>
  <si>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</si>
  <si>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</si>
  <si>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</si>
  <si>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</si>
  <si>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</si>
  <si>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</si>
  <si>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</si>
  <si>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</si>
  <si>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</si>
  <si>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</si>
  <si>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</si>
  <si>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</si>
  <si>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</si>
  <si>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</si>
  <si>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</si>
  <si>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</si>
  <si>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</si>
  <si>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</si>
  <si>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</si>
  <si>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</si>
  <si>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</si>
  <si>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</si>
  <si>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</si>
  <si>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</si>
  <si>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</si>
  <si>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</si>
  <si>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</si>
  <si>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</si>
  <si>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</si>
  <si>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</si>
  <si>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</si>
  <si>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</si>
  <si>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</si>
  <si>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</si>
  <si>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</si>
  <si>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</si>
  <si>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</si>
  <si>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</si>
  <si>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</si>
  <si>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</si>
  <si>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</si>
  <si>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</si>
  <si>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</si>
  <si>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</si>
  <si>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</si>
  <si>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</si>
  <si>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</si>
  <si>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</si>
  <si>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</si>
  <si>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</si>
  <si>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</si>
  <si>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</si>
  <si>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</si>
  <si>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</si>
  <si>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</si>
  <si>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</si>
  <si>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</si>
  <si>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</si>
  <si>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</si>
  <si>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</si>
  <si>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</si>
  <si>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</si>
  <si>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</si>
  <si>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</si>
  <si>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</si>
  <si>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</si>
  <si>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</si>
  <si>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</si>
  <si>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</si>
  <si>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</si>
  <si>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</si>
  <si>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</si>
  <si>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</si>
  <si>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</si>
  <si>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</si>
  <si>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</si>
  <si>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</si>
  <si>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</si>
  <si>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</si>
  <si>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</si>
  <si>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</si>
  <si>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</si>
  <si>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</si>
  <si>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</si>
  <si>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</si>
  <si>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</si>
  <si>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</si>
  <si>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</si>
  <si>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</si>
  <si>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</si>
  <si>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</si>
  <si>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</si>
  <si>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</si>
  <si>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</si>
  <si>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</si>
  <si>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</si>
  <si>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</si>
  <si>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</si>
  <si>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</si>
  <si>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</si>
  <si>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</si>
  <si>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</si>
  <si>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</si>
  <si>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</si>
  <si>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</si>
  <si>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</si>
  <si>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</si>
  <si>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</si>
  <si>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</si>
  <si>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</si>
  <si>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</si>
  <si>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</si>
  <si>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</si>
  <si>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</si>
  <si>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</si>
  <si>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</si>
  <si>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</si>
  <si>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</si>
  <si>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</si>
  <si>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</si>
  <si>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</si>
  <si>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</si>
  <si>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</si>
  <si>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</si>
  <si>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</si>
  <si>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</si>
  <si>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</si>
  <si>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</si>
  <si>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</si>
  <si>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</si>
  <si>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</si>
  <si>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</si>
  <si>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</si>
  <si>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</si>
  <si>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</si>
  <si>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</si>
  <si>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</si>
  <si>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</si>
  <si>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</si>
  <si>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</si>
  <si>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</si>
  <si>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</si>
  <si>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</si>
  <si>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</si>
  <si>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</si>
  <si>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</si>
  <si>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</si>
  <si>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</si>
  <si>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</si>
  <si>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</si>
  <si>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</si>
  <si>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</si>
  <si>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</si>
  <si>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</si>
  <si>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</si>
  <si>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</si>
  <si>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</si>
  <si>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</si>
  <si>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</si>
  <si>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</si>
  <si>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</si>
  <si>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</si>
  <si>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</si>
  <si>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</si>
  <si>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</si>
  <si>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</si>
  <si>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</si>
  <si>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</si>
  <si>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</si>
  <si>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</si>
  <si>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</si>
  <si>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</si>
  <si>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</si>
  <si>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</si>
  <si>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</si>
  <si>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</si>
  <si>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</si>
  <si>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</si>
  <si>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</si>
  <si>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</si>
  <si>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</si>
  <si>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</si>
  <si>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</si>
  <si>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</si>
  <si>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</si>
  <si>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</si>
  <si>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</si>
  <si>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</si>
  <si>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</si>
  <si>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</si>
  <si>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</si>
  <si>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</si>
  <si>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</si>
  <si>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</si>
  <si>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</si>
  <si>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</si>
  <si>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</si>
  <si>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</si>
  <si>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</si>
  <si>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</si>
  <si>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</si>
  <si>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</si>
  <si>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</si>
  <si>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</si>
  <si>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</si>
  <si>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</si>
  <si>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</si>
  <si>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</si>
  <si>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</si>
  <si>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</si>
  <si>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</si>
  <si>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</si>
  <si>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</si>
  <si>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</si>
  <si>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</si>
  <si>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</si>
  <si>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</si>
  <si>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</si>
  <si>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</si>
  <si>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</si>
  <si>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</si>
  <si>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</si>
  <si>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</si>
  <si>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</si>
  <si>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</si>
  <si>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</si>
  <si>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</si>
  <si>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</si>
  <si>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</si>
  <si>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</si>
  <si>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</si>
  <si>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</si>
  <si>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</si>
  <si>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</si>
  <si>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</si>
  <si>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</si>
  <si>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</si>
  <si>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</si>
  <si>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</si>
  <si>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</si>
  <si>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</si>
  <si>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</si>
  <si>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</si>
  <si>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</si>
  <si>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</si>
  <si>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</si>
  <si>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</si>
  <si>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</si>
  <si>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</si>
  <si>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</si>
  <si>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</si>
  <si>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</si>
  <si>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</si>
  <si>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</si>
  <si>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</si>
  <si>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</si>
  <si>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</si>
  <si>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</si>
  <si>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</si>
  <si>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</si>
  <si>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</si>
  <si>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</si>
  <si>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</si>
  <si>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</si>
  <si>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</si>
  <si>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</si>
  <si>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</si>
  <si>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</si>
  <si>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</si>
  <si>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</si>
  <si>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</si>
  <si>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</si>
  <si>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</si>
  <si>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</si>
  <si>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</si>
  <si>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</si>
  <si>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</si>
  <si>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</si>
  <si>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</si>
  <si>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</si>
  <si>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</si>
  <si>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</si>
  <si>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</si>
  <si>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</si>
  <si>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</si>
  <si>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</si>
  <si>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</si>
  <si>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</si>
  <si>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</si>
  <si>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</si>
  <si>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</si>
  <si>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</si>
  <si>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</si>
  <si>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</si>
  <si>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</si>
  <si>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</si>
  <si>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</si>
  <si>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</si>
  <si>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</si>
  <si>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</si>
  <si>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</si>
  <si>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</si>
  <si>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</si>
  <si>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</si>
  <si>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</si>
  <si>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</si>
  <si>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</si>
  <si>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</si>
  <si>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</si>
  <si>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</si>
  <si>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</si>
  <si>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</si>
  <si>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</si>
  <si>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</si>
  <si>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</si>
  <si>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</si>
  <si>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</si>
  <si>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</si>
  <si>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</si>
  <si>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</si>
  <si>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</si>
  <si>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</si>
  <si>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</si>
  <si>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</si>
  <si>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</si>
  <si>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</si>
  <si>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</si>
  <si>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</si>
  <si>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</si>
  <si>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</si>
  <si>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</si>
  <si>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</si>
  <si>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</si>
  <si>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</si>
  <si>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</si>
  <si>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</si>
  <si>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</si>
  <si>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</si>
  <si>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</si>
  <si>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</si>
  <si>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</si>
  <si>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</si>
  <si>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</si>
  <si>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</si>
  <si>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</si>
  <si>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</si>
  <si>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</si>
  <si>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</si>
  <si>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</si>
  <si>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</si>
  <si>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</si>
  <si>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</si>
  <si>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</si>
  <si>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</si>
  <si>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</si>
  <si>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</si>
  <si>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</si>
  <si>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</si>
  <si>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</si>
  <si>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</si>
  <si>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</si>
  <si>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</si>
  <si>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</si>
  <si>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</si>
  <si>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</si>
  <si>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</si>
  <si>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</si>
  <si>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</si>
  <si>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</si>
  <si>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</si>
  <si>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</si>
  <si>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</si>
  <si>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</si>
  <si>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</si>
  <si>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</si>
  <si>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</si>
  <si>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</si>
  <si>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</si>
  <si>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</si>
  <si>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</si>
  <si>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</si>
  <si>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</si>
  <si>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</si>
  <si>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</si>
  <si>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</si>
  <si>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</si>
  <si>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</si>
  <si>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</si>
  <si>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</si>
  <si>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</si>
  <si>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</si>
  <si>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</si>
  <si>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</si>
  <si>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</si>
  <si>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</si>
  <si>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</si>
  <si>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</si>
  <si>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</si>
  <si>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</si>
  <si>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</si>
  <si>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</si>
  <si>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</si>
  <si>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</si>
  <si>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</si>
  <si>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</si>
  <si>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</si>
  <si>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</si>
  <si>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</si>
  <si>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</si>
  <si>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</si>
  <si>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</si>
  <si>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</si>
  <si>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</si>
  <si>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</si>
  <si>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</si>
  <si>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</si>
  <si>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</si>
  <si>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</si>
  <si>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</si>
  <si>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</si>
  <si>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</si>
  <si>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</si>
  <si>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</si>
  <si>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</si>
  <si>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</si>
  <si>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</si>
  <si>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</si>
  <si>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</si>
  <si>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</si>
  <si>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</si>
  <si>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</si>
  <si>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</si>
  <si>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</si>
  <si>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</si>
  <si>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</si>
  <si>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</si>
  <si>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</si>
  <si>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</si>
  <si>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</si>
  <si>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</si>
  <si>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</si>
  <si>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</si>
  <si>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</si>
  <si>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</si>
  <si>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</si>
  <si>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</si>
  <si>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</si>
  <si>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</si>
  <si>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</si>
  <si>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</si>
  <si>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</si>
  <si>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</si>
  <si>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</si>
  <si>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</si>
  <si>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</si>
  <si>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</si>
  <si>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</si>
  <si>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</si>
  <si>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</si>
  <si>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</si>
  <si>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</si>
  <si>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</si>
  <si>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</si>
  <si>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</si>
  <si>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</si>
  <si>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</si>
  <si>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</si>
  <si>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</si>
  <si>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</si>
  <si>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</si>
  <si>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</si>
  <si>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</si>
  <si>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</si>
  <si>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</si>
  <si>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</si>
  <si>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</si>
  <si>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</si>
  <si>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</si>
  <si>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</si>
  <si>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</si>
  <si>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</si>
  <si>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</si>
  <si>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</si>
  <si>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</si>
  <si>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</si>
  <si>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</si>
  <si>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</si>
  <si>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</si>
  <si>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</si>
  <si>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</si>
  <si>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</si>
  <si>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</si>
  <si>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</si>
  <si>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</si>
  <si>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</si>
  <si>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</si>
  <si>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</si>
  <si>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</si>
  <si>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</si>
  <si>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</si>
  <si>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</si>
  <si>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</si>
  <si>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</si>
  <si>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</si>
  <si>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</si>
  <si>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</si>
  <si>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</si>
  <si>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</si>
  <si>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</si>
  <si>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</si>
  <si>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</si>
  <si>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</si>
  <si>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</si>
  <si>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</si>
  <si>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</si>
  <si>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</si>
  <si>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</si>
  <si>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</si>
  <si>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</si>
  <si>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</si>
  <si>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</si>
  <si>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</si>
  <si>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</si>
  <si>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</si>
  <si>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</si>
  <si>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</si>
  <si>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</si>
  <si>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</si>
  <si>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</si>
  <si>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</si>
  <si>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</si>
  <si>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</si>
  <si>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</si>
  <si>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</si>
  <si>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</si>
  <si>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</si>
  <si>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</si>
  <si>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</si>
  <si>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</si>
  <si>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</si>
  <si>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</si>
  <si>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</si>
  <si>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</si>
  <si>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</si>
  <si>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</si>
  <si>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</si>
  <si>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</si>
  <si>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</si>
  <si>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</si>
  <si>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</si>
  <si>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</si>
  <si>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</si>
  <si>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</si>
  <si>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</si>
  <si>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</si>
  <si>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</si>
  <si>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</si>
  <si>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</si>
  <si>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</si>
  <si>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</si>
  <si>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</si>
  <si>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</si>
  <si>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</si>
  <si>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</si>
  <si>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</si>
  <si>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</si>
  <si>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</si>
  <si>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</si>
  <si>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</si>
  <si>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</si>
  <si>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</si>
  <si>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</si>
  <si>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</si>
  <si>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</si>
  <si>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</si>
  <si>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</si>
  <si>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</si>
  <si>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</si>
  <si>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</si>
  <si>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</si>
  <si>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</si>
  <si>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</si>
  <si>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</si>
  <si>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</si>
  <si>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</si>
  <si>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</si>
  <si>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</si>
  <si>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</si>
  <si>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</si>
  <si>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</si>
  <si>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</si>
  <si>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</si>
  <si>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</si>
  <si>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</si>
  <si>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</si>
  <si>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</si>
  <si>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</si>
  <si>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</si>
  <si>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</si>
  <si>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</si>
  <si>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</si>
  <si>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</si>
  <si>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</si>
  <si>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</si>
  <si>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</si>
  <si>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</si>
  <si>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</si>
  <si>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</si>
  <si>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</si>
  <si>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</si>
  <si>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</si>
  <si>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</si>
  <si>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</si>
  <si>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</si>
  <si>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</si>
  <si>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</si>
  <si>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</si>
  <si>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</si>
  <si>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</si>
  <si>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</si>
  <si>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</si>
  <si>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</si>
  <si>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</si>
  <si>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</si>
  <si>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</si>
  <si>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</si>
  <si>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</si>
  <si>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</si>
  <si>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</si>
  <si>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</si>
  <si>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</si>
  <si>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</si>
  <si>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</si>
  <si>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</si>
  <si>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</si>
  <si>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</si>
  <si>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</si>
  <si>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</si>
  <si>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</si>
  <si>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</si>
  <si>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</si>
  <si>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</si>
  <si>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</si>
  <si>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</si>
  <si>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</si>
  <si>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</si>
  <si>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</si>
  <si>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</si>
  <si>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</si>
  <si>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</si>
  <si>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</si>
  <si>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</si>
  <si>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</si>
  <si>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</si>
  <si>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</si>
  <si>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</si>
  <si>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</si>
  <si>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</si>
  <si>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</si>
  <si>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</si>
  <si>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</si>
  <si>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</si>
  <si>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</si>
  <si>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</si>
  <si>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</si>
  <si>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</si>
  <si>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</si>
  <si>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</si>
  <si>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</si>
  <si>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</si>
  <si>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</si>
  <si>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</si>
  <si>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</si>
  <si>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</si>
  <si>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</si>
  <si>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</si>
  <si>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</si>
  <si>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</si>
  <si>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</si>
  <si>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</si>
  <si>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</si>
  <si>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</si>
  <si>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</si>
  <si>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</si>
  <si>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</si>
  <si>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</si>
  <si>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</si>
  <si>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</si>
  <si>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</si>
  <si>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</si>
  <si>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</si>
  <si>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</si>
  <si>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</si>
  <si>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</si>
  <si>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</si>
  <si>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</si>
  <si>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</si>
  <si>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</si>
  <si>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</si>
  <si>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</si>
  <si>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</si>
  <si>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</si>
  <si>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</si>
  <si>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</si>
  <si>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</si>
  <si>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</si>
  <si>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</si>
  <si>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</si>
  <si>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</si>
  <si>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</si>
  <si>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</si>
  <si>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</si>
  <si>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</si>
  <si>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</si>
  <si>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</si>
  <si>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</si>
  <si>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</si>
  <si>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</si>
  <si>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</si>
  <si>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</si>
  <si>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</si>
  <si>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</si>
  <si>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</si>
  <si>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</si>
  <si>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</si>
  <si>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</si>
  <si>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</si>
  <si>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</si>
  <si>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</si>
  <si>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</si>
  <si>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</si>
  <si>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</si>
  <si>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</si>
  <si>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</si>
  <si>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</si>
  <si>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</si>
  <si>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</si>
  <si>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</si>
  <si>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</si>
  <si>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</si>
  <si>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</si>
  <si>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</si>
  <si>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</si>
  <si>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</si>
  <si>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</si>
  <si>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</si>
  <si>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</si>
  <si>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</si>
  <si>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</si>
  <si>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</si>
  <si>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</si>
  <si>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</si>
  <si>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</si>
  <si>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</si>
  <si>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</si>
  <si>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</si>
  <si>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</si>
  <si>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</si>
  <si>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</si>
  <si>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</si>
  <si>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</si>
  <si>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</si>
  <si>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</si>
  <si>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</si>
  <si>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</si>
  <si>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</si>
  <si>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</si>
  <si>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</si>
  <si>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</si>
  <si>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</si>
  <si>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</si>
  <si>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</si>
  <si>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</si>
  <si>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</si>
  <si>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</si>
  <si>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</si>
  <si>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</si>
  <si>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</si>
  <si>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</si>
  <si>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</si>
  <si>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</si>
  <si>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</si>
  <si>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</si>
  <si>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</si>
  <si>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</si>
  <si>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</si>
  <si>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</si>
  <si>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</si>
  <si>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</si>
  <si>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</si>
  <si>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</si>
  <si>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</si>
  <si>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</si>
  <si>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</si>
  <si>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</si>
  <si>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</si>
  <si>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</si>
  <si>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</si>
  <si>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</si>
  <si>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</si>
  <si>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</si>
  <si>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</si>
  <si>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</si>
  <si>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</si>
  <si>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</si>
  <si>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</si>
  <si>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</si>
  <si>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</si>
  <si>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</si>
  <si>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</si>
  <si>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</si>
  <si>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</si>
  <si>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</si>
  <si>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</si>
  <si>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</si>
  <si>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</si>
  <si>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</si>
  <si>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</si>
  <si>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</si>
  <si>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</si>
  <si>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</si>
  <si>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</si>
  <si>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</si>
  <si>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</si>
  <si>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</si>
  <si>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</si>
  <si>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</si>
  <si>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</si>
  <si>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</si>
  <si>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</si>
  <si>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</si>
  <si>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</si>
  <si>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</si>
  <si>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</si>
  <si>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</si>
  <si>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</si>
  <si>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</si>
  <si>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</si>
  <si>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</si>
  <si>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</si>
  <si>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</si>
  <si>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</si>
  <si>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</si>
  <si>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</si>
  <si>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</si>
  <si>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</si>
  <si>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</si>
  <si>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</si>
  <si>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</si>
  <si>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</si>
  <si>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</si>
  <si>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</si>
  <si>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</si>
  <si>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</si>
  <si>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</si>
  <si>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</si>
  <si>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</si>
  <si>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</si>
  <si>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</si>
  <si>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</si>
  <si>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</si>
  <si>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</si>
  <si>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</si>
  <si>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</si>
  <si>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</si>
  <si>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</si>
  <si>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</si>
  <si>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</si>
  <si>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</si>
  <si>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</si>
  <si>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</si>
  <si>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</si>
  <si>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</si>
  <si>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</si>
  <si>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</si>
  <si>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</si>
  <si>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</si>
  <si>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</si>
  <si>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</si>
  <si>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</si>
  <si>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</si>
  <si>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</si>
  <si>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</si>
  <si>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</si>
  <si>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</si>
  <si>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</si>
  <si>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</si>
  <si>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</si>
  <si>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</si>
  <si>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</si>
  <si>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</si>
  <si>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</si>
  <si>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</si>
  <si>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</si>
  <si>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</si>
  <si>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</si>
  <si>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</si>
  <si>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</si>
  <si>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</si>
  <si>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</si>
  <si>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</si>
  <si>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</si>
  <si>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</si>
  <si>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</si>
  <si>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</si>
  <si>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</si>
  <si>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</si>
  <si>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</si>
  <si>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</si>
  <si>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</si>
  <si>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</si>
  <si>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</si>
  <si>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</si>
  <si>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</si>
  <si>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</si>
  <si>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</si>
  <si>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</si>
  <si>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</si>
  <si>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</si>
  <si>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</si>
  <si>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</si>
  <si>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</si>
  <si>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</si>
  <si>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</si>
  <si>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</si>
  <si>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</si>
  <si>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</si>
  <si>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</si>
  <si>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</si>
  <si>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</si>
  <si>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</si>
  <si>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</si>
  <si>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</si>
  <si>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</si>
  <si>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</si>
  <si>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</si>
  <si>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</si>
  <si>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</si>
  <si>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</si>
  <si>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</si>
  <si>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</si>
  <si>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</si>
  <si>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</si>
  <si>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</si>
  <si>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</si>
  <si>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</si>
  <si>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</si>
  <si>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</si>
  <si>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</si>
  <si>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</si>
  <si>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</si>
  <si>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</si>
  <si>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</si>
  <si>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</si>
  <si>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</si>
  <si>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</si>
  <si>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</si>
  <si>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</si>
  <si>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</si>
  <si>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</si>
  <si>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</si>
  <si>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</si>
  <si>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</si>
  <si>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</si>
  <si>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</si>
  <si>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</si>
  <si>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</si>
  <si>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</si>
  <si>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</si>
  <si>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</si>
  <si>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</si>
  <si>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</si>
  <si>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</si>
  <si>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</si>
  <si>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</si>
  <si>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</si>
  <si>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</si>
  <si>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</si>
  <si>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</si>
  <si>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</si>
  <si>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</si>
  <si>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</si>
  <si>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</si>
  <si>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</si>
  <si>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</si>
  <si>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</si>
  <si>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</si>
  <si>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</si>
  <si>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</si>
  <si>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</si>
  <si>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</si>
  <si>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</si>
  <si>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</si>
  <si>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</si>
  <si>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</si>
  <si>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</si>
  <si>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</si>
  <si>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</si>
  <si>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</si>
  <si>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</si>
  <si>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</si>
  <si>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</si>
  <si>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</si>
  <si>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</si>
  <si>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</si>
  <si>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</si>
  <si>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</si>
  <si>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</si>
  <si>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</si>
  <si>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</si>
  <si>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</si>
  <si>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</si>
  <si>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</si>
  <si>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</si>
  <si>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</si>
  <si>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</si>
  <si>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</si>
  <si>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</si>
  <si>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</si>
  <si>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</si>
  <si>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</si>
  <si>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</si>
  <si>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</si>
  <si>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</si>
  <si>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</si>
  <si>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</si>
  <si>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</si>
  <si>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</si>
  <si>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</si>
  <si>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</si>
  <si>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</si>
  <si>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</si>
  <si>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</si>
  <si>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</si>
  <si>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</si>
  <si>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</si>
  <si>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</si>
  <si>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</si>
  <si>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</si>
  <si>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</si>
  <si>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</si>
  <si>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</si>
  <si>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</si>
  <si>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</si>
  <si>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</si>
  <si>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</si>
  <si>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</si>
  <si>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</si>
  <si>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</si>
  <si>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</si>
  <si>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</si>
  <si>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</si>
  <si>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</si>
  <si>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</si>
  <si>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</si>
  <si>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</si>
  <si>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</si>
  <si>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</si>
  <si>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</si>
  <si>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</si>
  <si>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</si>
  <si>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</si>
  <si>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</si>
  <si>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</si>
  <si>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</si>
  <si>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</si>
  <si>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</si>
  <si>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</si>
  <si>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</si>
  <si>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</si>
  <si>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</si>
  <si>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</si>
  <si>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</si>
  <si>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</si>
  <si>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</si>
  <si>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</si>
  <si>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</si>
  <si>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</si>
  <si>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</si>
  <si>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</si>
  <si>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</si>
  <si>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</si>
  <si>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</si>
  <si>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</si>
  <si>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</si>
  <si>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</si>
  <si>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</si>
  <si>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</si>
  <si>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</si>
  <si>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</si>
  <si>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</si>
  <si>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</si>
  <si>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</si>
  <si>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</si>
  <si>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</si>
  <si>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</si>
  <si>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</si>
  <si>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</si>
  <si>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</si>
  <si>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</si>
  <si>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</si>
  <si>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</si>
  <si>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</si>
  <si>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</si>
  <si>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</si>
  <si>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</si>
  <si>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</si>
  <si>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</si>
  <si>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</si>
  <si>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</si>
  <si>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</si>
  <si>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</si>
  <si>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</si>
  <si>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</si>
  <si>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</si>
  <si>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</si>
  <si>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</si>
  <si>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</si>
  <si>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</si>
  <si>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</si>
  <si>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</si>
  <si>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</si>
  <si>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</si>
  <si>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</si>
  <si>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</si>
  <si>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</si>
  <si>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</si>
  <si>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</si>
  <si>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</si>
  <si>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</si>
  <si>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</si>
  <si>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</si>
  <si>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</si>
  <si>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</si>
  <si>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</si>
  <si>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</si>
  <si>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</si>
  <si>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</si>
  <si>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</si>
  <si>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</si>
  <si>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</si>
  <si>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</si>
  <si>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</si>
  <si>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</si>
  <si>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</si>
  <si>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</si>
  <si>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</si>
  <si>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</si>
  <si>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</si>
  <si>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</si>
  <si>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</si>
  <si>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</si>
  <si>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</si>
  <si>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</si>
  <si>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</si>
  <si>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</si>
  <si>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</si>
  <si>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</si>
  <si>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</si>
  <si>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</si>
  <si>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</si>
  <si>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</si>
  <si>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</si>
  <si>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</si>
  <si>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</si>
  <si>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</si>
  <si>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</si>
  <si>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</si>
  <si>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</si>
  <si>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</si>
  <si>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</si>
  <si>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</si>
  <si>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</si>
  <si>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</si>
  <si>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</si>
  <si>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</si>
  <si>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</si>
  <si>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</si>
  <si>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</si>
  <si>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</si>
  <si>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</si>
  <si>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</si>
  <si>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</si>
  <si>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</si>
  <si>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</si>
  <si>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</si>
  <si>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</si>
  <si>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</si>
  <si>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</si>
  <si>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</si>
  <si>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</si>
  <si>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</si>
  <si>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</si>
  <si>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</si>
  <si>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</si>
  <si>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</si>
  <si>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</si>
  <si>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</si>
  <si>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</si>
  <si>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</si>
  <si>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</si>
  <si>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</si>
  <si>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</si>
  <si>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</si>
  <si>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</si>
  <si>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</si>
  <si>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</si>
  <si>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</si>
  <si>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</si>
  <si>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</si>
  <si>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</si>
  <si>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</si>
  <si>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</si>
  <si>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</si>
  <si>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</si>
  <si>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</si>
  <si>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</si>
  <si>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</si>
  <si>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</si>
  <si>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</si>
  <si>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</si>
  <si>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</si>
  <si>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</si>
  <si>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</si>
  <si>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</si>
  <si>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</si>
  <si>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</si>
  <si>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</si>
  <si>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</si>
  <si>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</si>
  <si>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</si>
  <si>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</si>
  <si>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</si>
  <si>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</si>
  <si>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</si>
  <si>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</si>
  <si>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</si>
  <si>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</si>
  <si>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</si>
  <si>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</si>
  <si>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</si>
  <si>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</si>
  <si>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</si>
  <si>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</si>
  <si>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</si>
  <si>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</si>
  <si>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</si>
  <si>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</si>
  <si>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</si>
  <si>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</si>
  <si>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</si>
  <si>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</si>
  <si>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</si>
  <si>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</si>
  <si>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</si>
  <si>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</si>
  <si>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</si>
  <si>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</si>
  <si>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</si>
  <si>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</si>
  <si>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</si>
  <si>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</si>
  <si>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</si>
  <si>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</si>
  <si>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</si>
  <si>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</si>
  <si>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</si>
  <si>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</si>
  <si>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</si>
  <si>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</si>
  <si>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</si>
  <si>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</si>
  <si>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</si>
  <si>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</si>
  <si>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</si>
  <si>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</si>
  <si>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</si>
  <si>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</si>
  <si>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</si>
  <si>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</si>
  <si>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</si>
  <si>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</si>
  <si>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</si>
  <si>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</si>
  <si>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</si>
  <si>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</si>
  <si>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</si>
  <si>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</si>
  <si>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</si>
  <si>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</si>
  <si>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</si>
  <si>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</si>
  <si>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</si>
  <si>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</si>
  <si>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</si>
  <si>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</si>
  <si>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</si>
  <si>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</si>
  <si>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</si>
  <si>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</si>
  <si>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</si>
  <si>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</si>
  <si>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</si>
  <si>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</si>
  <si>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</si>
  <si>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</si>
  <si>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</si>
  <si>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</si>
  <si>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</si>
  <si>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</si>
  <si>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</si>
  <si>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</si>
  <si>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</si>
  <si>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</si>
  <si>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</si>
  <si>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</si>
  <si>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</si>
  <si>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</si>
  <si>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</si>
  <si>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</si>
  <si>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</si>
  <si>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</si>
  <si>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</si>
  <si>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</si>
  <si>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</si>
  <si>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</si>
  <si>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</si>
  <si>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</si>
  <si>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</si>
  <si>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</si>
  <si>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</si>
  <si>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</si>
  <si>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</si>
  <si>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</si>
  <si>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</si>
  <si>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</si>
  <si>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</si>
  <si>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</si>
  <si>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</si>
  <si>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</si>
  <si>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</si>
  <si>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</si>
  <si>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</si>
  <si>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</si>
  <si>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</si>
  <si>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</si>
  <si>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</si>
  <si>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</si>
  <si>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</si>
  <si>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</si>
  <si>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</si>
  <si>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</si>
  <si>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</si>
  <si>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</si>
  <si>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</si>
  <si>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</si>
  <si>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</si>
  <si>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</si>
  <si>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</si>
  <si>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</si>
  <si>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</si>
  <si>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</si>
  <si>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</si>
  <si>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</si>
  <si>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</si>
  <si>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</si>
  <si>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</si>
  <si>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</si>
  <si>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</si>
  <si>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</si>
  <si>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</si>
  <si>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</si>
  <si>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</si>
  <si>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</si>
  <si>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</si>
  <si>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</si>
  <si>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</si>
  <si>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</si>
  <si>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</si>
  <si>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</si>
  <si>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</si>
  <si>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</si>
  <si>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</si>
  <si>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</si>
  <si>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</si>
  <si>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</si>
  <si>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</si>
  <si>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</si>
  <si>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</si>
  <si>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</si>
  <si>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</si>
  <si>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</si>
  <si>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</si>
  <si>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</si>
  <si>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</si>
  <si>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</si>
  <si>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</si>
  <si>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</si>
  <si>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</si>
  <si>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</si>
  <si>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</si>
  <si>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</si>
  <si>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</si>
  <si>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</si>
  <si>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</si>
  <si>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</si>
  <si>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</si>
  <si>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</si>
  <si>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</si>
  <si>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</si>
  <si>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</si>
  <si>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</si>
  <si>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</si>
  <si>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</si>
  <si>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</si>
  <si>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</si>
  <si>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</si>
  <si>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</si>
  <si>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</si>
  <si>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</si>
  <si>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</si>
  <si>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</si>
  <si>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</si>
  <si>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</si>
  <si>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</si>
  <si>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</si>
  <si>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</si>
  <si>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</si>
  <si>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</si>
  <si>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</si>
  <si>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</si>
  <si>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</si>
  <si>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</si>
  <si>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</si>
  <si>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</si>
  <si>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</si>
  <si>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</si>
  <si>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</si>
  <si>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</si>
  <si>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</si>
  <si>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</si>
  <si>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</si>
  <si>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</si>
  <si>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</si>
  <si>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</si>
  <si>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</si>
  <si>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</si>
  <si>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</si>
  <si>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</si>
  <si>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</si>
  <si>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</si>
  <si>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</si>
  <si>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</si>
  <si>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</si>
  <si>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</si>
  <si>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</si>
  <si>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</si>
  <si>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</si>
  <si>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</si>
  <si>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</si>
  <si>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</si>
  <si>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</si>
  <si>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</si>
  <si>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</si>
  <si>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</si>
  <si>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</si>
  <si>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</si>
  <si>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</si>
  <si>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</si>
  <si>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</si>
  <si>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</si>
  <si>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</si>
  <si>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</si>
  <si>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</si>
  <si>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</si>
  <si>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</si>
  <si>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</si>
  <si>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</si>
  <si>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</si>
  <si>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</si>
  <si>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</si>
  <si>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</si>
  <si>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</si>
  <si>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</si>
  <si>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</si>
  <si>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</si>
  <si>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</si>
  <si>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</si>
  <si>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</si>
  <si>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</si>
  <si>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</si>
  <si>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</si>
  <si>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</si>
  <si>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</si>
  <si>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</si>
  <si>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</si>
  <si>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</si>
  <si>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</si>
  <si>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</si>
  <si>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</si>
  <si>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</si>
  <si>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</si>
  <si>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</si>
  <si>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</si>
  <si>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</si>
  <si>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</si>
  <si>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</si>
  <si>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</si>
  <si>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</si>
  <si>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</si>
  <si>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</si>
  <si>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</si>
  <si>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</si>
  <si>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</si>
  <si>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</si>
  <si>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</si>
  <si>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</si>
  <si>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</si>
  <si>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</si>
  <si>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</si>
  <si>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</si>
  <si>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</si>
  <si>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</si>
  <si>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</si>
  <si>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</si>
  <si>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</si>
  <si>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</si>
  <si>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</si>
  <si>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</si>
  <si>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</si>
  <si>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</si>
  <si>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</si>
  <si>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</si>
  <si>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</si>
  <si>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</si>
  <si>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</si>
  <si>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</si>
  <si>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</si>
  <si>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</si>
  <si>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</si>
  <si>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</si>
  <si>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</si>
  <si>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</si>
  <si>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</si>
  <si>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</si>
  <si>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</si>
  <si>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</si>
  <si>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</si>
  <si>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</si>
  <si>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</si>
  <si>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</si>
  <si>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</si>
  <si>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</si>
  <si>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</si>
  <si>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</si>
  <si>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</si>
  <si>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</si>
  <si>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</si>
  <si>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</si>
  <si>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</si>
  <si>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</si>
  <si>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</si>
  <si>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</si>
  <si>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</si>
  <si>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</si>
  <si>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</si>
  <si>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</si>
  <si>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</si>
  <si>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</si>
  <si>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</si>
  <si>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</si>
  <si>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</si>
  <si>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</si>
  <si>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</si>
  <si>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</si>
  <si>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</si>
  <si>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</si>
  <si>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</si>
  <si>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</si>
  <si>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</si>
  <si>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</si>
  <si>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</si>
  <si>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</si>
  <si>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</si>
  <si>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</si>
  <si>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</si>
  <si>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</si>
  <si>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</si>
  <si>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</si>
  <si>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</si>
  <si>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</si>
  <si>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</si>
  <si>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</si>
  <si>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</si>
  <si>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</si>
  <si>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</si>
  <si>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</si>
  <si>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</si>
  <si>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</si>
  <si>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</si>
  <si>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</si>
  <si>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</si>
  <si>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</si>
  <si>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</si>
  <si>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</si>
  <si>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</si>
  <si>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</si>
  <si>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</si>
  <si>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</si>
  <si>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</si>
  <si>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</si>
  <si>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</si>
  <si>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</si>
  <si>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</si>
  <si>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</si>
  <si>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</si>
  <si>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</si>
  <si>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</si>
  <si>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</si>
  <si>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</si>
  <si>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</si>
  <si>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</si>
  <si>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</si>
  <si>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</si>
  <si>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</si>
  <si>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</si>
  <si>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</si>
  <si>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</si>
  <si>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</si>
  <si>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</si>
  <si>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</si>
  <si>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</si>
  <si>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</si>
  <si>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</si>
  <si>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</si>
  <si>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</si>
  <si>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</si>
  <si>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</si>
  <si>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</si>
  <si>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</si>
  <si>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</si>
  <si>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</si>
  <si>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</si>
  <si>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</si>
  <si>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</si>
  <si>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</si>
  <si>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</si>
  <si>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</si>
  <si>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</si>
  <si>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</si>
  <si>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</si>
  <si>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</si>
  <si>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</si>
  <si>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</si>
  <si>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</si>
  <si>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</si>
  <si>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</si>
  <si>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</si>
  <si>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</si>
  <si>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</si>
  <si>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</si>
  <si>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</si>
  <si>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</si>
  <si>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</si>
  <si>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</si>
  <si>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</si>
  <si>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</si>
  <si>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</si>
  <si>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</si>
  <si>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</si>
  <si>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</si>
  <si>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</si>
  <si>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</si>
  <si>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</si>
  <si>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</si>
  <si>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</si>
  <si>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</si>
  <si>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</si>
  <si>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</si>
  <si>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</si>
  <si>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</si>
  <si>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</si>
  <si>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</si>
  <si>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</si>
  <si>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</si>
  <si>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</si>
  <si>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</si>
  <si>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</si>
  <si>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</si>
  <si>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</si>
  <si>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</si>
  <si>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</si>
  <si>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</si>
  <si>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</si>
  <si>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</si>
  <si>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</si>
  <si>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</si>
  <si>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</si>
  <si>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</si>
  <si>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</si>
  <si>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</si>
  <si>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</si>
  <si>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</si>
  <si>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</si>
  <si>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</si>
  <si>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</si>
  <si>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</si>
  <si>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</si>
  <si>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</si>
  <si>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</si>
  <si>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</si>
  <si>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</si>
  <si>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</si>
  <si>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</si>
  <si>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</si>
  <si>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</si>
  <si>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</si>
  <si>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</si>
  <si>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</si>
  <si>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</si>
  <si>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</si>
  <si>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</si>
  <si>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</si>
  <si>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</si>
  <si>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</si>
  <si>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</si>
  <si>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</si>
  <si>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</si>
  <si>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</si>
  <si>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</si>
  <si>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</si>
  <si>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</si>
  <si>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</si>
  <si>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</si>
  <si>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</si>
  <si>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</si>
  <si>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</si>
  <si>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</si>
  <si>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</si>
  <si>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</si>
  <si>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</si>
  <si>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</si>
  <si>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</si>
  <si>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</si>
  <si>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</si>
  <si>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</si>
  <si>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</si>
  <si>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</si>
  <si>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</si>
  <si>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</si>
  <si>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</si>
  <si>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</si>
  <si>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</si>
  <si>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</si>
  <si>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</si>
  <si>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</si>
  <si>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</si>
  <si>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</si>
  <si>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</si>
  <si>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</si>
  <si>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</si>
  <si>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</si>
  <si>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</si>
  <si>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</si>
  <si>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</si>
  <si>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</si>
  <si>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</si>
  <si>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</si>
  <si>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</si>
  <si>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</si>
  <si>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</si>
  <si>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</si>
  <si>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</si>
  <si>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</si>
  <si>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</si>
  <si>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</si>
  <si>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</si>
  <si>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</si>
  <si>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</si>
  <si>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</si>
  <si>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</si>
  <si>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</si>
  <si>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</si>
  <si>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</si>
  <si>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</si>
  <si>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</si>
  <si>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</si>
  <si>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</si>
  <si>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</si>
  <si>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</si>
  <si>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</si>
  <si>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</si>
  <si>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</si>
  <si>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</si>
  <si>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</si>
  <si>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</si>
  <si>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</si>
  <si>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</si>
  <si>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</si>
  <si>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</si>
  <si>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</si>
  <si>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</si>
  <si>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</si>
  <si>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</si>
  <si>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</si>
  <si>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</si>
  <si>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</si>
  <si>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</si>
  <si>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</si>
  <si>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</si>
  <si>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</si>
  <si>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</si>
  <si>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</si>
  <si>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</si>
  <si>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</si>
  <si>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</si>
  <si>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</si>
  <si>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</si>
  <si>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</si>
  <si>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</si>
  <si>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</si>
  <si>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</si>
  <si>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</si>
  <si>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</si>
  <si>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</si>
  <si>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</si>
  <si>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</si>
  <si>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</si>
  <si>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</si>
  <si>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</si>
  <si>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</si>
  <si>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</si>
  <si>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</si>
  <si>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</si>
  <si>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</si>
  <si>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</si>
  <si>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</si>
  <si>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</si>
  <si>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</si>
  <si>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</si>
  <si>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</si>
  <si>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</si>
  <si>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</si>
  <si>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</si>
  <si>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</si>
  <si>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</si>
  <si>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</si>
  <si>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</si>
  <si>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</si>
  <si>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</si>
  <si>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</si>
  <si>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</si>
  <si>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</si>
  <si>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</si>
  <si>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</si>
  <si>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</si>
  <si>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</si>
  <si>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</si>
  <si>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</si>
  <si>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</si>
  <si>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</si>
  <si>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</si>
  <si>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</si>
  <si>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</si>
  <si>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</si>
  <si>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</si>
  <si>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</si>
  <si>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</si>
  <si>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</si>
  <si>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</si>
  <si>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</si>
  <si>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</si>
  <si>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</si>
  <si>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</si>
  <si>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</si>
  <si>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</si>
  <si>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</si>
  <si>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</si>
  <si>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</si>
  <si>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</si>
  <si>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</si>
  <si>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</si>
  <si>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</si>
  <si>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</si>
  <si>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</si>
  <si>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</si>
  <si>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</si>
  <si>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</si>
  <si>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</si>
  <si>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</si>
  <si>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</si>
  <si>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</si>
  <si>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</si>
  <si>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</si>
  <si>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</si>
  <si>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</si>
  <si>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</si>
  <si>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</si>
  <si>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</si>
  <si>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</si>
  <si>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</si>
  <si>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</si>
  <si>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</si>
  <si>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</si>
  <si>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</si>
  <si>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</si>
  <si>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</si>
  <si>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</si>
  <si>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</si>
  <si>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</si>
  <si>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</si>
  <si>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</si>
  <si>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</si>
  <si>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</si>
  <si>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</si>
  <si>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</si>
  <si>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</si>
  <si>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</si>
  <si>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</si>
  <si>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</si>
  <si>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</si>
  <si>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</si>
  <si>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</si>
  <si>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</si>
  <si>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</si>
  <si>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</si>
  <si>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</si>
  <si>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</si>
  <si>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</si>
  <si>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</si>
  <si>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</si>
  <si>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</si>
  <si>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</si>
  <si>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</si>
  <si>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</si>
  <si>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</si>
  <si>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</si>
  <si>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</si>
  <si>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</si>
  <si>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</si>
  <si>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</si>
  <si>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</si>
  <si>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</si>
  <si>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</si>
  <si>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</si>
  <si>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</si>
  <si>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</si>
  <si>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</si>
  <si>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</si>
  <si>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</si>
  <si>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</si>
  <si>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</si>
  <si>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</si>
  <si>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</si>
  <si>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</si>
  <si>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</si>
  <si>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</si>
  <si>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</si>
  <si>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</si>
  <si>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</si>
  <si>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</si>
  <si>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</si>
  <si>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</si>
  <si>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</si>
  <si>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</si>
  <si>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</si>
  <si>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</si>
  <si>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</si>
  <si>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</si>
  <si>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</si>
  <si>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</si>
  <si>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</si>
  <si>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</si>
  <si>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</si>
  <si>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</si>
  <si>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</si>
  <si>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</si>
  <si>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</si>
  <si>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</si>
  <si>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</si>
  <si>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</si>
  <si>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</si>
  <si>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</si>
  <si>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</si>
  <si>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</si>
  <si>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</si>
  <si>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</si>
  <si>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</si>
  <si>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</si>
  <si>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</si>
  <si>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</si>
  <si>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</si>
  <si>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</si>
  <si>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</si>
  <si>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</si>
  <si>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</si>
  <si>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</si>
  <si>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</si>
  <si>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</si>
  <si>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</si>
  <si>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</si>
  <si>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</si>
  <si>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</si>
  <si>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</si>
  <si>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</si>
  <si>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</si>
  <si>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</si>
  <si>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</si>
  <si>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</si>
  <si>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</si>
  <si>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</si>
  <si>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</si>
  <si>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</si>
  <si>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</si>
  <si>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</si>
  <si>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</si>
  <si>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</si>
  <si>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</si>
  <si>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</si>
  <si>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</si>
  <si>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</si>
  <si>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</si>
  <si>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</si>
  <si>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</si>
  <si>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</si>
  <si>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</si>
  <si>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</si>
  <si>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</si>
  <si>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</si>
  <si>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</si>
  <si>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</si>
  <si>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</si>
  <si>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</si>
  <si>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</si>
  <si>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</si>
  <si>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</si>
  <si>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</si>
  <si>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</si>
  <si>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</si>
  <si>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</si>
  <si>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</si>
  <si>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</si>
  <si>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</si>
  <si>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</si>
  <si>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</si>
  <si>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</si>
  <si>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</si>
  <si>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</si>
  <si>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</si>
  <si>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</si>
  <si>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</si>
  <si>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</si>
  <si>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</si>
  <si>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</si>
  <si>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</si>
  <si>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</si>
  <si>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</si>
  <si>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</si>
  <si>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</si>
  <si>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</si>
  <si>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</si>
  <si>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</si>
  <si>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</si>
  <si>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</si>
  <si>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</si>
  <si>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</si>
  <si>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</si>
  <si>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</si>
  <si>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</si>
  <si>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</si>
  <si>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</si>
  <si>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</si>
  <si>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</si>
  <si>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</si>
  <si>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</si>
  <si>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</si>
  <si>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</si>
  <si>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</si>
  <si>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</si>
  <si>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</si>
  <si>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</si>
  <si>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</si>
  <si>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</si>
  <si>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</si>
  <si>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</si>
  <si>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</si>
  <si>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</si>
  <si>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</si>
  <si>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</si>
  <si>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</si>
  <si>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</si>
  <si>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</si>
  <si>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</si>
  <si>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</si>
  <si>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</si>
  <si>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</si>
  <si>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</si>
  <si>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</si>
  <si>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</si>
  <si>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</si>
  <si>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</si>
  <si>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</si>
  <si>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</si>
  <si>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</si>
  <si>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</si>
  <si>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</si>
  <si>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</si>
  <si>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</si>
  <si>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</si>
  <si>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</si>
  <si>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</si>
  <si>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</si>
  <si>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</si>
  <si>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</si>
  <si>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</si>
  <si>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</si>
  <si>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</si>
  <si>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</si>
  <si>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</si>
  <si>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</si>
  <si>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</si>
  <si>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</si>
  <si>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</si>
  <si>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</si>
  <si>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</si>
  <si>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</si>
  <si>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</si>
  <si>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</si>
  <si>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</si>
  <si>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</si>
  <si>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</si>
  <si>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</si>
  <si>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</si>
  <si>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</si>
  <si>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</si>
  <si>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</si>
  <si>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</si>
  <si>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</si>
  <si>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</si>
  <si>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</si>
  <si>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</si>
  <si>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</si>
  <si>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</si>
  <si>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</si>
  <si>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</si>
  <si>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</si>
  <si>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</si>
  <si>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</si>
  <si>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</si>
  <si>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</si>
  <si>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</si>
  <si>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</si>
  <si>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</si>
  <si>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</si>
  <si>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</si>
  <si>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</si>
  <si>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</si>
  <si>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</si>
  <si>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</si>
  <si>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</si>
  <si>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</si>
  <si>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</si>
  <si>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</si>
  <si>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</si>
  <si>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</si>
  <si>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</si>
  <si>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</si>
  <si>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</si>
  <si>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</si>
  <si>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</si>
  <si>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</si>
  <si>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</si>
  <si>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</si>
  <si>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</si>
  <si>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</si>
  <si>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</si>
  <si>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</si>
  <si>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</si>
  <si>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</si>
  <si>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</si>
  <si>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</si>
  <si>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</si>
  <si>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</si>
  <si>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</si>
  <si>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</si>
  <si>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</si>
  <si>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</si>
  <si>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</si>
  <si>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</si>
  <si>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</si>
  <si>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</si>
  <si>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</si>
  <si>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</si>
  <si>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</si>
  <si>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</si>
  <si>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</si>
  <si>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</si>
  <si>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</si>
  <si>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</si>
  <si>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</si>
  <si>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</si>
  <si>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</si>
  <si>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</si>
  <si>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</si>
  <si>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</si>
  <si>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</si>
  <si>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</si>
  <si>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</si>
  <si>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</si>
  <si>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</si>
  <si>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</si>
  <si>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</si>
  <si>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</si>
  <si>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</si>
  <si>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</si>
  <si>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</si>
  <si>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</si>
  <si>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</si>
  <si>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</si>
  <si>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</si>
  <si>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</si>
  <si>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</si>
  <si>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</si>
  <si>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</si>
  <si>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</si>
  <si>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</si>
  <si>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</si>
  <si>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</si>
  <si>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</si>
  <si>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</si>
  <si>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</si>
  <si>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</si>
  <si>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</si>
  <si>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</si>
  <si>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</si>
  <si>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</si>
  <si>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</si>
  <si>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</si>
  <si>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</si>
  <si>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</si>
  <si>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</si>
  <si>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</si>
  <si>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</si>
  <si>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</si>
  <si>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</si>
  <si>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</si>
  <si>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</si>
  <si>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</si>
  <si>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</si>
  <si>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</si>
  <si>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</si>
  <si>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</si>
  <si>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</si>
  <si>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</si>
  <si>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</si>
  <si>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</si>
  <si>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</si>
  <si>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</si>
  <si>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</si>
  <si>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</si>
  <si>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</si>
  <si>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</si>
  <si>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</si>
  <si>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</si>
  <si>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</si>
  <si>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</si>
  <si>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</si>
  <si>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</si>
  <si>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</si>
  <si>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</si>
  <si>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</si>
  <si>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</si>
  <si>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</si>
  <si>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</si>
  <si>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</si>
  <si>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</si>
  <si>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</si>
  <si>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</si>
  <si>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</si>
  <si>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</si>
  <si>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</si>
  <si>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</si>
  <si>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</si>
  <si>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</si>
  <si>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</si>
  <si>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</si>
  <si>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</si>
  <si>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</si>
  <si>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</si>
  <si>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</si>
  <si>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</si>
  <si>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</si>
  <si>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</si>
  <si>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</si>
  <si>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</si>
  <si>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</si>
  <si>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</si>
  <si>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</si>
  <si>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</si>
  <si>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</si>
  <si>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</si>
  <si>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</si>
  <si>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</si>
  <si>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</si>
  <si>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</si>
  <si>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</si>
  <si>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</si>
  <si>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</si>
  <si>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</si>
  <si>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</si>
  <si>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</si>
  <si>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</si>
  <si>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</si>
  <si>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</si>
  <si>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</si>
  <si>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</si>
  <si>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</si>
  <si>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</si>
  <si>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</si>
  <si>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</si>
  <si>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</si>
  <si>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</si>
  <si>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</si>
  <si>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</si>
  <si>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</si>
  <si>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</si>
  <si>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</si>
  <si>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</si>
  <si>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</si>
  <si>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</si>
  <si>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</si>
  <si>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</si>
  <si>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</si>
  <si>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</si>
  <si>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</si>
  <si>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</si>
  <si>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</si>
  <si>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</si>
  <si>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</si>
  <si>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</si>
  <si>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</si>
  <si>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</si>
  <si>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</si>
  <si>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</si>
  <si>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</si>
  <si>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</si>
  <si>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</si>
  <si>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</si>
  <si>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</si>
  <si>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</si>
  <si>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</si>
  <si>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</si>
  <si>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</si>
  <si>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</si>
  <si>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</si>
  <si>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</si>
  <si>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</si>
  <si>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</si>
  <si>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</si>
  <si>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</si>
  <si>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</si>
  <si>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</si>
  <si>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</si>
  <si>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</si>
  <si>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</si>
  <si>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</si>
  <si>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</si>
  <si>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</si>
  <si>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</si>
  <si>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</si>
  <si>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</si>
  <si>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</si>
  <si>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</si>
  <si>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</si>
  <si>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</si>
  <si>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</si>
  <si>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</si>
  <si>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</si>
  <si>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</si>
  <si>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</si>
  <si>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</si>
  <si>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</si>
  <si>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</si>
  <si>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</si>
  <si>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</si>
  <si>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</si>
  <si>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</si>
  <si>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</si>
  <si>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</si>
  <si>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</si>
  <si>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</si>
  <si>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</si>
  <si>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</si>
  <si>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</si>
  <si>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</si>
  <si>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</si>
  <si>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</si>
  <si>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</si>
  <si>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</si>
  <si>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</si>
  <si>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</si>
  <si>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</si>
  <si>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</si>
  <si>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</si>
  <si>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</si>
  <si>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</si>
  <si>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</si>
  <si>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</si>
  <si>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</si>
  <si>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</si>
  <si>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</si>
  <si>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</si>
  <si>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</si>
  <si>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</si>
  <si>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</si>
  <si>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</si>
  <si>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</si>
  <si>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</si>
  <si>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</si>
  <si>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</si>
  <si>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</si>
  <si>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</si>
  <si>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</si>
  <si>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</si>
  <si>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</si>
  <si>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</si>
  <si>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</si>
  <si>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</si>
  <si>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</si>
  <si>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</si>
  <si>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</si>
  <si>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</si>
  <si>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</si>
  <si>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</si>
  <si>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</si>
  <si>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</si>
  <si>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</si>
  <si>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</si>
  <si>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</si>
  <si>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</si>
  <si>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</si>
  <si>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</si>
  <si>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</si>
  <si>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</si>
  <si>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</si>
  <si>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</si>
  <si>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</si>
  <si>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</si>
  <si>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</si>
  <si>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</si>
  <si>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</si>
  <si>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</si>
  <si>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</si>
  <si>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</si>
  <si>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</si>
  <si>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</si>
  <si>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</si>
  <si>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</si>
  <si>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</si>
  <si>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</si>
  <si>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</si>
  <si>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</si>
  <si>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</si>
  <si>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</si>
  <si>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</si>
  <si>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</si>
  <si>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</si>
  <si>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</si>
  <si>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</si>
  <si>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</si>
  <si>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</si>
  <si>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</si>
  <si>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</si>
  <si>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</si>
  <si>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</si>
  <si>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</si>
  <si>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</si>
  <si>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</si>
  <si>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</si>
  <si>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</si>
  <si>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</si>
  <si>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</si>
  <si>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</si>
  <si>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</si>
  <si>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</si>
  <si>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</si>
  <si>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</si>
  <si>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</si>
  <si>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</si>
  <si>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</si>
  <si>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</si>
  <si>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</si>
  <si>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</si>
  <si>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</si>
  <si>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</si>
  <si>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</si>
  <si>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</si>
  <si>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</si>
  <si>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</si>
  <si>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</si>
  <si>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</si>
  <si>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</si>
  <si>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</si>
  <si>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</si>
  <si>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</si>
  <si>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</si>
  <si>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</si>
  <si>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</si>
  <si>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</si>
  <si>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</si>
  <si>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</si>
  <si>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</si>
  <si>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</si>
  <si>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</si>
  <si>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</si>
  <si>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</si>
  <si>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</si>
  <si>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</si>
  <si>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</si>
  <si>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</si>
  <si>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</si>
  <si>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</si>
  <si>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</si>
  <si>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</si>
  <si>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</si>
  <si>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</si>
  <si>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</si>
  <si>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</si>
  <si>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</si>
  <si>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</si>
  <si>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</si>
  <si>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</si>
  <si>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</si>
  <si>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</si>
  <si>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</si>
  <si>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</si>
  <si>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</si>
  <si>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</si>
  <si>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</si>
  <si>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</si>
  <si>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</si>
  <si>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</si>
  <si>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</si>
  <si>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</si>
  <si>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</si>
  <si>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</si>
  <si>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</si>
  <si>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</si>
  <si>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</si>
  <si>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</si>
  <si>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</si>
  <si>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</si>
  <si>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</si>
  <si>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</si>
  <si>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</si>
  <si>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</si>
  <si>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</si>
  <si>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</si>
  <si>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</si>
  <si>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</si>
  <si>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</si>
  <si>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</si>
  <si>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</si>
  <si>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</si>
  <si>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</si>
  <si>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</si>
  <si>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</si>
  <si>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</si>
  <si>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</si>
  <si>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</si>
  <si>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</si>
  <si>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</si>
  <si>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</si>
  <si>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</si>
  <si>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</si>
  <si>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</si>
  <si>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</si>
  <si>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</si>
  <si>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</si>
  <si>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</si>
  <si>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</si>
  <si>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</si>
  <si>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</si>
  <si>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</si>
  <si>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</si>
  <si>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</si>
  <si>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</si>
  <si>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</si>
  <si>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</si>
  <si>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</si>
  <si>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</si>
  <si>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</si>
  <si>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</si>
  <si>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</si>
  <si>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</si>
  <si>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</si>
  <si>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</si>
  <si>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</si>
  <si>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</si>
  <si>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</si>
  <si>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</si>
  <si>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</si>
  <si>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</si>
  <si>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</si>
  <si>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</si>
  <si>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</si>
  <si>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</si>
  <si>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</si>
  <si>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</si>
  <si>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</si>
  <si>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</si>
  <si>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</si>
  <si>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</si>
  <si>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</si>
  <si>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</si>
  <si>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</si>
  <si>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</si>
  <si>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</si>
  <si>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</si>
  <si>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</si>
  <si>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</si>
  <si>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</si>
  <si>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</si>
  <si>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</si>
  <si>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</si>
  <si>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</si>
  <si>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</si>
  <si>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</si>
  <si>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</si>
  <si>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</si>
  <si>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</si>
  <si>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</si>
  <si>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</si>
  <si>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</si>
  <si>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</si>
  <si>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</si>
  <si>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</si>
  <si>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</si>
  <si>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</si>
  <si>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</si>
  <si>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</si>
  <si>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</si>
  <si>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</si>
  <si>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</si>
  <si>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</si>
  <si>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</si>
  <si>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</si>
  <si>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</si>
  <si>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</si>
  <si>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</si>
  <si>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</si>
  <si>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</si>
  <si>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</si>
  <si>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</si>
  <si>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</si>
  <si>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</si>
  <si>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</si>
  <si>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</si>
  <si>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</si>
  <si>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</si>
  <si>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</si>
  <si>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</si>
  <si>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</si>
  <si>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</si>
  <si>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</si>
  <si>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</si>
  <si>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</si>
  <si>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</si>
  <si>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</si>
  <si>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</si>
  <si>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</si>
  <si>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</si>
  <si>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</si>
  <si>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</si>
  <si>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</si>
  <si>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</si>
  <si>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</si>
  <si>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</si>
  <si>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</si>
  <si>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</si>
  <si>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</si>
  <si>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</si>
  <si>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</si>
  <si>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</si>
  <si>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</si>
  <si>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</si>
  <si>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</si>
  <si>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</si>
  <si>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</si>
  <si>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</si>
  <si>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</si>
  <si>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</si>
  <si>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</si>
  <si>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</si>
  <si>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</si>
  <si>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</si>
  <si>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</si>
  <si>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</si>
  <si>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</si>
  <si>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</si>
  <si>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</si>
  <si>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</si>
  <si>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</si>
  <si>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</si>
  <si>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</si>
  <si>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</si>
  <si>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</si>
  <si>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</si>
  <si>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</si>
  <si>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</si>
  <si>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</si>
  <si>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</si>
  <si>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</si>
  <si>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</si>
  <si>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</si>
  <si>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</si>
  <si>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</si>
  <si>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</si>
  <si>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</si>
  <si>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</si>
  <si>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</si>
  <si>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</si>
  <si>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</si>
  <si>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</si>
  <si>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</si>
  <si>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</si>
  <si>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</si>
  <si>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</si>
  <si>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</si>
  <si>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</si>
  <si>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</si>
  <si>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</si>
  <si>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</si>
  <si>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</si>
  <si>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</si>
  <si>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</si>
  <si>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</si>
  <si>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</si>
  <si>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</si>
  <si>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</si>
  <si>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</si>
  <si>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</si>
  <si>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</si>
  <si>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</si>
  <si>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</si>
  <si>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</si>
  <si>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</si>
  <si>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</si>
  <si>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</si>
  <si>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</si>
  <si>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</si>
  <si>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</si>
  <si>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</si>
  <si>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</si>
  <si>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</si>
  <si>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</si>
  <si>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</si>
  <si>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</si>
  <si>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</si>
  <si>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</si>
  <si>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</si>
  <si>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</si>
  <si>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</si>
  <si>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</si>
  <si>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</si>
  <si>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</si>
  <si>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</si>
  <si>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</si>
  <si>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</si>
  <si>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</si>
  <si>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</si>
  <si>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</si>
  <si>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</si>
  <si>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</si>
  <si>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</si>
  <si>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</si>
  <si>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</si>
  <si>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</si>
  <si>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</si>
  <si>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</si>
  <si>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</si>
  <si>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</si>
  <si>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</si>
  <si>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</si>
  <si>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</si>
  <si>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</si>
  <si>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</si>
  <si>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</si>
  <si>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</si>
  <si>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</si>
  <si>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</si>
  <si>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</si>
  <si>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</si>
  <si>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</si>
  <si>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</si>
  <si>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</si>
  <si>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</si>
  <si>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</si>
  <si>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</si>
  <si>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</si>
  <si>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</si>
  <si>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</si>
  <si>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</si>
  <si>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</si>
  <si>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</si>
  <si>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</si>
  <si>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</si>
  <si>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</si>
  <si>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</si>
  <si>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</si>
  <si>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</si>
  <si>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</si>
  <si>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</si>
  <si>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</si>
  <si>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</si>
  <si>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</si>
  <si>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</si>
  <si>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</si>
  <si>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</si>
  <si>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</si>
  <si>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</si>
  <si>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</si>
  <si>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</si>
  <si>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</si>
  <si>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</si>
  <si>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</si>
  <si>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</si>
  <si>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</si>
  <si>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</si>
  <si>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</si>
  <si>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</si>
  <si>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</si>
  <si>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</si>
  <si>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</si>
  <si>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</si>
  <si>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</si>
  <si>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</si>
  <si>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</si>
  <si>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</si>
  <si>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</si>
  <si>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</si>
  <si>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</si>
  <si>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</si>
  <si>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</si>
  <si>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</si>
  <si>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</si>
  <si>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</si>
  <si>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</si>
  <si>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</si>
  <si>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</si>
  <si>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</si>
  <si>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</si>
  <si>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</si>
  <si>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</si>
  <si>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</si>
  <si>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</si>
  <si>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</si>
  <si>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</si>
  <si>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</si>
  <si>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</si>
  <si>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</si>
  <si>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</si>
  <si>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</si>
  <si>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</si>
  <si>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</si>
  <si>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</si>
  <si>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</si>
  <si>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</si>
  <si>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</si>
  <si>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</si>
  <si>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</si>
  <si>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</si>
  <si>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</si>
  <si>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</si>
  <si>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</si>
  <si>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</si>
  <si>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</si>
  <si>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</si>
  <si>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</si>
  <si>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</si>
  <si>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</si>
  <si>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</si>
  <si>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</si>
  <si>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</si>
  <si>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</si>
  <si>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</si>
  <si>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</si>
  <si>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</si>
  <si>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</si>
  <si>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</si>
  <si>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</si>
  <si>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</si>
  <si>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</si>
  <si>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</si>
  <si>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</si>
  <si>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</si>
  <si>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</si>
  <si>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</si>
  <si>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</si>
  <si>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</si>
  <si>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</si>
  <si>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</si>
  <si>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</si>
  <si>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</si>
  <si>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</si>
  <si>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</si>
  <si>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</si>
  <si>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</si>
  <si>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</si>
  <si>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</si>
  <si>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</si>
  <si>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</si>
  <si>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</si>
  <si>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</si>
  <si>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</si>
  <si>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</si>
  <si>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</si>
  <si>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</si>
  <si>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</si>
  <si>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</si>
  <si>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</si>
  <si>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</si>
  <si>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</si>
  <si>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</si>
  <si>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</si>
  <si>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</si>
  <si>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</si>
  <si>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</si>
  <si>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</si>
  <si>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</si>
  <si>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</si>
  <si>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</si>
  <si>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</si>
  <si>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</si>
  <si>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</si>
  <si>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</si>
  <si>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</si>
  <si>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</si>
  <si>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</si>
  <si>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</si>
  <si>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</si>
  <si>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</si>
  <si>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</si>
  <si>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</si>
  <si>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</si>
  <si>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</si>
  <si>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</si>
  <si>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</si>
  <si>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</si>
  <si>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</si>
  <si>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</si>
  <si>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</si>
  <si>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</si>
  <si>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</si>
  <si>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</si>
  <si>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</si>
  <si>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</si>
  <si>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</si>
  <si>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</si>
  <si>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</si>
  <si>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</si>
  <si>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</si>
  <si>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</si>
  <si>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</si>
  <si>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</si>
  <si>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</si>
  <si>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</si>
  <si>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</si>
  <si>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</si>
  <si>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</si>
  <si>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</si>
  <si>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</si>
  <si>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</si>
  <si>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</si>
  <si>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</si>
  <si>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</si>
  <si>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</si>
  <si>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</si>
  <si>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</si>
  <si>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</si>
  <si>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</si>
  <si>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</si>
  <si>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</si>
  <si>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</si>
  <si>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</si>
  <si>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</si>
  <si>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</si>
  <si>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</si>
  <si>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</si>
  <si>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</si>
  <si>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</si>
  <si>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</si>
  <si>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</si>
  <si>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</si>
  <si>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</si>
  <si>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</si>
  <si>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</si>
  <si>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</si>
  <si>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</si>
  <si>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</si>
  <si>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</si>
  <si>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</si>
  <si>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</si>
  <si>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</si>
  <si>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</si>
  <si>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</si>
  <si>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</si>
  <si>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</si>
  <si>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</si>
  <si>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</si>
  <si>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</si>
  <si>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</si>
  <si>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</si>
  <si>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</si>
  <si>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</si>
  <si>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</si>
  <si>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</si>
  <si>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</si>
  <si>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</si>
  <si>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</si>
  <si>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</si>
  <si>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</si>
  <si>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</si>
  <si>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</si>
  <si>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</si>
  <si>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</si>
  <si>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</si>
  <si>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</si>
  <si>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</si>
  <si>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</si>
  <si>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</si>
  <si>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</si>
  <si>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</si>
  <si>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</si>
  <si>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</si>
  <si>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</si>
  <si>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</si>
  <si>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</si>
  <si>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</si>
  <si>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</si>
  <si>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</si>
  <si>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</si>
  <si>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</si>
  <si>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</si>
  <si>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</si>
  <si>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</si>
  <si>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</si>
  <si>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</si>
  <si>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</si>
  <si>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</si>
  <si>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</si>
  <si>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</si>
  <si>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</si>
  <si>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</si>
  <si>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</si>
  <si>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</si>
  <si>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</si>
  <si>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</si>
  <si>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</si>
  <si>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</si>
  <si>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</si>
  <si>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</si>
  <si>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</si>
  <si>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</si>
  <si>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</si>
  <si>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</si>
  <si>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</si>
  <si>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</si>
  <si>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</si>
  <si>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</si>
  <si>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</si>
  <si>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</si>
  <si>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</si>
  <si>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</si>
  <si>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</si>
  <si>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</si>
  <si>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</si>
  <si>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</si>
  <si>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</si>
  <si>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</si>
  <si>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</si>
  <si>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</si>
  <si>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</si>
  <si>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</si>
  <si>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</si>
  <si>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</si>
  <si>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</si>
  <si>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</si>
  <si>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</si>
  <si>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</si>
  <si>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</si>
  <si>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</si>
  <si>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</si>
  <si>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</si>
  <si>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</si>
  <si>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</si>
  <si>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</si>
  <si>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</si>
  <si>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</si>
  <si>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</si>
  <si>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</si>
  <si>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</si>
  <si>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</si>
  <si>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</si>
  <si>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</si>
  <si>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</si>
  <si>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</si>
  <si>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</si>
  <si>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</si>
  <si>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</si>
  <si>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</si>
  <si>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</si>
  <si>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</si>
  <si>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</si>
  <si>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</si>
  <si>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</si>
  <si>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</si>
  <si>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</si>
  <si>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</si>
  <si>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</si>
  <si>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</si>
  <si>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</si>
  <si>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</si>
  <si>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</si>
  <si>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</si>
  <si>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</si>
  <si>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</si>
  <si>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</si>
  <si>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</si>
  <si>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</si>
  <si>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</si>
  <si>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</si>
  <si>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</si>
  <si>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</si>
  <si>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</si>
  <si>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</si>
  <si>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</si>
  <si>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</si>
  <si>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</si>
  <si>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</si>
  <si>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</si>
  <si>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</si>
  <si>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</si>
  <si>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</si>
  <si>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</si>
  <si>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</si>
  <si>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</si>
  <si>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</si>
  <si>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</si>
  <si>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</si>
  <si>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</si>
  <si>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</si>
  <si>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</si>
  <si>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</si>
  <si>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</si>
  <si>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</si>
  <si>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</si>
  <si>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</si>
  <si>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</si>
  <si>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</si>
  <si>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</si>
  <si>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</si>
  <si>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</si>
  <si>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</si>
  <si>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</si>
  <si>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</si>
  <si>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</si>
  <si>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</si>
  <si>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</si>
  <si>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</si>
  <si>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</si>
  <si>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</si>
  <si>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</si>
  <si>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</si>
  <si>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</si>
  <si>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</si>
  <si>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</si>
  <si>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</si>
  <si>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</si>
  <si>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</si>
  <si>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</si>
  <si>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</si>
  <si>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</si>
  <si>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</si>
  <si>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</si>
  <si>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</si>
  <si>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</si>
  <si>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</si>
  <si>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</si>
  <si>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</si>
  <si>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</si>
  <si>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</si>
  <si>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</si>
  <si>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</si>
  <si>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</si>
  <si>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</si>
  <si>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</si>
  <si>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</si>
  <si>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</si>
  <si>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</si>
  <si>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</si>
  <si>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</si>
  <si>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</si>
  <si>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</si>
  <si>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</si>
  <si>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</si>
  <si>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</si>
  <si>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</si>
  <si>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</si>
  <si>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</si>
  <si>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</si>
  <si>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</si>
  <si>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</si>
  <si>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</si>
  <si>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</si>
  <si>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</si>
  <si>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</si>
  <si>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</si>
  <si>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</si>
  <si>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</si>
  <si>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</si>
  <si>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</si>
  <si>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</si>
  <si>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</si>
  <si>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</si>
  <si>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</si>
  <si>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</si>
  <si>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</si>
  <si>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</si>
  <si>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</si>
  <si>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</si>
  <si>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</si>
  <si>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</si>
  <si>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</si>
  <si>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</si>
  <si>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</si>
  <si>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</si>
  <si>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</si>
  <si>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</si>
  <si>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</si>
  <si>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</si>
  <si>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</si>
  <si>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</si>
  <si>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</si>
  <si>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</si>
  <si>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</si>
  <si>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</si>
  <si>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</si>
  <si>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</si>
  <si>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</si>
  <si>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</si>
  <si>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</si>
  <si>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</si>
  <si>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</si>
  <si>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</si>
  <si>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</si>
  <si>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</si>
  <si>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</si>
  <si>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</si>
  <si>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</si>
  <si>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</si>
  <si>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</si>
  <si>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</si>
  <si>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</si>
  <si>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</si>
  <si>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</si>
  <si>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</si>
  <si>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</si>
  <si>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</si>
  <si>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</si>
  <si>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</si>
  <si>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</si>
  <si>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</si>
  <si>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</si>
  <si>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</si>
  <si>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</si>
  <si>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</si>
  <si>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</si>
  <si>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</si>
  <si>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</si>
  <si>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</si>
  <si>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</si>
  <si>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</si>
  <si>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</si>
  <si>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</si>
  <si>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</si>
  <si>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</si>
  <si>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</si>
  <si>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</si>
  <si>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</si>
  <si>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</si>
  <si>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</si>
  <si>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</si>
  <si>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</si>
  <si>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</si>
  <si>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</si>
  <si>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</si>
  <si>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</si>
  <si>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</si>
  <si>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</si>
  <si>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</si>
  <si>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</si>
  <si>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</si>
  <si>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</si>
  <si>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</si>
  <si>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</si>
  <si>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</si>
  <si>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</si>
  <si>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</si>
  <si>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</si>
  <si>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</si>
  <si>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</si>
  <si>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</si>
  <si>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</si>
  <si>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</si>
  <si>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</si>
  <si>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</si>
  <si>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</si>
  <si>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</si>
  <si>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</si>
  <si>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</si>
  <si>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</si>
  <si>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</si>
  <si>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</si>
  <si>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</si>
  <si>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</si>
  <si>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</si>
  <si>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</si>
  <si>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</si>
  <si>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</si>
  <si>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</si>
  <si>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</si>
  <si>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</si>
  <si>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</si>
  <si>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</si>
  <si>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</si>
  <si>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</si>
  <si>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</si>
  <si>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</si>
  <si>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</si>
  <si>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</si>
  <si>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</si>
  <si>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</si>
  <si>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</si>
  <si>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</si>
  <si>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</si>
  <si>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</si>
  <si>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</si>
  <si>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</si>
  <si>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</si>
  <si>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</si>
  <si>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</si>
  <si>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</si>
  <si>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</si>
  <si>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</si>
  <si>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</si>
  <si>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</si>
  <si>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</si>
  <si>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</si>
  <si>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</si>
  <si>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</si>
  <si>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</si>
  <si>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</si>
  <si>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</si>
  <si>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</si>
  <si>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</si>
  <si>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</si>
  <si>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</si>
  <si>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</si>
  <si>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</si>
  <si>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</si>
  <si>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</si>
  <si>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</si>
  <si>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</si>
  <si>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</si>
  <si>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</si>
  <si>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</si>
  <si>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</si>
  <si>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</si>
  <si>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</si>
  <si>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</si>
  <si>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</si>
  <si>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</si>
  <si>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</si>
  <si>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</si>
  <si>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</si>
  <si>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</si>
  <si>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</si>
  <si>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</si>
  <si>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</si>
  <si>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</si>
  <si>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</si>
  <si>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</si>
  <si>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</si>
  <si>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</si>
  <si>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</si>
  <si>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</si>
  <si>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</si>
  <si>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</si>
  <si>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</si>
  <si>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</si>
  <si>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</si>
  <si>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</si>
  <si>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</si>
  <si>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</si>
  <si>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</si>
  <si>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</si>
  <si>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</si>
  <si>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</si>
  <si>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</si>
  <si>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</si>
  <si>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</si>
  <si>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</si>
  <si>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</si>
  <si>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</si>
  <si>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</si>
  <si>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</si>
  <si>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</si>
  <si>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</si>
  <si>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</si>
  <si>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</si>
  <si>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</si>
  <si>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</si>
  <si>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</si>
  <si>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</si>
  <si>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</si>
  <si>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</si>
  <si>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</si>
  <si>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</si>
  <si>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</si>
  <si>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</si>
  <si>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</si>
  <si>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</si>
  <si>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</si>
  <si>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</si>
  <si>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</si>
  <si>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</si>
  <si>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</si>
  <si>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</si>
  <si>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</si>
  <si>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</si>
  <si>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</si>
  <si>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</si>
  <si>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</si>
  <si>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</si>
  <si>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</si>
  <si>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</si>
  <si>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</si>
  <si>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</si>
  <si>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</si>
  <si>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</si>
  <si>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</si>
  <si>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</si>
  <si>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</si>
  <si>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</si>
  <si>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</si>
  <si>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</si>
  <si>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</si>
  <si>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</si>
  <si>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</si>
  <si>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</si>
  <si>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</si>
  <si>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</si>
  <si>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</si>
  <si>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</si>
  <si>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</si>
  <si>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</si>
  <si>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</si>
  <si>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</si>
  <si>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</si>
  <si>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</si>
  <si>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</si>
  <si>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</si>
  <si>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</si>
  <si>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</si>
  <si>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</si>
  <si>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</si>
  <si>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</si>
  <si>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</si>
  <si>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</si>
  <si>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</si>
  <si>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</si>
  <si>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</si>
  <si>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</si>
  <si>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</si>
  <si>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</si>
  <si>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</si>
  <si>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</si>
  <si>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</si>
  <si>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</si>
  <si>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</si>
  <si>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</si>
  <si>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</si>
  <si>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</si>
  <si>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</si>
  <si>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</si>
  <si>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</si>
  <si>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</si>
  <si>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</si>
  <si>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</si>
  <si>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</si>
  <si>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</si>
  <si>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</si>
  <si>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</si>
  <si>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</si>
  <si>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</si>
  <si>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</si>
  <si>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</si>
  <si>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</si>
  <si>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</si>
  <si>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</si>
  <si>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</si>
  <si>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</si>
  <si>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</si>
  <si>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</si>
  <si>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</si>
  <si>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</si>
  <si>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</si>
  <si>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</si>
  <si>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</si>
  <si>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</si>
  <si>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</si>
  <si>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</si>
  <si>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</si>
  <si>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</si>
  <si>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</si>
  <si>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</si>
  <si>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</si>
  <si>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</si>
  <si>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</si>
  <si>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</si>
  <si>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</si>
  <si>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</si>
  <si>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</si>
  <si>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</si>
  <si>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</si>
  <si>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</si>
  <si>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</si>
  <si>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</si>
  <si>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</si>
  <si>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</si>
  <si>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</si>
  <si>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</si>
  <si>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</si>
  <si>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</si>
  <si>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</si>
  <si>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</si>
  <si>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</si>
  <si>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</si>
  <si>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</si>
  <si>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</si>
  <si>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</si>
  <si>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</si>
  <si>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</si>
  <si>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</si>
  <si>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</si>
  <si>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</si>
  <si>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</si>
  <si>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</si>
  <si>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</si>
  <si>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</si>
  <si>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</si>
  <si>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</si>
  <si>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</si>
  <si>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</si>
  <si>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</si>
  <si>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</si>
  <si>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</si>
  <si>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</si>
  <si>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</si>
  <si>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</si>
  <si>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</si>
  <si>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</si>
  <si>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</si>
  <si>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</si>
  <si>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</si>
  <si>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</si>
  <si>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</si>
  <si>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</si>
  <si>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</si>
  <si>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</si>
  <si>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</si>
  <si>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</si>
  <si>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</si>
  <si>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</si>
  <si>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</si>
  <si>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</si>
  <si>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</si>
  <si>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</si>
  <si>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</si>
  <si>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</si>
  <si>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</si>
  <si>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</si>
  <si>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</si>
  <si>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</si>
  <si>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</si>
  <si>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</si>
  <si>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</si>
  <si>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</si>
  <si>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</si>
  <si>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</si>
  <si>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</si>
  <si>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</si>
  <si>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</si>
  <si>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</si>
  <si>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</si>
  <si>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</si>
  <si>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</si>
  <si>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</si>
  <si>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</si>
  <si>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</si>
  <si>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</si>
  <si>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</si>
  <si>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</si>
  <si>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</si>
  <si>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</si>
  <si>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</si>
  <si>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</si>
  <si>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</si>
  <si>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</si>
  <si>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</si>
  <si>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</si>
  <si>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</si>
  <si>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</si>
  <si>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</si>
  <si>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</si>
  <si>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</si>
  <si>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</si>
  <si>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</si>
  <si>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</si>
  <si>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</si>
  <si>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</si>
  <si>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</si>
  <si>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</si>
  <si>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</si>
  <si>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</si>
  <si>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</si>
  <si>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</si>
  <si>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</si>
  <si>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</si>
  <si>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</si>
  <si>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</si>
  <si>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</si>
  <si>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</si>
  <si>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</si>
  <si>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</si>
  <si>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</si>
  <si>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</si>
  <si>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</si>
  <si>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</si>
  <si>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</si>
  <si>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</si>
  <si>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</si>
  <si>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</si>
  <si>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</si>
  <si>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</si>
  <si>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</si>
  <si>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</si>
  <si>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</si>
  <si>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</si>
  <si>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</si>
  <si>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</si>
  <si>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</si>
  <si>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</si>
  <si>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</si>
  <si>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</si>
  <si>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</si>
  <si>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</si>
  <si>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</si>
  <si>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</si>
  <si>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</si>
  <si>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</si>
  <si>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</si>
  <si>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</si>
  <si>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</si>
  <si>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</si>
  <si>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</si>
  <si>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</si>
  <si>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</si>
  <si>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</si>
  <si>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</si>
  <si>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</si>
  <si>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</si>
  <si>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</si>
  <si>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</si>
  <si>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</si>
  <si>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</si>
  <si>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</si>
  <si>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</si>
  <si>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</si>
  <si>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</si>
  <si>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</si>
  <si>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</si>
  <si>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</si>
  <si>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</si>
  <si>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</si>
  <si>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</si>
  <si>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</si>
  <si>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</si>
  <si>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</si>
  <si>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</si>
  <si>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</si>
  <si>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</si>
  <si>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</si>
  <si>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</si>
  <si>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</si>
  <si>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</si>
  <si>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</si>
  <si>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</si>
  <si>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</si>
  <si>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</si>
  <si>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</si>
  <si>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</si>
  <si>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</si>
  <si>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</si>
  <si>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</si>
  <si>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</si>
  <si>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</si>
  <si>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</si>
  <si>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</si>
  <si>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</si>
  <si>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</si>
  <si>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</si>
  <si>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</si>
  <si>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</si>
  <si>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</si>
  <si>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</si>
  <si>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</si>
  <si>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</si>
  <si>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</si>
  <si>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</si>
  <si>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</si>
  <si>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</si>
  <si>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</si>
  <si>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</si>
  <si>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</si>
  <si>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</si>
  <si>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</si>
  <si>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</si>
  <si>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</si>
  <si>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</si>
  <si>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</si>
  <si>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</si>
  <si>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</si>
  <si>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</si>
  <si>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</si>
  <si>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</si>
  <si>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</si>
  <si>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</si>
  <si>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</si>
  <si>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</si>
  <si>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</si>
  <si>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</si>
  <si>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</si>
  <si>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</si>
  <si>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</si>
  <si>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</si>
  <si>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</si>
  <si>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</si>
  <si>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</si>
  <si>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</si>
  <si>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</si>
  <si>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</si>
  <si>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</si>
  <si>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</si>
  <si>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</si>
  <si>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</si>
  <si>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</si>
  <si>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</si>
  <si>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</si>
  <si>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</si>
  <si>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</si>
  <si>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</si>
  <si>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</si>
  <si>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</si>
  <si>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</si>
  <si>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</si>
  <si>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</si>
  <si>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</si>
  <si>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</si>
  <si>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</si>
  <si>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</si>
  <si>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</si>
  <si>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</si>
  <si>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</si>
  <si>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</si>
  <si>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</si>
  <si>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</si>
  <si>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</si>
  <si>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</si>
  <si>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</si>
  <si>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</si>
  <si>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</si>
  <si>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</si>
  <si>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</si>
  <si>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</si>
  <si>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</si>
  <si>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</si>
  <si>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</si>
  <si>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</si>
  <si>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</si>
  <si>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</si>
  <si>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</si>
  <si>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</si>
  <si>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</si>
  <si>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</si>
  <si>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</si>
  <si>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</si>
  <si>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</si>
  <si>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</si>
  <si>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</si>
  <si>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</si>
  <si>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</si>
  <si>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</si>
  <si>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</si>
  <si>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</si>
  <si>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</si>
  <si>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</si>
  <si>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</si>
  <si>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</si>
  <si>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</si>
  <si>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</si>
  <si>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</si>
  <si>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</si>
  <si>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</si>
  <si>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</si>
  <si>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</si>
  <si>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</si>
  <si>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</si>
  <si>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</si>
  <si>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</si>
  <si>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</si>
  <si>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</si>
  <si>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</si>
  <si>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</si>
  <si>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</si>
  <si>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</si>
  <si>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</si>
  <si>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</si>
  <si>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</si>
  <si>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</si>
  <si>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</si>
  <si>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</si>
  <si>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</si>
  <si>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</si>
  <si>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</si>
  <si>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</si>
  <si>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</si>
  <si>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</si>
  <si>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</si>
  <si>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</si>
  <si>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</si>
  <si>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</si>
  <si>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</si>
  <si>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</si>
  <si>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</si>
  <si>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</si>
  <si>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</si>
  <si>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</si>
  <si>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</si>
  <si>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</si>
  <si>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</si>
  <si>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</si>
  <si>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</si>
  <si>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</si>
  <si>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</si>
  <si>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</si>
  <si>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</si>
  <si>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</si>
  <si>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</si>
  <si>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</si>
  <si>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</si>
  <si>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</si>
  <si>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</si>
  <si>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</si>
  <si>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</si>
  <si>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</si>
  <si>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</si>
  <si>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</si>
  <si>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</si>
  <si>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</si>
  <si>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</si>
  <si>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</si>
  <si>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</si>
  <si>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</si>
  <si>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</si>
  <si>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</si>
  <si>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</si>
  <si>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</si>
  <si>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</si>
  <si>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</si>
  <si>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</si>
  <si>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</si>
  <si>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</si>
  <si>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</si>
  <si>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</si>
  <si>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</si>
  <si>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</si>
  <si>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</si>
  <si>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</si>
  <si>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</si>
  <si>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</si>
  <si>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</si>
  <si>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</si>
  <si>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</si>
  <si>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</si>
  <si>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</si>
  <si>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</si>
  <si>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</si>
  <si>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</si>
  <si>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</si>
  <si>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</si>
  <si>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</si>
  <si>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</si>
  <si>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</si>
  <si>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</si>
  <si>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</si>
  <si>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</si>
  <si>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</si>
  <si>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</si>
  <si>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</si>
  <si>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</si>
  <si>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</si>
  <si>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</si>
  <si>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</si>
  <si>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</si>
  <si>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</si>
  <si>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</si>
  <si>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</si>
  <si>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</si>
  <si>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</si>
  <si>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</si>
  <si>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</si>
  <si>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</si>
  <si>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</si>
  <si>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</si>
  <si>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</si>
  <si>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</si>
  <si>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</si>
  <si>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</si>
  <si>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</si>
  <si>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</si>
  <si>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</si>
  <si>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</si>
  <si>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</si>
  <si>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</si>
  <si>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</si>
  <si>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</si>
  <si>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</si>
  <si>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</si>
  <si>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</si>
  <si>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</si>
  <si>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</si>
  <si>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</si>
  <si>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</si>
  <si>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</si>
  <si>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</si>
  <si>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</si>
  <si>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</si>
  <si>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</si>
  <si>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</si>
  <si>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</si>
  <si>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</si>
  <si>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</si>
  <si>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</si>
  <si>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</si>
  <si>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</si>
  <si>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</si>
  <si>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</si>
  <si>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</si>
  <si>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</si>
  <si>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</si>
  <si>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</si>
  <si>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</si>
  <si>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</si>
  <si>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</si>
  <si>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</si>
  <si>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</si>
  <si>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</si>
  <si>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</si>
  <si>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</si>
  <si>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</si>
  <si>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</si>
  <si>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</si>
  <si>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</si>
  <si>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</si>
  <si>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</si>
  <si>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</si>
  <si>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</si>
  <si>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</si>
  <si>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</si>
  <si>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</si>
  <si>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</si>
  <si>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</si>
  <si>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</si>
  <si>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</si>
  <si>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</si>
  <si>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</si>
  <si>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</si>
  <si>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</si>
  <si>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</si>
  <si>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</si>
  <si>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</si>
  <si>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</si>
  <si>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</si>
  <si>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</si>
  <si>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</si>
  <si>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</si>
  <si>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</si>
  <si>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</si>
  <si>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</si>
  <si>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</si>
  <si>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</si>
  <si>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</si>
  <si>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</si>
  <si>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</si>
  <si>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</si>
  <si>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</si>
  <si>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</si>
  <si>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</si>
  <si>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</si>
  <si>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</si>
  <si>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</si>
  <si>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</si>
  <si>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</si>
  <si>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</si>
  <si>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</si>
  <si>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</si>
  <si>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</si>
  <si>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</si>
  <si>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</si>
  <si>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</si>
  <si>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</si>
  <si>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</si>
  <si>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</si>
  <si>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</si>
  <si>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</si>
  <si>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</si>
  <si>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</si>
  <si>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</si>
  <si>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</si>
  <si>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</si>
  <si>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</si>
  <si>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</si>
  <si>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</si>
  <si>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</si>
  <si>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</si>
  <si>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</si>
  <si>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</si>
  <si>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</si>
  <si>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</si>
  <si>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</si>
  <si>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</si>
  <si>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</si>
  <si>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</si>
  <si>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</si>
  <si>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</si>
  <si>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</si>
  <si>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</si>
  <si>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</si>
  <si>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</si>
  <si>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</si>
  <si>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</si>
  <si>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</si>
  <si>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</si>
  <si>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</si>
  <si>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</si>
  <si>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</si>
  <si>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</si>
  <si>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</si>
  <si>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</si>
  <si>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</si>
  <si>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</si>
  <si>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</si>
  <si>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</si>
  <si>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</si>
  <si>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</si>
  <si>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</si>
  <si>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</si>
  <si>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</si>
  <si>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</si>
  <si>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</si>
  <si>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</si>
  <si>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</si>
  <si>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</si>
  <si>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</si>
  <si>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</si>
  <si>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</si>
  <si>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</si>
  <si>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</si>
  <si>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</si>
  <si>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</si>
  <si>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</si>
  <si>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</si>
  <si>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</si>
  <si>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</si>
  <si>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</si>
  <si>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</si>
  <si>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</si>
  <si>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</si>
  <si>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</si>
  <si>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</si>
  <si>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</si>
  <si>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</si>
  <si>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</si>
  <si>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</si>
  <si>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</si>
  <si>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</si>
  <si>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</si>
  <si>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</si>
  <si>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</si>
  <si>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</si>
  <si>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</si>
  <si>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</si>
  <si>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</si>
  <si>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</si>
  <si>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</si>
  <si>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</si>
  <si>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</si>
  <si>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</si>
  <si>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</si>
  <si>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</si>
  <si>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</si>
  <si>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</si>
  <si>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</si>
  <si>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</si>
  <si>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</si>
  <si>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</si>
  <si>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</si>
  <si>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</si>
  <si>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</si>
  <si>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</si>
  <si>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</si>
  <si>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</si>
  <si>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</si>
  <si>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</si>
  <si>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</si>
  <si>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</si>
  <si>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</si>
  <si>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</si>
  <si>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</si>
  <si>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</si>
  <si>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</si>
  <si>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</si>
  <si>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</si>
  <si>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</si>
  <si>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</si>
  <si>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</si>
  <si>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</si>
  <si>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</si>
  <si>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</si>
  <si>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</si>
  <si>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</si>
  <si>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</si>
  <si>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</si>
  <si>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</si>
  <si>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</si>
  <si>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</si>
  <si>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</si>
  <si>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</si>
  <si>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</si>
  <si>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</si>
  <si>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</si>
  <si>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</si>
  <si>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</si>
  <si>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</si>
  <si>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</si>
  <si>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</si>
  <si>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</si>
  <si>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</si>
  <si>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</si>
  <si>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</si>
  <si>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</si>
  <si>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</si>
  <si>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</si>
  <si>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</si>
  <si>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</si>
  <si>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</si>
  <si>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</si>
  <si>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</si>
  <si>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</si>
  <si>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</si>
  <si>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</si>
  <si>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</si>
  <si>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</si>
  <si>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</si>
  <si>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</si>
  <si>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</si>
  <si>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</si>
  <si>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</si>
  <si>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</si>
  <si>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</si>
  <si>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</si>
  <si>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</si>
  <si>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</si>
  <si>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</si>
  <si>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</si>
  <si>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</si>
  <si>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</si>
  <si>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</si>
  <si>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</si>
  <si>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</si>
  <si>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</si>
  <si>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</si>
  <si>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</si>
  <si>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</si>
  <si>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</si>
  <si>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</si>
  <si>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</si>
  <si>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</si>
  <si>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</si>
  <si>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</si>
  <si>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</si>
  <si>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</si>
  <si>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</si>
  <si>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</si>
  <si>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</si>
  <si>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</si>
  <si>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</si>
  <si>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</si>
  <si>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</si>
  <si>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</si>
  <si>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</si>
  <si>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</si>
  <si>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</si>
  <si>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</si>
  <si>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</si>
  <si>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</si>
  <si>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</si>
  <si>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</si>
  <si>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</si>
  <si>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</si>
  <si>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</si>
  <si>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</si>
  <si>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</si>
  <si>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</si>
  <si>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</si>
  <si>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</si>
  <si>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</si>
  <si>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</si>
  <si>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</si>
  <si>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</si>
  <si>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</si>
  <si>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</si>
  <si>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</si>
  <si>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</si>
  <si>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</si>
  <si>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</si>
  <si>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</si>
  <si>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</si>
  <si>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</si>
  <si>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</si>
  <si>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</si>
  <si>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</si>
  <si>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</si>
  <si>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</si>
  <si>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</si>
  <si>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</si>
  <si>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</si>
  <si>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</si>
  <si>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</si>
  <si>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</si>
  <si>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</si>
  <si>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</si>
  <si>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</si>
  <si>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</si>
  <si>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</si>
  <si>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</si>
  <si>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</si>
  <si>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</si>
  <si>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</si>
  <si>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</si>
  <si>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</si>
  <si>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</si>
  <si>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</si>
  <si>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</si>
  <si>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</si>
  <si>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</si>
  <si>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</si>
  <si>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</si>
  <si>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</si>
  <si>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</si>
  <si>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</si>
  <si>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</si>
  <si>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</si>
  <si>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</si>
  <si>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</si>
  <si>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</si>
  <si>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</si>
  <si>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</si>
  <si>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</si>
  <si>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</si>
  <si>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</si>
  <si>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</si>
  <si>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</si>
  <si>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</si>
  <si>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</si>
  <si>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</si>
  <si>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</si>
  <si>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</si>
  <si>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</si>
  <si>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</si>
  <si>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</si>
  <si>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</si>
  <si>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</si>
  <si>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</si>
  <si>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</si>
  <si>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</si>
  <si>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</si>
  <si>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</si>
  <si>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</si>
  <si>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</si>
  <si>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</si>
  <si>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</si>
  <si>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</si>
  <si>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</si>
  <si>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</si>
  <si>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</si>
  <si>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</si>
  <si>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</si>
  <si>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</si>
  <si>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</si>
  <si>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</si>
  <si>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</si>
  <si>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</si>
  <si>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</si>
  <si>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</si>
  <si>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</si>
  <si>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</si>
  <si>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</si>
  <si>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</si>
  <si>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</si>
  <si>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</si>
  <si>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</si>
  <si>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</si>
  <si>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</si>
  <si>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</si>
  <si>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</si>
  <si>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</si>
  <si>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</si>
  <si>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</si>
  <si>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</si>
  <si>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</si>
  <si>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</si>
  <si>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</si>
  <si>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</si>
  <si>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</si>
  <si>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</si>
  <si>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</si>
  <si>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</si>
  <si>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</si>
  <si>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</si>
  <si>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</si>
  <si>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</si>
  <si>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</si>
  <si>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</si>
  <si>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</si>
  <si>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</si>
  <si>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</si>
  <si>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</si>
  <si>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</si>
  <si>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</si>
  <si>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</si>
  <si>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</si>
  <si>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</si>
  <si>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</si>
  <si>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</si>
  <si>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</si>
  <si>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</si>
  <si>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</si>
  <si>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</si>
  <si>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</si>
  <si>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</si>
  <si>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</si>
  <si>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</si>
  <si>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</si>
  <si>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</si>
  <si>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</si>
  <si>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</si>
  <si>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</si>
  <si>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</si>
  <si>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</si>
  <si>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</si>
  <si>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</si>
  <si>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</si>
  <si>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</si>
  <si>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</si>
  <si>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</si>
  <si>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</si>
  <si>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</si>
  <si>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</si>
  <si>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</si>
  <si>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</si>
  <si>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</si>
  <si>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</si>
  <si>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</si>
  <si>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</si>
  <si>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</si>
  <si>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</si>
  <si>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</si>
  <si>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</si>
  <si>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</si>
  <si>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</si>
  <si>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</si>
  <si>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</si>
  <si>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</si>
  <si>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</si>
  <si>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</si>
  <si>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</si>
  <si>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</si>
  <si>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</si>
  <si>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</si>
  <si>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</si>
  <si>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</si>
  <si>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</si>
  <si>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</si>
  <si>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</si>
  <si>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</si>
  <si>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</si>
  <si>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</si>
  <si>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</si>
  <si>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</si>
  <si>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</si>
  <si>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</si>
  <si>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</si>
  <si>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</si>
  <si>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</si>
  <si>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</si>
  <si>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</si>
  <si>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</si>
  <si>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</si>
  <si>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</si>
  <si>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</si>
  <si>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</si>
  <si>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</si>
  <si>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</si>
  <si>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</si>
  <si>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</si>
  <si>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</si>
  <si>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</si>
  <si>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</si>
  <si>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</si>
  <si>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</si>
  <si>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</si>
  <si>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</si>
  <si>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</si>
  <si>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</si>
  <si>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</si>
  <si>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</si>
  <si>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</si>
  <si>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</si>
  <si>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</si>
  <si>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</si>
  <si>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</si>
  <si>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</si>
  <si>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</si>
  <si>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</si>
  <si>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</si>
  <si>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</si>
  <si>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</si>
  <si>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</si>
  <si>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</si>
  <si>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</si>
  <si>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</si>
  <si>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</si>
  <si>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</si>
  <si>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</si>
  <si>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</si>
  <si>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</si>
  <si>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</si>
  <si>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</si>
  <si>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</si>
  <si>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</si>
  <si>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</si>
  <si>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</si>
  <si>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</si>
  <si>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</si>
  <si>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</si>
  <si>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</si>
  <si>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</si>
  <si>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</si>
  <si>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</si>
  <si>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</si>
  <si>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</si>
  <si>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</si>
  <si>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</si>
  <si>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</si>
  <si>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</si>
  <si>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</si>
  <si>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</si>
  <si>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</si>
  <si>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</si>
  <si>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</si>
  <si>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</si>
  <si>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</si>
  <si>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</si>
  <si>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</si>
  <si>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</si>
  <si>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</si>
  <si>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</si>
  <si>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</si>
  <si>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</si>
  <si>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</si>
  <si>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</si>
  <si>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</si>
  <si>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</si>
  <si>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</si>
  <si>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</si>
  <si>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</si>
  <si>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</si>
  <si>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</si>
  <si>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</si>
  <si>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</si>
  <si>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</si>
  <si>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</si>
  <si>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</si>
  <si>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</si>
  <si>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</si>
  <si>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</si>
  <si>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</si>
  <si>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</si>
  <si>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</si>
  <si>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</si>
  <si>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</si>
  <si>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</si>
  <si>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</si>
  <si>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</si>
  <si>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</si>
  <si>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</si>
  <si>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</si>
  <si>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</si>
  <si>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</si>
  <si>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</si>
  <si>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</si>
  <si>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</si>
  <si>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</si>
  <si>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</si>
  <si>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</si>
  <si>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</si>
  <si>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</si>
  <si>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</si>
  <si>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</si>
  <si>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</si>
  <si>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</si>
  <si>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</si>
  <si>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</si>
  <si>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</si>
  <si>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</si>
  <si>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</si>
  <si>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</si>
  <si>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</si>
  <si>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</si>
  <si>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</si>
  <si>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</si>
  <si>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</si>
  <si>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</si>
  <si>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</si>
  <si>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</si>
  <si>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</si>
  <si>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</si>
  <si>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</si>
  <si>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</si>
  <si>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</si>
  <si>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</si>
  <si>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</si>
  <si>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</si>
  <si>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</si>
  <si>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</si>
  <si>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</si>
  <si>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</si>
  <si>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</si>
  <si>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</si>
  <si>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</si>
  <si>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</si>
  <si>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</si>
  <si>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</si>
  <si>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</si>
  <si>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</si>
  <si>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</si>
  <si>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</si>
  <si>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</si>
  <si>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</si>
  <si>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</si>
  <si>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</si>
  <si>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</si>
  <si>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</si>
  <si>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</si>
  <si>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</si>
  <si>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</si>
  <si>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</si>
  <si>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</si>
  <si>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</si>
  <si>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</si>
  <si>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</si>
  <si>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</si>
  <si>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</si>
  <si>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</si>
  <si>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</si>
  <si>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</si>
  <si>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</si>
  <si>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</si>
  <si>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</si>
  <si>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</si>
  <si>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</si>
  <si>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</si>
  <si>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</si>
  <si>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</si>
  <si>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</si>
  <si>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</si>
  <si>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</si>
  <si>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</si>
  <si>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</si>
  <si>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</si>
  <si>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</si>
  <si>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</si>
  <si>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</si>
  <si>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</si>
  <si>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</si>
  <si>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</si>
  <si>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</si>
  <si>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</si>
  <si>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</si>
  <si>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</si>
  <si>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</si>
  <si>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</si>
  <si>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</si>
  <si>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</si>
  <si>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</si>
  <si>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</si>
  <si>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</si>
  <si>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</si>
  <si>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</si>
  <si>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</si>
  <si>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</si>
  <si>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</si>
  <si>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</si>
  <si>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</si>
  <si>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</si>
  <si>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</si>
  <si>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</si>
  <si>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</si>
  <si>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</si>
  <si>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</si>
  <si>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</si>
  <si>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</si>
  <si>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</si>
  <si>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</si>
  <si>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</si>
  <si>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</si>
  <si>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</si>
  <si>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</si>
  <si>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</si>
  <si>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</si>
  <si>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</si>
  <si>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</si>
  <si>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</si>
  <si>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</si>
  <si>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</si>
  <si>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</si>
  <si>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</si>
  <si>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</si>
  <si>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</si>
  <si>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</si>
  <si>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</si>
  <si>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</si>
  <si>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</si>
  <si>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</si>
  <si>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</si>
  <si>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</si>
  <si>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</si>
  <si>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</si>
  <si>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</si>
  <si>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</si>
  <si>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</si>
  <si>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</si>
  <si>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</si>
  <si>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</si>
  <si>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</si>
  <si>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</si>
  <si>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</si>
  <si>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</si>
  <si>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</si>
  <si>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</si>
  <si>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</si>
  <si>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</si>
  <si>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</si>
  <si>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</si>
  <si>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</si>
  <si>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</si>
  <si>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</si>
  <si>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</si>
  <si>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</si>
  <si>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</si>
  <si>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</si>
  <si>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</si>
  <si>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</si>
  <si>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</si>
  <si>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</si>
  <si>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</si>
  <si>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</si>
  <si>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</si>
  <si>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</si>
  <si>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</si>
  <si>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</si>
  <si>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</si>
  <si>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</si>
  <si>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</si>
  <si>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</si>
  <si>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</si>
  <si>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</si>
  <si>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</si>
  <si>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</si>
  <si>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</si>
  <si>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</si>
  <si>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</si>
  <si>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</si>
  <si>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</si>
  <si>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</si>
  <si>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</si>
  <si>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</si>
  <si>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</si>
  <si>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</si>
  <si>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</si>
  <si>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</si>
  <si>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</si>
  <si>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</si>
  <si>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</si>
  <si>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</si>
  <si>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</si>
  <si>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</si>
  <si>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</si>
  <si>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</si>
  <si>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</si>
  <si>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</si>
  <si>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</si>
  <si>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</si>
  <si>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</si>
  <si>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</si>
  <si>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</si>
  <si>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</si>
  <si>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</si>
  <si>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</si>
  <si>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</si>
  <si>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</si>
  <si>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</si>
  <si>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</si>
  <si>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</si>
  <si>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</si>
  <si>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</si>
  <si>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</si>
  <si>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</si>
  <si>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</si>
  <si>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</si>
  <si>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</si>
  <si>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</si>
  <si>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</si>
  <si>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</si>
  <si>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</si>
  <si>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</si>
  <si>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</si>
  <si>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</si>
  <si>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</si>
  <si>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</si>
  <si>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</si>
  <si>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</si>
  <si>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</si>
  <si>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</si>
  <si>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</si>
  <si>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</si>
  <si>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</si>
  <si>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</si>
  <si>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</si>
  <si>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</si>
  <si>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</si>
  <si>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</si>
  <si>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</si>
  <si>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</si>
  <si>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</si>
  <si>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</si>
  <si>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</si>
  <si>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</si>
  <si>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</si>
  <si>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</si>
  <si>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</si>
  <si>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</si>
  <si>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</si>
  <si>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</si>
  <si>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</si>
  <si>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</si>
  <si>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</si>
  <si>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</si>
  <si>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</si>
  <si>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</si>
  <si>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</si>
  <si>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</si>
  <si>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</si>
  <si>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</si>
  <si>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</si>
  <si>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</si>
  <si>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</si>
  <si>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</si>
  <si>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</si>
  <si>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</si>
  <si>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</si>
  <si>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</si>
  <si>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</si>
  <si>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</si>
  <si>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</si>
  <si>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</si>
  <si>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</si>
  <si>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</si>
  <si>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</si>
  <si>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</si>
  <si>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</si>
  <si>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</si>
  <si>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</si>
  <si>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</si>
  <si>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</si>
  <si>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</si>
  <si>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</si>
  <si>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</si>
  <si>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</si>
  <si>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</si>
  <si>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</si>
  <si>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</si>
  <si>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</si>
  <si>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</si>
  <si>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</si>
  <si>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</si>
  <si>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</si>
  <si>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</si>
  <si>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</si>
  <si>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</si>
  <si>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</si>
  <si>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</si>
  <si>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</si>
  <si>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</si>
  <si>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</si>
  <si>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</si>
  <si>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</si>
  <si>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</si>
  <si>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</si>
  <si>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</si>
  <si>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</si>
  <si>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</si>
  <si>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</si>
  <si>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</si>
  <si>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</si>
  <si>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</si>
  <si>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</si>
  <si>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</si>
  <si>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</si>
  <si>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</si>
  <si>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</si>
  <si>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</si>
  <si>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</si>
  <si>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</si>
  <si>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</si>
  <si>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</si>
  <si>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</si>
  <si>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</si>
  <si>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</si>
  <si>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</si>
  <si>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</si>
  <si>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</si>
  <si>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</si>
  <si>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</si>
  <si>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</si>
  <si>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</si>
  <si>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</si>
  <si>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</si>
  <si>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</si>
  <si>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</si>
  <si>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</si>
  <si>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</si>
  <si>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</si>
  <si>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</si>
  <si>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</si>
  <si>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</si>
  <si>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</si>
  <si>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</si>
  <si>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</si>
  <si>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</si>
  <si>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</si>
  <si>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</si>
  <si>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</si>
  <si>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</si>
  <si>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</si>
  <si>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</si>
  <si>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</si>
  <si>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</si>
  <si>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</si>
  <si>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</si>
  <si>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</si>
  <si>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</si>
  <si>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</si>
  <si>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</si>
  <si>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</si>
  <si>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</si>
  <si>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</si>
  <si>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</si>
  <si>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</si>
  <si>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</si>
  <si>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</si>
  <si>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</si>
  <si>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</si>
  <si>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</si>
  <si>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</si>
  <si>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</si>
  <si>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</si>
  <si>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</si>
  <si>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</si>
  <si>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</si>
  <si>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</si>
  <si>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</si>
  <si>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</si>
  <si>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</si>
  <si>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</si>
  <si>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</si>
  <si>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</si>
  <si>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</si>
  <si>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</si>
  <si>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</si>
  <si>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</si>
  <si>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</si>
  <si>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</si>
  <si>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</si>
  <si>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</si>
  <si>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</si>
  <si>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</si>
  <si>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</si>
  <si>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</si>
  <si>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</si>
  <si>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</si>
  <si>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</si>
  <si>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</si>
  <si>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</si>
  <si>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</si>
  <si>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</si>
  <si>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</si>
  <si>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</si>
  <si>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</si>
  <si>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</si>
  <si>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</si>
  <si>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</si>
  <si>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</si>
  <si>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</si>
  <si>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</si>
  <si>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</si>
  <si>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</si>
  <si>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</si>
  <si>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</si>
  <si>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</si>
  <si>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</si>
  <si>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</si>
  <si>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</si>
  <si>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</si>
  <si>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</si>
  <si>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</si>
  <si>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</si>
  <si>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</si>
  <si>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</si>
  <si>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</si>
  <si>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</si>
  <si>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</si>
  <si>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</si>
  <si>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</si>
  <si>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</si>
  <si>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</si>
  <si>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</si>
  <si>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</si>
  <si>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</si>
  <si>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</si>
  <si>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</si>
  <si>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</si>
  <si>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</si>
  <si>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</si>
  <si>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</si>
  <si>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</si>
  <si>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</si>
  <si>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</si>
  <si>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</si>
  <si>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</si>
  <si>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</si>
  <si>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</si>
  <si>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</si>
  <si>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</si>
  <si>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</si>
  <si>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</si>
  <si>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</si>
  <si>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</si>
  <si>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</si>
  <si>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</si>
  <si>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</si>
  <si>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</si>
  <si>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</si>
  <si>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</si>
  <si>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</si>
  <si>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</si>
  <si>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</si>
  <si>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</si>
  <si>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</si>
  <si>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 xml:space="preserve">Name </t>
  </si>
  <si>
    <t>Blurb</t>
  </si>
  <si>
    <t>Goal</t>
  </si>
  <si>
    <t>Pledged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</si>
  <si>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</si>
  <si>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</si>
  <si>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</si>
  <si>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</si>
  <si>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</si>
  <si>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</si>
  <si>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</si>
  <si>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</si>
  <si>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</si>
  <si>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Sum of Percentage Successful</t>
  </si>
  <si>
    <t>Sum of 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</si>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</sst>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10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13" formatCode="0%"/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theme="6" tint="-0.24994659260841701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CE-CE47-B2B5-0B2F0DD7768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CE-CE47-B2B5-0B2F0DD7768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CE-CE47-B2B5-0B2F0DD7768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CE-CE47-B2B5-0B2F0DD77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358848"/>
        <c:axId val="319360528"/>
      </c:barChart>
      <c:catAx>
        <c:axId val="31935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60528"/>
        <c:crosses val="autoZero"/>
        <c:auto val="1"/>
        <c:lblAlgn val="ctr"/>
        <c:lblOffset val="100"/>
        <c:noMultiLvlLbl val="0"/>
      </c:catAx>
      <c:valAx>
        <c:axId val="3193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C-C14F-9752-926E3EC386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BC-C14F-9752-926E3EC386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BC-C14F-9752-926E3EC3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529168"/>
        <c:axId val="319530848"/>
      </c:barChart>
      <c:catAx>
        <c:axId val="31952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30848"/>
        <c:crosses val="autoZero"/>
        <c:auto val="1"/>
        <c:lblAlgn val="ctr"/>
        <c:lblOffset val="100"/>
        <c:noMultiLvlLbl val="0"/>
      </c:catAx>
      <c:valAx>
        <c:axId val="3195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2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5-6F41-8C8D-3B71CD02CF7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95-6F41-8C8D-3B71CD02CF7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95-6F41-8C8D-3B71CD02CF7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95-6F41-8C8D-3B71CD02C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068352"/>
        <c:axId val="340721552"/>
      </c:lineChart>
      <c:catAx>
        <c:axId val="3230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721552"/>
        <c:crosses val="autoZero"/>
        <c:auto val="1"/>
        <c:lblAlgn val="ctr"/>
        <c:lblOffset val="100"/>
        <c:noMultiLvlLbl val="0"/>
      </c:catAx>
      <c:valAx>
        <c:axId val="3407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</a:t>
            </a:r>
          </a:p>
        </c:rich>
      </c:tx>
      <c:layout>
        <c:manualLayout>
          <c:xMode val="edge"/>
          <c:yMode val="edge"/>
          <c:x val="0.26487769028871389"/>
          <c:y val="8.53034685346882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2-4FA7-8D0A-E8D424E98F9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2-4FA7-8D0A-E8D424E98F9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12-4FA7-8D0A-E8D424E98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249024"/>
        <c:axId val="871246528"/>
      </c:lineChart>
      <c:catAx>
        <c:axId val="87124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46528"/>
        <c:crosses val="autoZero"/>
        <c:auto val="1"/>
        <c:lblAlgn val="ctr"/>
        <c:lblOffset val="100"/>
        <c:noMultiLvlLbl val="0"/>
      </c:catAx>
      <c:valAx>
        <c:axId val="8712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2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Copy.xlsx]Sheet1!PivotTable3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F-4427-832E-B42E7AE0E928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CF-4427-832E-B42E7AE0E928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CF-4427-832E-B42E7AE0E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426064"/>
        <c:axId val="479431472"/>
      </c:lineChart>
      <c:catAx>
        <c:axId val="4794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31472"/>
        <c:crosses val="autoZero"/>
        <c:auto val="1"/>
        <c:lblAlgn val="ctr"/>
        <c:lblOffset val="100"/>
        <c:noMultiLvlLbl val="0"/>
      </c:catAx>
      <c:valAx>
        <c:axId val="4794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12700</xdr:rowOff>
    </xdr:from>
    <xdr:to>
      <xdr:col>13</xdr:col>
      <xdr:colOff>266700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81A3C-73D6-F649-84AF-D788767AF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6350</xdr:rowOff>
    </xdr:from>
    <xdr:to>
      <xdr:col>15</xdr:col>
      <xdr:colOff>749300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ECCB0-FD93-054C-A32E-65E47272B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184150</xdr:rowOff>
    </xdr:from>
    <xdr:to>
      <xdr:col>15</xdr:col>
      <xdr:colOff>444500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36E88-9A13-D247-81B4-B02E0B3D3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185737</xdr:rowOff>
    </xdr:from>
    <xdr:to>
      <xdr:col>15</xdr:col>
      <xdr:colOff>95250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E5248-FB20-47DF-99E3-5B7B424C9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1181099</xdr:colOff>
      <xdr:row>16</xdr:row>
      <xdr:rowOff>185736</xdr:rowOff>
    </xdr:from>
    <xdr:to>
      <xdr:col>12</xdr:col>
      <xdr:colOff>152399</xdr:colOff>
      <xdr:row>35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4EC9B0-56D6-4A61-9916-6A151C763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4.276919212964" createdVersion="6" refreshedVersion="6" minRefreshableVersion="3" recordCount="4115" xr:uid="{4373F23A-0ECE-6A45-87C1-EF838F1A153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4.299837384257" createdVersion="6" refreshedVersion="6" minRefreshableVersion="3" recordCount="4115" xr:uid="{19325D6F-2150-6D40-8004-31451BF5D34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binath Thangaiya" refreshedDate="44304.815510763889" createdVersion="7" refreshedVersion="7" minRefreshableVersion="3" recordCount="4115" xr:uid="{C00B1B42-F1EF-4535-944F-30542CD99D5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binath Thangaiya" refreshedDate="44305.950288078704" createdVersion="7" refreshedVersion="7" minRefreshableVersion="3" recordCount="12" xr:uid="{CE469DCB-F70C-4DAE-8381-CC80AC86ADE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6"/>
    <n v="3"/>
    <n v="0"/>
    <n v="9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D7DD7-634C-2448-B0F3-1B2F73C615B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0F2D3-A0FF-0A45-8B55-D7A432CFBCB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1E99A-9C5D-3D41-9274-AD90FC1618F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ABCC3-F745-4DFA-B590-BC955A3D680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105EE-3A02-4B31-956C-435118351041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16" firstHeaderRow="0" firstDataRow="1" firstDataCol="1"/>
  <pivotFields count="8">
    <pivotField axis="axisRow" showAll="0" nonAutoSortDefault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K3" activePane="bottomRight" state="frozen"/>
      <selection pane="topRight" activeCell="C1" sqref="C1"/>
      <selection pane="bottomLeft" activeCell="A3" sqref="A3"/>
      <selection pane="bottomRight" activeCell="U2" sqref="U2:U2923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6" bestFit="1" customWidth="1"/>
    <col min="20" max="20" width="2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  <c r="U1" s="1" t="s">
        <v>8386</v>
      </c>
    </row>
    <row r="2" spans="1:21" ht="60" x14ac:dyDescent="0.2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>(((J3/60)/60)/24)+DATE(1970,1,1)</f>
        <v>42766.600497685184</v>
      </c>
      <c r="T3" s="16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ref="S4:S67" si="4">(((J4/60)/60)/24)+DATE(1970,1,1)</f>
        <v>42405.702349537038</v>
      </c>
      <c r="T4" s="16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4"/>
        <v>41828.515127314815</v>
      </c>
      <c r="T5" s="16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4"/>
        <v>42327.834247685183</v>
      </c>
      <c r="T6" s="16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4"/>
        <v>42563.932951388888</v>
      </c>
      <c r="T7" s="16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4"/>
        <v>41794.072337962964</v>
      </c>
      <c r="T8" s="16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4"/>
        <v>42516.047071759262</v>
      </c>
      <c r="T9" s="16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4"/>
        <v>42468.94458333333</v>
      </c>
      <c r="T10" s="16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4"/>
        <v>42447.103518518517</v>
      </c>
      <c r="T11" s="16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4"/>
        <v>41780.068043981482</v>
      </c>
      <c r="T12" s="16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4"/>
        <v>42572.778495370367</v>
      </c>
      <c r="T13" s="16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4"/>
        <v>41791.713252314818</v>
      </c>
      <c r="T14" s="16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4"/>
        <v>42508.677187499998</v>
      </c>
      <c r="T15" s="16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4"/>
        <v>41808.02648148148</v>
      </c>
      <c r="T16" s="16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4"/>
        <v>42256.391875000001</v>
      </c>
      <c r="T17" s="16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4"/>
        <v>41760.796423611115</v>
      </c>
      <c r="T18" s="16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4"/>
        <v>41917.731736111113</v>
      </c>
      <c r="T19" s="16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4"/>
        <v>41869.542314814818</v>
      </c>
      <c r="T20" s="16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4"/>
        <v>42175.816365740742</v>
      </c>
      <c r="T21" s="16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4"/>
        <v>42200.758240740746</v>
      </c>
      <c r="T22" s="16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4"/>
        <v>41878.627187500002</v>
      </c>
      <c r="T23" s="16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4"/>
        <v>41989.91134259259</v>
      </c>
      <c r="T24" s="16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4"/>
        <v>42097.778946759259</v>
      </c>
      <c r="T25" s="16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4"/>
        <v>42229.820173611108</v>
      </c>
      <c r="T26" s="16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4"/>
        <v>42318.025011574078</v>
      </c>
      <c r="T27" s="16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4"/>
        <v>41828.515555555554</v>
      </c>
      <c r="T28" s="16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4"/>
        <v>41929.164733796293</v>
      </c>
      <c r="T29" s="16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4"/>
        <v>42324.96393518518</v>
      </c>
      <c r="T30" s="16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4"/>
        <v>41812.67324074074</v>
      </c>
      <c r="T31" s="16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4"/>
        <v>41842.292997685188</v>
      </c>
      <c r="T32" s="16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4"/>
        <v>42376.79206018518</v>
      </c>
      <c r="T33" s="16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4"/>
        <v>42461.627511574072</v>
      </c>
      <c r="T34" s="16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4"/>
        <v>42286.660891203705</v>
      </c>
      <c r="T35" s="16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4"/>
        <v>41841.321770833332</v>
      </c>
      <c r="T36" s="16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4"/>
        <v>42098.291828703703</v>
      </c>
      <c r="T37" s="16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4"/>
        <v>42068.307002314818</v>
      </c>
      <c r="T38" s="16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4"/>
        <v>42032.693043981482</v>
      </c>
      <c r="T39" s="16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4"/>
        <v>41375.057222222218</v>
      </c>
      <c r="T40" s="16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4"/>
        <v>41754.047083333331</v>
      </c>
      <c r="T41" s="16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4"/>
        <v>41789.21398148148</v>
      </c>
      <c r="T42" s="16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4"/>
        <v>41887.568912037037</v>
      </c>
      <c r="T43" s="16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4"/>
        <v>41971.639189814814</v>
      </c>
      <c r="T44" s="16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4"/>
        <v>41802.790347222224</v>
      </c>
      <c r="T45" s="16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4"/>
        <v>41874.098807870374</v>
      </c>
      <c r="T46" s="16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4"/>
        <v>42457.623923611114</v>
      </c>
      <c r="T47" s="16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4"/>
        <v>42323.964976851858</v>
      </c>
      <c r="T48" s="16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4"/>
        <v>41932.819525462961</v>
      </c>
      <c r="T49" s="16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4"/>
        <v>42033.516898148147</v>
      </c>
      <c r="T50" s="16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4"/>
        <v>42271.176446759258</v>
      </c>
      <c r="T51" s="16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4"/>
        <v>41995.752986111111</v>
      </c>
      <c r="T52" s="16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4"/>
        <v>42196.928668981483</v>
      </c>
      <c r="T53" s="16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4"/>
        <v>41807.701921296299</v>
      </c>
      <c r="T54" s="16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4"/>
        <v>41719.549131944441</v>
      </c>
      <c r="T55" s="16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4"/>
        <v>42333.713206018518</v>
      </c>
      <c r="T56" s="16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4"/>
        <v>42496.968935185185</v>
      </c>
      <c r="T57" s="16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4"/>
        <v>42149.548888888887</v>
      </c>
      <c r="T58" s="16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4"/>
        <v>42089.83289351852</v>
      </c>
      <c r="T59" s="16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4"/>
        <v>41932.745046296295</v>
      </c>
      <c r="T60" s="16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4"/>
        <v>42230.23583333334</v>
      </c>
      <c r="T61" s="16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4"/>
        <v>41701.901817129627</v>
      </c>
      <c r="T62" s="16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4"/>
        <v>41409.814317129632</v>
      </c>
      <c r="T63" s="16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4"/>
        <v>41311.799513888887</v>
      </c>
      <c r="T64" s="16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4"/>
        <v>41612.912187499998</v>
      </c>
      <c r="T65" s="16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4"/>
        <v>41433.01829861111</v>
      </c>
      <c r="T66" s="16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si="4"/>
        <v>41835.821226851855</v>
      </c>
      <c r="T67" s="16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ref="S68:S131" si="9">(((J68/60)/60)/24)+DATE(1970,1,1)</f>
        <v>42539.849768518514</v>
      </c>
      <c r="T68" s="16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9"/>
        <v>41075.583379629628</v>
      </c>
      <c r="T69" s="16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9"/>
        <v>41663.569340277776</v>
      </c>
      <c r="T70" s="16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9"/>
        <v>40786.187789351854</v>
      </c>
      <c r="T71" s="16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9"/>
        <v>40730.896354166667</v>
      </c>
      <c r="T72" s="16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9"/>
        <v>40997.271493055552</v>
      </c>
      <c r="T73" s="16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9"/>
        <v>41208.010196759256</v>
      </c>
      <c r="T74" s="16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9"/>
        <v>40587.75675925926</v>
      </c>
      <c r="T75" s="16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9"/>
        <v>42360.487210648149</v>
      </c>
      <c r="T76" s="16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9"/>
        <v>41357.209166666667</v>
      </c>
      <c r="T77" s="16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9"/>
        <v>40844.691643518519</v>
      </c>
      <c r="T78" s="16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9"/>
        <v>40997.144872685189</v>
      </c>
      <c r="T79" s="16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9"/>
        <v>42604.730567129634</v>
      </c>
      <c r="T80" s="16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9"/>
        <v>41724.776539351849</v>
      </c>
      <c r="T81" s="16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9"/>
        <v>41583.083981481483</v>
      </c>
      <c r="T82" s="16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9"/>
        <v>41100.158877314818</v>
      </c>
      <c r="T83" s="16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9"/>
        <v>40795.820150462961</v>
      </c>
      <c r="T84" s="16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9"/>
        <v>42042.615613425922</v>
      </c>
      <c r="T85" s="16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9"/>
        <v>40648.757939814815</v>
      </c>
      <c r="T86" s="16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9"/>
        <v>40779.125428240739</v>
      </c>
      <c r="T87" s="16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9"/>
        <v>42291.556076388893</v>
      </c>
      <c r="T88" s="16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9"/>
        <v>40322.53938657407</v>
      </c>
      <c r="T89" s="16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9"/>
        <v>41786.65892361111</v>
      </c>
      <c r="T90" s="16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9"/>
        <v>41402.752222222225</v>
      </c>
      <c r="T91" s="16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9"/>
        <v>40706.297442129631</v>
      </c>
      <c r="T92" s="16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9"/>
        <v>40619.402361111112</v>
      </c>
      <c r="T93" s="16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9"/>
        <v>42721.198877314819</v>
      </c>
      <c r="T94" s="16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9"/>
        <v>41065.858067129629</v>
      </c>
      <c r="T95" s="16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9"/>
        <v>41716.717847222222</v>
      </c>
      <c r="T96" s="16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9"/>
        <v>40935.005104166667</v>
      </c>
      <c r="T97" s="16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9"/>
        <v>40324.662511574075</v>
      </c>
      <c r="T98" s="16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9"/>
        <v>40706.135208333333</v>
      </c>
      <c r="T99" s="16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9"/>
        <v>41214.79483796296</v>
      </c>
      <c r="T100" s="16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9"/>
        <v>41631.902766203704</v>
      </c>
      <c r="T101" s="16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9"/>
        <v>41197.753310185188</v>
      </c>
      <c r="T102" s="16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9"/>
        <v>41274.776736111111</v>
      </c>
      <c r="T103" s="16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9"/>
        <v>40505.131168981483</v>
      </c>
      <c r="T104" s="16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9"/>
        <v>41682.805902777778</v>
      </c>
      <c r="T105" s="16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9"/>
        <v>40612.695208333331</v>
      </c>
      <c r="T106" s="16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9"/>
        <v>42485.724768518514</v>
      </c>
      <c r="T107" s="16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9"/>
        <v>40987.776631944449</v>
      </c>
      <c r="T108" s="16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9"/>
        <v>40635.982488425929</v>
      </c>
      <c r="T109" s="16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9"/>
        <v>41365.613078703704</v>
      </c>
      <c r="T110" s="16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9"/>
        <v>40570.025810185187</v>
      </c>
      <c r="T111" s="16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9"/>
        <v>41557.949687500004</v>
      </c>
      <c r="T112" s="16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9"/>
        <v>42125.333182870367</v>
      </c>
      <c r="T113" s="16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9"/>
        <v>41718.043032407404</v>
      </c>
      <c r="T114" s="16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9"/>
        <v>40753.758425925924</v>
      </c>
      <c r="T115" s="16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9"/>
        <v>40861.27416666667</v>
      </c>
      <c r="T116" s="16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9"/>
        <v>40918.738935185182</v>
      </c>
      <c r="T117" s="16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9"/>
        <v>40595.497164351851</v>
      </c>
      <c r="T118" s="16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9"/>
        <v>40248.834999999999</v>
      </c>
      <c r="T119" s="16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9"/>
        <v>40723.053657407407</v>
      </c>
      <c r="T120" s="16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9"/>
        <v>40739.069282407407</v>
      </c>
      <c r="T121" s="16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9"/>
        <v>42616.049849537041</v>
      </c>
      <c r="T122" s="16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9"/>
        <v>42096.704976851848</v>
      </c>
      <c r="T123" s="16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9"/>
        <v>42593.431793981479</v>
      </c>
      <c r="T124" s="16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9"/>
        <v>41904.781990740739</v>
      </c>
      <c r="T125" s="16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9"/>
        <v>42114.928726851853</v>
      </c>
      <c r="T126" s="16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9"/>
        <v>42709.993981481486</v>
      </c>
      <c r="T127" s="16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9"/>
        <v>42135.589548611111</v>
      </c>
      <c r="T128" s="16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9"/>
        <v>42067.62431712963</v>
      </c>
      <c r="T129" s="16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9"/>
        <v>42628.22792824074</v>
      </c>
      <c r="T130" s="16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si="9"/>
        <v>41882.937303240738</v>
      </c>
      <c r="T131" s="16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ref="S132:S195" si="14">(((J132/60)/60)/24)+DATE(1970,1,1)</f>
        <v>41778.915416666663</v>
      </c>
      <c r="T132" s="16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4"/>
        <v>42541.837511574078</v>
      </c>
      <c r="T133" s="16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4"/>
        <v>41905.812581018516</v>
      </c>
      <c r="T134" s="16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4"/>
        <v>42491.80768518518</v>
      </c>
      <c r="T135" s="16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4"/>
        <v>42221.909930555557</v>
      </c>
      <c r="T136" s="16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4"/>
        <v>41788.381909722222</v>
      </c>
      <c r="T137" s="16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4"/>
        <v>42096.410115740742</v>
      </c>
      <c r="T138" s="16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4"/>
        <v>42239.573993055557</v>
      </c>
      <c r="T139" s="16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4"/>
        <v>42186.257418981477</v>
      </c>
      <c r="T140" s="16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4"/>
        <v>42187.920972222222</v>
      </c>
      <c r="T141" s="16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4"/>
        <v>42053.198287037041</v>
      </c>
      <c r="T142" s="16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4"/>
        <v>42110.153043981481</v>
      </c>
      <c r="T143" s="16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4"/>
        <v>41938.893263888887</v>
      </c>
      <c r="T144" s="16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4"/>
        <v>42559.064143518524</v>
      </c>
      <c r="T145" s="16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4"/>
        <v>42047.762407407412</v>
      </c>
      <c r="T146" s="16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4"/>
        <v>42200.542268518519</v>
      </c>
      <c r="T147" s="16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4"/>
        <v>42693.016180555554</v>
      </c>
      <c r="T148" s="16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4"/>
        <v>41969.767824074079</v>
      </c>
      <c r="T149" s="16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4"/>
        <v>42397.281666666662</v>
      </c>
      <c r="T150" s="16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4"/>
        <v>41968.172106481477</v>
      </c>
      <c r="T151" s="16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4"/>
        <v>42090.161828703705</v>
      </c>
      <c r="T152" s="16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4"/>
        <v>42113.550821759258</v>
      </c>
      <c r="T153" s="16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4"/>
        <v>41875.077546296299</v>
      </c>
      <c r="T154" s="16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4"/>
        <v>41933.586157407408</v>
      </c>
      <c r="T155" s="16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4"/>
        <v>42115.547395833331</v>
      </c>
      <c r="T156" s="16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4"/>
        <v>42168.559432870374</v>
      </c>
      <c r="T157" s="16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4"/>
        <v>41794.124953703707</v>
      </c>
      <c r="T158" s="16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4"/>
        <v>42396.911712962959</v>
      </c>
      <c r="T159" s="16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4"/>
        <v>41904.07671296296</v>
      </c>
      <c r="T160" s="16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4"/>
        <v>42514.434548611112</v>
      </c>
      <c r="T161" s="16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4"/>
        <v>42171.913090277783</v>
      </c>
      <c r="T162" s="16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4"/>
        <v>41792.687442129631</v>
      </c>
      <c r="T163" s="16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4"/>
        <v>41835.126805555556</v>
      </c>
      <c r="T164" s="16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4"/>
        <v>42243.961273148147</v>
      </c>
      <c r="T165" s="16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4"/>
        <v>41841.762743055559</v>
      </c>
      <c r="T166" s="16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4"/>
        <v>42351.658842592587</v>
      </c>
      <c r="T167" s="16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4"/>
        <v>42721.075949074075</v>
      </c>
      <c r="T168" s="16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4"/>
        <v>42160.927488425921</v>
      </c>
      <c r="T169" s="16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4"/>
        <v>42052.83530092593</v>
      </c>
      <c r="T170" s="16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4"/>
        <v>41900.505312499998</v>
      </c>
      <c r="T171" s="16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4"/>
        <v>42216.977812500001</v>
      </c>
      <c r="T172" s="16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4"/>
        <v>42534.180717592593</v>
      </c>
      <c r="T173" s="16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4"/>
        <v>42047.394942129627</v>
      </c>
      <c r="T174" s="16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4"/>
        <v>42033.573009259257</v>
      </c>
      <c r="T175" s="16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4"/>
        <v>42072.758981481486</v>
      </c>
      <c r="T176" s="16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4"/>
        <v>41855.777905092589</v>
      </c>
      <c r="T177" s="16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4"/>
        <v>42191.824062500003</v>
      </c>
      <c r="T178" s="16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4"/>
        <v>42070.047754629632</v>
      </c>
      <c r="T179" s="16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4"/>
        <v>42304.955381944441</v>
      </c>
      <c r="T180" s="16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4"/>
        <v>42403.080497685187</v>
      </c>
      <c r="T181" s="16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4"/>
        <v>42067.991238425922</v>
      </c>
      <c r="T182" s="16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4"/>
        <v>42147.741840277777</v>
      </c>
      <c r="T183" s="16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4"/>
        <v>42712.011944444443</v>
      </c>
      <c r="T184" s="16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4"/>
        <v>41939.810300925928</v>
      </c>
      <c r="T185" s="16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4"/>
        <v>41825.791226851856</v>
      </c>
      <c r="T186" s="16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4"/>
        <v>42570.91133101852</v>
      </c>
      <c r="T187" s="16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4"/>
        <v>42767.812893518523</v>
      </c>
      <c r="T188" s="16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4"/>
        <v>42182.234456018516</v>
      </c>
      <c r="T189" s="16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4"/>
        <v>41857.18304398148</v>
      </c>
      <c r="T190" s="16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4"/>
        <v>42556.690706018519</v>
      </c>
      <c r="T191" s="16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4"/>
        <v>42527.650995370372</v>
      </c>
      <c r="T192" s="16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4"/>
        <v>42239.441412037035</v>
      </c>
      <c r="T193" s="16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4"/>
        <v>41899.792037037041</v>
      </c>
      <c r="T194" s="16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si="14"/>
        <v>41911.934791666667</v>
      </c>
      <c r="T195" s="16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ref="S196:S259" si="19">(((J196/60)/60)/24)+DATE(1970,1,1)</f>
        <v>42375.996886574074</v>
      </c>
      <c r="T196" s="16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9"/>
        <v>42135.67050925926</v>
      </c>
      <c r="T197" s="16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9"/>
        <v>42259.542800925927</v>
      </c>
      <c r="T198" s="16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9"/>
        <v>42741.848379629635</v>
      </c>
      <c r="T199" s="16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9"/>
        <v>41887.383356481485</v>
      </c>
      <c r="T200" s="16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9"/>
        <v>42584.123865740738</v>
      </c>
      <c r="T201" s="16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9"/>
        <v>41867.083368055559</v>
      </c>
      <c r="T202" s="16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9"/>
        <v>42023.818622685183</v>
      </c>
      <c r="T203" s="16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9"/>
        <v>42255.927824074075</v>
      </c>
      <c r="T204" s="16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9"/>
        <v>41973.847962962958</v>
      </c>
      <c r="T205" s="16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9"/>
        <v>42556.583368055552</v>
      </c>
      <c r="T206" s="16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9"/>
        <v>42248.632199074069</v>
      </c>
      <c r="T207" s="16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9"/>
        <v>42567.004432870366</v>
      </c>
      <c r="T208" s="16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9"/>
        <v>41978.197199074071</v>
      </c>
      <c r="T209" s="16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9"/>
        <v>41959.369988425926</v>
      </c>
      <c r="T210" s="16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9"/>
        <v>42165.922858796301</v>
      </c>
      <c r="T211" s="16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9"/>
        <v>42249.064722222218</v>
      </c>
      <c r="T212" s="16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9"/>
        <v>42236.159918981488</v>
      </c>
      <c r="T213" s="16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9"/>
        <v>42416.881018518514</v>
      </c>
      <c r="T214" s="16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9"/>
        <v>42202.594293981485</v>
      </c>
      <c r="T215" s="16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9"/>
        <v>42009.64061342593</v>
      </c>
      <c r="T216" s="16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9"/>
        <v>42375.230115740742</v>
      </c>
      <c r="T217" s="16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9"/>
        <v>42066.958761574075</v>
      </c>
      <c r="T218" s="16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9"/>
        <v>41970.64061342593</v>
      </c>
      <c r="T219" s="16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9"/>
        <v>42079.628344907411</v>
      </c>
      <c r="T220" s="16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9"/>
        <v>42429.326678240745</v>
      </c>
      <c r="T221" s="16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9"/>
        <v>42195.643865740742</v>
      </c>
      <c r="T222" s="16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9"/>
        <v>42031.837546296301</v>
      </c>
      <c r="T223" s="16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9"/>
        <v>42031.769884259258</v>
      </c>
      <c r="T224" s="16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9"/>
        <v>42482.048032407409</v>
      </c>
      <c r="T225" s="16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9"/>
        <v>42135.235254629632</v>
      </c>
      <c r="T226" s="16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9"/>
        <v>42438.961273148147</v>
      </c>
      <c r="T227" s="16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9"/>
        <v>42106.666018518517</v>
      </c>
      <c r="T228" s="16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9"/>
        <v>42164.893993055557</v>
      </c>
      <c r="T229" s="16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9"/>
        <v>42096.686400462961</v>
      </c>
      <c r="T230" s="16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9"/>
        <v>42383.933993055558</v>
      </c>
      <c r="T231" s="16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9"/>
        <v>42129.777210648142</v>
      </c>
      <c r="T232" s="16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9"/>
        <v>42341.958923611113</v>
      </c>
      <c r="T233" s="16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9"/>
        <v>42032.82576388889</v>
      </c>
      <c r="T234" s="16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9"/>
        <v>42612.911712962959</v>
      </c>
      <c r="T235" s="16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9"/>
        <v>42136.035405092596</v>
      </c>
      <c r="T236" s="16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9"/>
        <v>42164.908530092594</v>
      </c>
      <c r="T237" s="16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9"/>
        <v>42321.08447916666</v>
      </c>
      <c r="T238" s="16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9"/>
        <v>42377.577187499999</v>
      </c>
      <c r="T239" s="16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9"/>
        <v>42713.962499999994</v>
      </c>
      <c r="T240" s="16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9"/>
        <v>42297.110300925924</v>
      </c>
      <c r="T241" s="16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9"/>
        <v>41354.708460648151</v>
      </c>
      <c r="T242" s="16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9"/>
        <v>41949.697962962964</v>
      </c>
      <c r="T243" s="16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9"/>
        <v>40862.492939814816</v>
      </c>
      <c r="T244" s="16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9"/>
        <v>41662.047500000001</v>
      </c>
      <c r="T245" s="16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9"/>
        <v>40213.323599537034</v>
      </c>
      <c r="T246" s="16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9"/>
        <v>41107.053067129629</v>
      </c>
      <c r="T247" s="16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9"/>
        <v>40480.363483796296</v>
      </c>
      <c r="T248" s="16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9"/>
        <v>40430.604328703703</v>
      </c>
      <c r="T249" s="16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9"/>
        <v>40870.774409722224</v>
      </c>
      <c r="T250" s="16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9"/>
        <v>40332.923842592594</v>
      </c>
      <c r="T251" s="16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9"/>
        <v>41401.565868055557</v>
      </c>
      <c r="T252" s="16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9"/>
        <v>41013.787569444445</v>
      </c>
      <c r="T253" s="16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9"/>
        <v>40266.662708333337</v>
      </c>
      <c r="T254" s="16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9"/>
        <v>40924.650868055556</v>
      </c>
      <c r="T255" s="16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9"/>
        <v>42263.952662037031</v>
      </c>
      <c r="T256" s="16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9"/>
        <v>40588.526412037041</v>
      </c>
      <c r="T257" s="16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9"/>
        <v>41319.769293981481</v>
      </c>
      <c r="T258" s="16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si="19"/>
        <v>42479.626875000002</v>
      </c>
      <c r="T259" s="16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ref="S260:S323" si="24">(((J260/60)/60)/24)+DATE(1970,1,1)</f>
        <v>40682.051689814813</v>
      </c>
      <c r="T260" s="16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4"/>
        <v>42072.738067129627</v>
      </c>
      <c r="T261" s="16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4"/>
        <v>40330.755543981482</v>
      </c>
      <c r="T262" s="16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4"/>
        <v>41017.885462962964</v>
      </c>
      <c r="T263" s="16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4"/>
        <v>40555.24800925926</v>
      </c>
      <c r="T264" s="16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4"/>
        <v>41149.954791666663</v>
      </c>
      <c r="T265" s="16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4"/>
        <v>41010.620312500003</v>
      </c>
      <c r="T266" s="16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4"/>
        <v>40267.245717592588</v>
      </c>
      <c r="T267" s="16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4"/>
        <v>40205.174849537041</v>
      </c>
      <c r="T268" s="16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4"/>
        <v>41785.452534722222</v>
      </c>
      <c r="T269" s="16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4"/>
        <v>40809.15252314815</v>
      </c>
      <c r="T270" s="16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4"/>
        <v>42758.197013888886</v>
      </c>
      <c r="T271" s="16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4"/>
        <v>40637.866550925923</v>
      </c>
      <c r="T272" s="16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4"/>
        <v>41612.10024305556</v>
      </c>
      <c r="T273" s="16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4"/>
        <v>40235.900358796294</v>
      </c>
      <c r="T274" s="16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4"/>
        <v>40697.498449074075</v>
      </c>
      <c r="T275" s="16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4"/>
        <v>40969.912372685183</v>
      </c>
      <c r="T276" s="16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4"/>
        <v>41193.032013888893</v>
      </c>
      <c r="T277" s="16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4"/>
        <v>40967.081874999996</v>
      </c>
      <c r="T278" s="16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4"/>
        <v>42117.891423611116</v>
      </c>
      <c r="T279" s="16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4"/>
        <v>41164.040960648148</v>
      </c>
      <c r="T280" s="16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4"/>
        <v>42759.244166666671</v>
      </c>
      <c r="T281" s="16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4"/>
        <v>41744.590682870366</v>
      </c>
      <c r="T282" s="16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4"/>
        <v>39950.163344907407</v>
      </c>
      <c r="T283" s="16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4"/>
        <v>40194.920046296298</v>
      </c>
      <c r="T284" s="16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4"/>
        <v>40675.71</v>
      </c>
      <c r="T285" s="16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4"/>
        <v>40904.738194444442</v>
      </c>
      <c r="T286" s="16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4"/>
        <v>41506.756111111114</v>
      </c>
      <c r="T287" s="16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4"/>
        <v>41313.816249999996</v>
      </c>
      <c r="T288" s="16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4"/>
        <v>41184.277986111112</v>
      </c>
      <c r="T289" s="16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4"/>
        <v>41051.168900462959</v>
      </c>
      <c r="T290" s="16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4"/>
        <v>41550.456412037034</v>
      </c>
      <c r="T291" s="16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4"/>
        <v>40526.36917824074</v>
      </c>
      <c r="T292" s="16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4"/>
        <v>41376.769050925926</v>
      </c>
      <c r="T293" s="16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4"/>
        <v>40812.803229166668</v>
      </c>
      <c r="T294" s="16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4"/>
        <v>41719.667986111112</v>
      </c>
      <c r="T295" s="16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4"/>
        <v>40343.084421296298</v>
      </c>
      <c r="T296" s="16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4"/>
        <v>41519.004733796297</v>
      </c>
      <c r="T297" s="16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4"/>
        <v>41134.475497685184</v>
      </c>
      <c r="T298" s="16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4"/>
        <v>42089.72802083334</v>
      </c>
      <c r="T299" s="16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4"/>
        <v>41709.463518518518</v>
      </c>
      <c r="T300" s="16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4"/>
        <v>40469.225231481483</v>
      </c>
      <c r="T301" s="16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4"/>
        <v>40626.959930555553</v>
      </c>
      <c r="T302" s="16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4"/>
        <v>41312.737673611111</v>
      </c>
      <c r="T303" s="16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4"/>
        <v>40933.856921296298</v>
      </c>
      <c r="T304" s="16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4"/>
        <v>41032.071134259262</v>
      </c>
      <c r="T305" s="16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4"/>
        <v>41114.094872685186</v>
      </c>
      <c r="T306" s="16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4"/>
        <v>40948.630196759259</v>
      </c>
      <c r="T307" s="16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4"/>
        <v>41333.837187500001</v>
      </c>
      <c r="T308" s="16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4"/>
        <v>41282.944456018515</v>
      </c>
      <c r="T309" s="16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4"/>
        <v>40567.694560185184</v>
      </c>
      <c r="T310" s="16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4"/>
        <v>41134.751550925925</v>
      </c>
      <c r="T311" s="16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4"/>
        <v>40821.183136574073</v>
      </c>
      <c r="T312" s="16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4"/>
        <v>40868.219814814816</v>
      </c>
      <c r="T313" s="16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4"/>
        <v>41348.877685185187</v>
      </c>
      <c r="T314" s="16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4"/>
        <v>40357.227939814817</v>
      </c>
      <c r="T315" s="16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4"/>
        <v>41304.833194444444</v>
      </c>
      <c r="T316" s="16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4"/>
        <v>41113.77238425926</v>
      </c>
      <c r="T317" s="16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4"/>
        <v>41950.923576388886</v>
      </c>
      <c r="T318" s="16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4"/>
        <v>41589.676886574074</v>
      </c>
      <c r="T319" s="16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4"/>
        <v>41330.038784722223</v>
      </c>
      <c r="T320" s="16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4"/>
        <v>40123.83829861111</v>
      </c>
      <c r="T321" s="16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4"/>
        <v>42331.551307870366</v>
      </c>
      <c r="T322" s="16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si="24"/>
        <v>42647.446597222224</v>
      </c>
      <c r="T323" s="16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ref="S324:S387" si="29">(((J324/60)/60)/24)+DATE(1970,1,1)</f>
        <v>42473.57</v>
      </c>
      <c r="T324" s="16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9"/>
        <v>42697.32136574074</v>
      </c>
      <c r="T325" s="16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9"/>
        <v>42184.626250000001</v>
      </c>
      <c r="T326" s="16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9"/>
        <v>42689.187881944439</v>
      </c>
      <c r="T327" s="16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9"/>
        <v>42775.314884259264</v>
      </c>
      <c r="T328" s="16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9"/>
        <v>42058.235289351855</v>
      </c>
      <c r="T329" s="16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9"/>
        <v>42278.946620370371</v>
      </c>
      <c r="T330" s="16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9"/>
        <v>42291.46674768519</v>
      </c>
      <c r="T331" s="16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9"/>
        <v>41379.515775462962</v>
      </c>
      <c r="T332" s="16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9"/>
        <v>42507.581412037034</v>
      </c>
      <c r="T333" s="16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9"/>
        <v>42263.680289351847</v>
      </c>
      <c r="T334" s="16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9"/>
        <v>42437.636469907404</v>
      </c>
      <c r="T335" s="16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9"/>
        <v>42101.682372685187</v>
      </c>
      <c r="T336" s="16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9"/>
        <v>42101.737442129626</v>
      </c>
      <c r="T337" s="16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9"/>
        <v>42291.596273148149</v>
      </c>
      <c r="T338" s="16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9"/>
        <v>42047.128564814819</v>
      </c>
      <c r="T339" s="16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9"/>
        <v>42559.755671296298</v>
      </c>
      <c r="T340" s="16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9"/>
        <v>42093.760046296295</v>
      </c>
      <c r="T341" s="16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9"/>
        <v>42772.669062500005</v>
      </c>
      <c r="T342" s="16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9"/>
        <v>41894.879606481481</v>
      </c>
      <c r="T343" s="16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9"/>
        <v>42459.780844907407</v>
      </c>
      <c r="T344" s="16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9"/>
        <v>41926.73778935185</v>
      </c>
      <c r="T345" s="16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9"/>
        <v>42111.970995370371</v>
      </c>
      <c r="T346" s="16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9"/>
        <v>42114.944328703699</v>
      </c>
      <c r="T347" s="16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9"/>
        <v>42261.500243055561</v>
      </c>
      <c r="T348" s="16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9"/>
        <v>42292.495474537034</v>
      </c>
      <c r="T349" s="16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9"/>
        <v>42207.58699074074</v>
      </c>
      <c r="T350" s="16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9"/>
        <v>42760.498935185184</v>
      </c>
      <c r="T351" s="16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9"/>
        <v>42586.066076388888</v>
      </c>
      <c r="T352" s="16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9"/>
        <v>42427.964745370366</v>
      </c>
      <c r="T353" s="16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9"/>
        <v>41890.167453703703</v>
      </c>
      <c r="T354" s="16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9"/>
        <v>42297.791886574079</v>
      </c>
      <c r="T355" s="16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9"/>
        <v>42438.827789351853</v>
      </c>
      <c r="T356" s="16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9"/>
        <v>41943.293912037036</v>
      </c>
      <c r="T357" s="16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9"/>
        <v>42415.803159722222</v>
      </c>
      <c r="T358" s="16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9"/>
        <v>42078.222187499996</v>
      </c>
      <c r="T359" s="16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9"/>
        <v>42507.860196759255</v>
      </c>
      <c r="T360" s="16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9"/>
        <v>41935.070486111108</v>
      </c>
      <c r="T361" s="16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9"/>
        <v>42163.897916666669</v>
      </c>
      <c r="T362" s="16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9"/>
        <v>41936.001226851848</v>
      </c>
      <c r="T363" s="16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9"/>
        <v>41837.210543981484</v>
      </c>
      <c r="T364" s="16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9"/>
        <v>40255.744629629626</v>
      </c>
      <c r="T365" s="16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9"/>
        <v>41780.859629629631</v>
      </c>
      <c r="T366" s="16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9"/>
        <v>41668.606469907405</v>
      </c>
      <c r="T367" s="16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9"/>
        <v>41019.793032407404</v>
      </c>
      <c r="T368" s="16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9"/>
        <v>41355.577291666668</v>
      </c>
      <c r="T369" s="16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9"/>
        <v>42043.605578703704</v>
      </c>
      <c r="T370" s="16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9"/>
        <v>40893.551724537036</v>
      </c>
      <c r="T371" s="16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9"/>
        <v>42711.795138888891</v>
      </c>
      <c r="T372" s="16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9"/>
        <v>41261.767812500002</v>
      </c>
      <c r="T373" s="16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9"/>
        <v>42425.576898148152</v>
      </c>
      <c r="T374" s="16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9"/>
        <v>41078.91201388889</v>
      </c>
      <c r="T375" s="16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9"/>
        <v>40757.889247685183</v>
      </c>
      <c r="T376" s="16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9"/>
        <v>41657.985081018516</v>
      </c>
      <c r="T377" s="16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9"/>
        <v>42576.452731481477</v>
      </c>
      <c r="T378" s="16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9"/>
        <v>42292.250787037032</v>
      </c>
      <c r="T379" s="16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9"/>
        <v>42370.571851851855</v>
      </c>
      <c r="T380" s="16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9"/>
        <v>40987.688333333332</v>
      </c>
      <c r="T381" s="16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9"/>
        <v>42367.719814814816</v>
      </c>
      <c r="T382" s="16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9"/>
        <v>41085.698113425926</v>
      </c>
      <c r="T383" s="16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9"/>
        <v>41144.709490740745</v>
      </c>
      <c r="T384" s="16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9"/>
        <v>41755.117581018516</v>
      </c>
      <c r="T385" s="16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9"/>
        <v>41980.781793981485</v>
      </c>
      <c r="T386" s="16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si="29"/>
        <v>41934.584502314814</v>
      </c>
      <c r="T387" s="16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ref="S388:S451" si="34">(((J388/60)/60)/24)+DATE(1970,1,1)</f>
        <v>42211.951284722221</v>
      </c>
      <c r="T388" s="16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4"/>
        <v>42200.67659722222</v>
      </c>
      <c r="T389" s="16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4"/>
        <v>42549.076157407413</v>
      </c>
      <c r="T390" s="16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4"/>
        <v>41674.063078703701</v>
      </c>
      <c r="T391" s="16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4"/>
        <v>42112.036712962959</v>
      </c>
      <c r="T392" s="16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4"/>
        <v>40865.042256944449</v>
      </c>
      <c r="T393" s="16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4"/>
        <v>40763.717256944445</v>
      </c>
      <c r="T394" s="16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4"/>
        <v>41526.708935185183</v>
      </c>
      <c r="T395" s="16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4"/>
        <v>42417.818078703705</v>
      </c>
      <c r="T396" s="16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4"/>
        <v>40990.909259259257</v>
      </c>
      <c r="T397" s="16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4"/>
        <v>41082.564884259256</v>
      </c>
      <c r="T398" s="16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4"/>
        <v>40379.776435185187</v>
      </c>
      <c r="T399" s="16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4"/>
        <v>42078.793124999997</v>
      </c>
      <c r="T400" s="16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4"/>
        <v>42687.875775462962</v>
      </c>
      <c r="T401" s="16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4"/>
        <v>41745.635960648149</v>
      </c>
      <c r="T402" s="16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4"/>
        <v>40732.842245370368</v>
      </c>
      <c r="T403" s="16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4"/>
        <v>42292.539548611108</v>
      </c>
      <c r="T404" s="16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4"/>
        <v>40718.310659722221</v>
      </c>
      <c r="T405" s="16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4"/>
        <v>41646.628032407411</v>
      </c>
      <c r="T406" s="16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4"/>
        <v>41674.08494212963</v>
      </c>
      <c r="T407" s="16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4"/>
        <v>40638.162465277775</v>
      </c>
      <c r="T408" s="16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4"/>
        <v>40806.870949074073</v>
      </c>
      <c r="T409" s="16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4"/>
        <v>41543.735995370371</v>
      </c>
      <c r="T410" s="16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4"/>
        <v>42543.862777777773</v>
      </c>
      <c r="T411" s="16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4"/>
        <v>42113.981446759266</v>
      </c>
      <c r="T412" s="16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4"/>
        <v>41598.17597222222</v>
      </c>
      <c r="T413" s="16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4"/>
        <v>41099.742800925924</v>
      </c>
      <c r="T414" s="16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4"/>
        <v>41079.877442129626</v>
      </c>
      <c r="T415" s="16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4"/>
        <v>41529.063252314816</v>
      </c>
      <c r="T416" s="16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4"/>
        <v>41904.851875</v>
      </c>
      <c r="T417" s="16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4"/>
        <v>41648.396192129629</v>
      </c>
      <c r="T418" s="16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4"/>
        <v>41360.970601851855</v>
      </c>
      <c r="T419" s="16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4"/>
        <v>42178.282372685186</v>
      </c>
      <c r="T420" s="16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4"/>
        <v>41394.842442129629</v>
      </c>
      <c r="T421" s="16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4"/>
        <v>41682.23646990741</v>
      </c>
      <c r="T422" s="16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4"/>
        <v>42177.491388888884</v>
      </c>
      <c r="T423" s="16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4"/>
        <v>41863.260381944441</v>
      </c>
      <c r="T424" s="16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4"/>
        <v>41400.92627314815</v>
      </c>
      <c r="T425" s="16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4"/>
        <v>40934.376145833332</v>
      </c>
      <c r="T426" s="16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4"/>
        <v>42275.861157407402</v>
      </c>
      <c r="T427" s="16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4"/>
        <v>42400.711967592593</v>
      </c>
      <c r="T428" s="16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4"/>
        <v>42285.909027777772</v>
      </c>
      <c r="T429" s="16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4"/>
        <v>41778.766724537039</v>
      </c>
      <c r="T430" s="16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4"/>
        <v>40070.901412037041</v>
      </c>
      <c r="T431" s="16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4"/>
        <v>41513.107256944444</v>
      </c>
      <c r="T432" s="16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4"/>
        <v>42526.871331018512</v>
      </c>
      <c r="T433" s="16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4"/>
        <v>42238.726631944446</v>
      </c>
      <c r="T434" s="16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4"/>
        <v>42228.629884259266</v>
      </c>
      <c r="T435" s="16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4"/>
        <v>41576.834513888891</v>
      </c>
      <c r="T436" s="16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4"/>
        <v>41500.747453703705</v>
      </c>
      <c r="T437" s="16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4"/>
        <v>41456.36241898148</v>
      </c>
      <c r="T438" s="16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4"/>
        <v>42591.31858796296</v>
      </c>
      <c r="T439" s="16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4"/>
        <v>42296.261087962965</v>
      </c>
      <c r="T440" s="16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4"/>
        <v>41919.761782407404</v>
      </c>
      <c r="T441" s="16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4"/>
        <v>42423.985567129625</v>
      </c>
      <c r="T442" s="16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4"/>
        <v>41550.793935185182</v>
      </c>
      <c r="T443" s="16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4"/>
        <v>42024.888692129629</v>
      </c>
      <c r="T444" s="16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4"/>
        <v>41650.015057870369</v>
      </c>
      <c r="T445" s="16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4"/>
        <v>40894.906956018516</v>
      </c>
      <c r="T446" s="16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4"/>
        <v>42130.335358796292</v>
      </c>
      <c r="T447" s="16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4"/>
        <v>42037.083564814813</v>
      </c>
      <c r="T448" s="16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4"/>
        <v>41331.555127314816</v>
      </c>
      <c r="T449" s="16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4"/>
        <v>41753.758043981477</v>
      </c>
      <c r="T450" s="16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si="34"/>
        <v>41534.568113425928</v>
      </c>
      <c r="T451" s="16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ref="S452:S515" si="39">(((J452/60)/60)/24)+DATE(1970,1,1)</f>
        <v>41654.946759259255</v>
      </c>
      <c r="T452" s="16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9"/>
        <v>41634.715173611112</v>
      </c>
      <c r="T453" s="16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9"/>
        <v>42107.703877314809</v>
      </c>
      <c r="T454" s="16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9"/>
        <v>42038.824988425928</v>
      </c>
      <c r="T455" s="16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9"/>
        <v>41938.717256944445</v>
      </c>
      <c r="T456" s="16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9"/>
        <v>40971.002569444441</v>
      </c>
      <c r="T457" s="16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9"/>
        <v>41547.694456018515</v>
      </c>
      <c r="T458" s="16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9"/>
        <v>41837.767500000002</v>
      </c>
      <c r="T459" s="16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9"/>
        <v>41378.69976851852</v>
      </c>
      <c r="T460" s="16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9"/>
        <v>40800.6403587963</v>
      </c>
      <c r="T461" s="16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9"/>
        <v>41759.542534722219</v>
      </c>
      <c r="T462" s="16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9"/>
        <v>41407.84684027778</v>
      </c>
      <c r="T463" s="16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9"/>
        <v>40705.126631944448</v>
      </c>
      <c r="T464" s="16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9"/>
        <v>40750.710104166668</v>
      </c>
      <c r="T465" s="16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9"/>
        <v>42488.848784722228</v>
      </c>
      <c r="T466" s="16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9"/>
        <v>41801.120069444441</v>
      </c>
      <c r="T467" s="16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9"/>
        <v>41129.942870370374</v>
      </c>
      <c r="T468" s="16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9"/>
        <v>41135.679791666669</v>
      </c>
      <c r="T469" s="16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9"/>
        <v>41041.167627314811</v>
      </c>
      <c r="T470" s="16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9"/>
        <v>41827.989861111113</v>
      </c>
      <c r="T471" s="16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9"/>
        <v>41605.167696759258</v>
      </c>
      <c r="T472" s="16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9"/>
        <v>41703.721979166665</v>
      </c>
      <c r="T473" s="16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9"/>
        <v>41844.922662037039</v>
      </c>
      <c r="T474" s="16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9"/>
        <v>41869.698136574072</v>
      </c>
      <c r="T475" s="16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9"/>
        <v>42753.329039351855</v>
      </c>
      <c r="T476" s="16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9"/>
        <v>42100.086145833338</v>
      </c>
      <c r="T477" s="16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9"/>
        <v>41757.975011574075</v>
      </c>
      <c r="T478" s="16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9"/>
        <v>40987.83488425926</v>
      </c>
      <c r="T479" s="16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9"/>
        <v>42065.910983796297</v>
      </c>
      <c r="T480" s="16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9"/>
        <v>41904.407812500001</v>
      </c>
      <c r="T481" s="16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9"/>
        <v>41465.500173611108</v>
      </c>
      <c r="T482" s="16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9"/>
        <v>41162.672326388885</v>
      </c>
      <c r="T483" s="16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9"/>
        <v>42447.896875000006</v>
      </c>
      <c r="T484" s="16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9"/>
        <v>41243.197592592594</v>
      </c>
      <c r="T485" s="16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9"/>
        <v>42272.93949074074</v>
      </c>
      <c r="T486" s="16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9"/>
        <v>41381.50577546296</v>
      </c>
      <c r="T487" s="16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9"/>
        <v>41761.94258101852</v>
      </c>
      <c r="T488" s="16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9"/>
        <v>42669.594837962963</v>
      </c>
      <c r="T489" s="16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9"/>
        <v>42714.054398148146</v>
      </c>
      <c r="T490" s="16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9"/>
        <v>40882.481666666667</v>
      </c>
      <c r="T491" s="16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9"/>
        <v>41113.968576388892</v>
      </c>
      <c r="T492" s="16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9"/>
        <v>42366.982627314821</v>
      </c>
      <c r="T493" s="16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9"/>
        <v>42596.03506944445</v>
      </c>
      <c r="T494" s="16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9"/>
        <v>42114.726134259254</v>
      </c>
      <c r="T495" s="16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9"/>
        <v>41799.830613425926</v>
      </c>
      <c r="T496" s="16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9"/>
        <v>42171.827604166669</v>
      </c>
      <c r="T497" s="16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9"/>
        <v>41620.93141203704</v>
      </c>
      <c r="T498" s="16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9"/>
        <v>41945.037789351853</v>
      </c>
      <c r="T499" s="16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9"/>
        <v>40858.762141203704</v>
      </c>
      <c r="T500" s="16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9"/>
        <v>40043.895462962959</v>
      </c>
      <c r="T501" s="16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9"/>
        <v>40247.886006944449</v>
      </c>
      <c r="T502" s="16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9"/>
        <v>40703.234386574077</v>
      </c>
      <c r="T503" s="16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9"/>
        <v>40956.553530092591</v>
      </c>
      <c r="T504" s="16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9"/>
        <v>41991.526655092588</v>
      </c>
      <c r="T505" s="16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9"/>
        <v>40949.98364583333</v>
      </c>
      <c r="T506" s="16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9"/>
        <v>42318.098217592589</v>
      </c>
      <c r="T507" s="16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9"/>
        <v>41466.552314814813</v>
      </c>
      <c r="T508" s="16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9"/>
        <v>41156.958993055552</v>
      </c>
      <c r="T509" s="16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9"/>
        <v>40995.024317129632</v>
      </c>
      <c r="T510" s="16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9"/>
        <v>42153.631597222222</v>
      </c>
      <c r="T511" s="16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9"/>
        <v>42400.176377314812</v>
      </c>
      <c r="T512" s="16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9"/>
        <v>41340.303032407406</v>
      </c>
      <c r="T513" s="16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9"/>
        <v>42649.742210648154</v>
      </c>
      <c r="T514" s="16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si="39"/>
        <v>42552.653993055559</v>
      </c>
      <c r="T515" s="16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ref="S516:S579" si="44">(((J516/60)/60)/24)+DATE(1970,1,1)</f>
        <v>41830.613969907405</v>
      </c>
      <c r="T516" s="16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4"/>
        <v>42327.490752314814</v>
      </c>
      <c r="T517" s="16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4"/>
        <v>42091.778703703705</v>
      </c>
      <c r="T518" s="16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4"/>
        <v>42738.615289351852</v>
      </c>
      <c r="T519" s="16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4"/>
        <v>42223.616018518514</v>
      </c>
      <c r="T520" s="16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4"/>
        <v>41218.391446759262</v>
      </c>
      <c r="T521" s="16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4"/>
        <v>42318.702094907407</v>
      </c>
      <c r="T522" s="16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4"/>
        <v>42646.092812499999</v>
      </c>
      <c r="T523" s="16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4"/>
        <v>42430.040798611109</v>
      </c>
      <c r="T524" s="16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4"/>
        <v>42238.13282407407</v>
      </c>
      <c r="T525" s="16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4"/>
        <v>42492.717233796298</v>
      </c>
      <c r="T526" s="16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4"/>
        <v>41850.400937500002</v>
      </c>
      <c r="T527" s="16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4"/>
        <v>42192.591944444444</v>
      </c>
      <c r="T528" s="16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4"/>
        <v>42753.205625000002</v>
      </c>
      <c r="T529" s="16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4"/>
        <v>42155.920219907406</v>
      </c>
      <c r="T530" s="16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4"/>
        <v>42725.031180555554</v>
      </c>
      <c r="T531" s="16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4"/>
        <v>42157.591064814813</v>
      </c>
      <c r="T532" s="16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4"/>
        <v>42676.065150462964</v>
      </c>
      <c r="T533" s="16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4"/>
        <v>42473.007037037038</v>
      </c>
      <c r="T534" s="16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4"/>
        <v>42482.43478009259</v>
      </c>
      <c r="T535" s="16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4"/>
        <v>42270.810995370368</v>
      </c>
      <c r="T536" s="16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4"/>
        <v>42711.545196759253</v>
      </c>
      <c r="T537" s="16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4"/>
        <v>42179.344988425932</v>
      </c>
      <c r="T538" s="16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4"/>
        <v>42282.768414351856</v>
      </c>
      <c r="T539" s="16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4"/>
        <v>42473.794710648144</v>
      </c>
      <c r="T540" s="16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4"/>
        <v>42535.049849537041</v>
      </c>
      <c r="T541" s="16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4"/>
        <v>42009.817199074074</v>
      </c>
      <c r="T542" s="16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4"/>
        <v>42276.046689814815</v>
      </c>
      <c r="T543" s="16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4"/>
        <v>42433.737453703703</v>
      </c>
      <c r="T544" s="16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4"/>
        <v>41914.092152777775</v>
      </c>
      <c r="T545" s="16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4"/>
        <v>42525.656944444447</v>
      </c>
      <c r="T546" s="16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4"/>
        <v>42283.592465277776</v>
      </c>
      <c r="T547" s="16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4"/>
        <v>42249.667997685188</v>
      </c>
      <c r="T548" s="16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4"/>
        <v>42380.696342592593</v>
      </c>
      <c r="T549" s="16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4"/>
        <v>42276.903333333335</v>
      </c>
      <c r="T550" s="16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4"/>
        <v>42163.636828703704</v>
      </c>
      <c r="T551" s="16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4"/>
        <v>42753.678761574076</v>
      </c>
      <c r="T552" s="16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4"/>
        <v>42173.275740740741</v>
      </c>
      <c r="T553" s="16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4"/>
        <v>42318.616851851853</v>
      </c>
      <c r="T554" s="16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4"/>
        <v>41927.71980324074</v>
      </c>
      <c r="T555" s="16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4"/>
        <v>41901.684861111113</v>
      </c>
      <c r="T556" s="16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4"/>
        <v>42503.353506944448</v>
      </c>
      <c r="T557" s="16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4"/>
        <v>42345.860150462962</v>
      </c>
      <c r="T558" s="16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4"/>
        <v>42676.942164351851</v>
      </c>
      <c r="T559" s="16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4"/>
        <v>42057.883159722223</v>
      </c>
      <c r="T560" s="16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4"/>
        <v>42321.283101851848</v>
      </c>
      <c r="T561" s="16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4"/>
        <v>41960.771354166667</v>
      </c>
      <c r="T562" s="16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4"/>
        <v>42268.658715277779</v>
      </c>
      <c r="T563" s="16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4"/>
        <v>42692.389062500006</v>
      </c>
      <c r="T564" s="16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4"/>
        <v>42022.069988425923</v>
      </c>
      <c r="T565" s="16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4"/>
        <v>42411.942997685182</v>
      </c>
      <c r="T566" s="16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4"/>
        <v>42165.785289351858</v>
      </c>
      <c r="T567" s="16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4"/>
        <v>42535.68440972222</v>
      </c>
      <c r="T568" s="16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4"/>
        <v>41975.842523148152</v>
      </c>
      <c r="T569" s="16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4"/>
        <v>42348.9215625</v>
      </c>
      <c r="T570" s="16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4"/>
        <v>42340.847361111111</v>
      </c>
      <c r="T571" s="16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4"/>
        <v>42388.798252314817</v>
      </c>
      <c r="T572" s="16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4"/>
        <v>42192.816238425927</v>
      </c>
      <c r="T573" s="16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4"/>
        <v>42282.71629629629</v>
      </c>
      <c r="T574" s="16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4"/>
        <v>41963.050127314811</v>
      </c>
      <c r="T575" s="16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4"/>
        <v>42632.443368055552</v>
      </c>
      <c r="T576" s="16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4"/>
        <v>42138.692627314813</v>
      </c>
      <c r="T577" s="16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4"/>
        <v>42031.471666666665</v>
      </c>
      <c r="T578" s="16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si="44"/>
        <v>42450.589143518519</v>
      </c>
      <c r="T579" s="16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ref="S580:S643" si="49">(((J580/60)/60)/24)+DATE(1970,1,1)</f>
        <v>42230.578622685185</v>
      </c>
      <c r="T580" s="16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9"/>
        <v>41968.852118055554</v>
      </c>
      <c r="T581" s="16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9"/>
        <v>42605.908182870371</v>
      </c>
      <c r="T582" s="16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9"/>
        <v>42188.012777777782</v>
      </c>
      <c r="T583" s="16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9"/>
        <v>42055.739803240736</v>
      </c>
      <c r="T584" s="16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9"/>
        <v>42052.93850694444</v>
      </c>
      <c r="T585" s="16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9"/>
        <v>42049.716620370367</v>
      </c>
      <c r="T586" s="16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9"/>
        <v>42283.3909375</v>
      </c>
      <c r="T587" s="16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9"/>
        <v>42020.854247685187</v>
      </c>
      <c r="T588" s="16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9"/>
        <v>42080.757326388892</v>
      </c>
      <c r="T589" s="16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9"/>
        <v>42631.769513888896</v>
      </c>
      <c r="T590" s="16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9"/>
        <v>42178.614571759259</v>
      </c>
      <c r="T591" s="16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9"/>
        <v>42377.554756944446</v>
      </c>
      <c r="T592" s="16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9"/>
        <v>42177.543171296296</v>
      </c>
      <c r="T593" s="16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9"/>
        <v>41946.232175925928</v>
      </c>
      <c r="T594" s="16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9"/>
        <v>42070.677604166667</v>
      </c>
      <c r="T595" s="16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9"/>
        <v>42446.780162037037</v>
      </c>
      <c r="T596" s="16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9"/>
        <v>42083.069884259254</v>
      </c>
      <c r="T597" s="16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9"/>
        <v>42646.896898148145</v>
      </c>
      <c r="T598" s="16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9"/>
        <v>42545.705266203702</v>
      </c>
      <c r="T599" s="16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9"/>
        <v>41948.00209490741</v>
      </c>
      <c r="T600" s="16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9"/>
        <v>42047.812523148154</v>
      </c>
      <c r="T601" s="16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9"/>
        <v>42073.798171296294</v>
      </c>
      <c r="T602" s="16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9"/>
        <v>41969.858090277776</v>
      </c>
      <c r="T603" s="16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9"/>
        <v>42143.79415509259</v>
      </c>
      <c r="T604" s="16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9"/>
        <v>41835.639155092591</v>
      </c>
      <c r="T605" s="16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9"/>
        <v>41849.035370370373</v>
      </c>
      <c r="T606" s="16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9"/>
        <v>42194.357731481476</v>
      </c>
      <c r="T607" s="16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9"/>
        <v>42102.650567129633</v>
      </c>
      <c r="T608" s="16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9"/>
        <v>42300.825648148151</v>
      </c>
      <c r="T609" s="16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9"/>
        <v>42140.921064814815</v>
      </c>
      <c r="T610" s="16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9"/>
        <v>42307.034074074079</v>
      </c>
      <c r="T611" s="16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9"/>
        <v>42086.83085648148</v>
      </c>
      <c r="T612" s="16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9"/>
        <v>42328.560613425929</v>
      </c>
      <c r="T613" s="16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9"/>
        <v>42585.031782407401</v>
      </c>
      <c r="T614" s="16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9"/>
        <v>42247.496759259258</v>
      </c>
      <c r="T615" s="16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9"/>
        <v>42515.061805555553</v>
      </c>
      <c r="T616" s="16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9"/>
        <v>42242.122210648144</v>
      </c>
      <c r="T617" s="16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9"/>
        <v>42761.376238425932</v>
      </c>
      <c r="T618" s="16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9"/>
        <v>42087.343090277776</v>
      </c>
      <c r="T619" s="16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9"/>
        <v>42317.810219907406</v>
      </c>
      <c r="T620" s="16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9"/>
        <v>41908.650347222225</v>
      </c>
      <c r="T621" s="16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9"/>
        <v>41831.716874999998</v>
      </c>
      <c r="T622" s="16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9"/>
        <v>42528.987696759257</v>
      </c>
      <c r="T623" s="16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9"/>
        <v>42532.774745370371</v>
      </c>
      <c r="T624" s="16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9"/>
        <v>42122.009224537032</v>
      </c>
      <c r="T625" s="16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9"/>
        <v>42108.988900462966</v>
      </c>
      <c r="T626" s="16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9"/>
        <v>42790.895567129628</v>
      </c>
      <c r="T627" s="16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9"/>
        <v>42198.559479166666</v>
      </c>
      <c r="T628" s="16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9"/>
        <v>42384.306840277779</v>
      </c>
      <c r="T629" s="16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9"/>
        <v>41803.692789351851</v>
      </c>
      <c r="T630" s="16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9"/>
        <v>42474.637824074074</v>
      </c>
      <c r="T631" s="16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9"/>
        <v>42223.619456018518</v>
      </c>
      <c r="T632" s="16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9"/>
        <v>42489.772326388891</v>
      </c>
      <c r="T633" s="16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9"/>
        <v>42303.659317129626</v>
      </c>
      <c r="T634" s="16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9"/>
        <v>42507.29932870371</v>
      </c>
      <c r="T635" s="16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9"/>
        <v>42031.928576388891</v>
      </c>
      <c r="T636" s="16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9"/>
        <v>42076.092152777783</v>
      </c>
      <c r="T637" s="16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9"/>
        <v>42131.455439814818</v>
      </c>
      <c r="T638" s="16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9"/>
        <v>42762.962013888886</v>
      </c>
      <c r="T639" s="16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9"/>
        <v>42759.593310185184</v>
      </c>
      <c r="T640" s="16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9"/>
        <v>41865.583275462966</v>
      </c>
      <c r="T641" s="16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9"/>
        <v>42683.420312500006</v>
      </c>
      <c r="T642" s="16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si="49"/>
        <v>42199.57</v>
      </c>
      <c r="T643" s="16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ref="S644:S707" si="54">(((J644/60)/60)/24)+DATE(1970,1,1)</f>
        <v>42199.651319444441</v>
      </c>
      <c r="T644" s="16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4"/>
        <v>42100.642071759255</v>
      </c>
      <c r="T645" s="16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4"/>
        <v>41898.665960648148</v>
      </c>
      <c r="T646" s="16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4"/>
        <v>42564.026319444441</v>
      </c>
      <c r="T647" s="16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4"/>
        <v>41832.852627314816</v>
      </c>
      <c r="T648" s="16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4"/>
        <v>42416.767928240741</v>
      </c>
      <c r="T649" s="16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4"/>
        <v>41891.693379629629</v>
      </c>
      <c r="T650" s="16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4"/>
        <v>41877.912187499998</v>
      </c>
      <c r="T651" s="16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4"/>
        <v>41932.036851851852</v>
      </c>
      <c r="T652" s="16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4"/>
        <v>41956.017488425925</v>
      </c>
      <c r="T653" s="16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4"/>
        <v>42675.690393518518</v>
      </c>
      <c r="T654" s="16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4"/>
        <v>42199.618518518517</v>
      </c>
      <c r="T655" s="16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4"/>
        <v>42163.957326388889</v>
      </c>
      <c r="T656" s="16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4"/>
        <v>42045.957314814819</v>
      </c>
      <c r="T657" s="16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4"/>
        <v>42417.804618055554</v>
      </c>
      <c r="T658" s="16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4"/>
        <v>42331.84574074074</v>
      </c>
      <c r="T659" s="16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4"/>
        <v>42179.160752314812</v>
      </c>
      <c r="T660" s="16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4"/>
        <v>42209.593692129631</v>
      </c>
      <c r="T661" s="16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4"/>
        <v>41922.741655092592</v>
      </c>
      <c r="T662" s="16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4"/>
        <v>42636.645358796297</v>
      </c>
      <c r="T663" s="16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4"/>
        <v>41990.438043981485</v>
      </c>
      <c r="T664" s="16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4"/>
        <v>42173.843240740738</v>
      </c>
      <c r="T665" s="16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4"/>
        <v>42077.666377314818</v>
      </c>
      <c r="T666" s="16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4"/>
        <v>42688.711354166662</v>
      </c>
      <c r="T667" s="16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4"/>
        <v>41838.832152777781</v>
      </c>
      <c r="T668" s="16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4"/>
        <v>42632.373414351852</v>
      </c>
      <c r="T669" s="16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4"/>
        <v>42090.831273148149</v>
      </c>
      <c r="T670" s="16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4"/>
        <v>42527.625671296293</v>
      </c>
      <c r="T671" s="16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4"/>
        <v>42506.709722222222</v>
      </c>
      <c r="T672" s="16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4"/>
        <v>41984.692731481482</v>
      </c>
      <c r="T673" s="16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4"/>
        <v>41974.219490740739</v>
      </c>
      <c r="T674" s="16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4"/>
        <v>41838.840474537035</v>
      </c>
      <c r="T675" s="16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4"/>
        <v>41803.116053240738</v>
      </c>
      <c r="T676" s="16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4"/>
        <v>41975.930601851855</v>
      </c>
      <c r="T677" s="16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4"/>
        <v>42012.768298611118</v>
      </c>
      <c r="T678" s="16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4"/>
        <v>42504.403877314813</v>
      </c>
      <c r="T679" s="16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4"/>
        <v>42481.376597222217</v>
      </c>
      <c r="T680" s="16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4"/>
        <v>42556.695706018523</v>
      </c>
      <c r="T681" s="16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4"/>
        <v>41864.501516203702</v>
      </c>
      <c r="T682" s="16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4"/>
        <v>42639.805601851855</v>
      </c>
      <c r="T683" s="16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4"/>
        <v>42778.765300925923</v>
      </c>
      <c r="T684" s="16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4"/>
        <v>42634.900046296301</v>
      </c>
      <c r="T685" s="16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4"/>
        <v>41809.473275462966</v>
      </c>
      <c r="T686" s="16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4"/>
        <v>41971.866574074069</v>
      </c>
      <c r="T687" s="16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4"/>
        <v>42189.673263888893</v>
      </c>
      <c r="T688" s="16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4"/>
        <v>42711.750613425931</v>
      </c>
      <c r="T689" s="16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4"/>
        <v>42262.104780092588</v>
      </c>
      <c r="T690" s="16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4"/>
        <v>42675.66778935185</v>
      </c>
      <c r="T691" s="16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4"/>
        <v>42579.634733796294</v>
      </c>
      <c r="T692" s="16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4"/>
        <v>42158.028310185182</v>
      </c>
      <c r="T693" s="16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4"/>
        <v>42696.37572916667</v>
      </c>
      <c r="T694" s="16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4"/>
        <v>42094.808182870373</v>
      </c>
      <c r="T695" s="16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4"/>
        <v>42737.663877314815</v>
      </c>
      <c r="T696" s="16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4"/>
        <v>41913.521064814813</v>
      </c>
      <c r="T697" s="16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4"/>
        <v>41815.927106481482</v>
      </c>
      <c r="T698" s="16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4"/>
        <v>42388.523020833338</v>
      </c>
      <c r="T699" s="16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4"/>
        <v>41866.931076388886</v>
      </c>
      <c r="T700" s="16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4"/>
        <v>41563.485509259262</v>
      </c>
      <c r="T701" s="16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4"/>
        <v>42715.688437500001</v>
      </c>
      <c r="T702" s="16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4"/>
        <v>41813.662962962961</v>
      </c>
      <c r="T703" s="16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4"/>
        <v>42668.726701388892</v>
      </c>
      <c r="T704" s="16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4"/>
        <v>42711.950798611113</v>
      </c>
      <c r="T705" s="16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4"/>
        <v>42726.192916666667</v>
      </c>
      <c r="T706" s="16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si="54"/>
        <v>42726.491643518515</v>
      </c>
      <c r="T707" s="16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ref="S708:S771" si="59">(((J708/60)/60)/24)+DATE(1970,1,1)</f>
        <v>42676.995173611111</v>
      </c>
      <c r="T708" s="16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9"/>
        <v>42696.663506944446</v>
      </c>
      <c r="T709" s="16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9"/>
        <v>41835.581018518518</v>
      </c>
      <c r="T710" s="16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9"/>
        <v>41948.041192129633</v>
      </c>
      <c r="T711" s="16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9"/>
        <v>41837.984976851854</v>
      </c>
      <c r="T712" s="16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9"/>
        <v>42678.459120370375</v>
      </c>
      <c r="T713" s="16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9"/>
        <v>42384.680925925932</v>
      </c>
      <c r="T714" s="16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9"/>
        <v>42496.529305555552</v>
      </c>
      <c r="T715" s="16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9"/>
        <v>42734.787986111114</v>
      </c>
      <c r="T716" s="16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9"/>
        <v>42273.090740740736</v>
      </c>
      <c r="T717" s="16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9"/>
        <v>41940.658645833333</v>
      </c>
      <c r="T718" s="16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9"/>
        <v>41857.854189814818</v>
      </c>
      <c r="T719" s="16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9"/>
        <v>42752.845451388886</v>
      </c>
      <c r="T720" s="16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9"/>
        <v>42409.040231481486</v>
      </c>
      <c r="T721" s="16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9"/>
        <v>40909.649201388893</v>
      </c>
      <c r="T722" s="16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9"/>
        <v>41807.571840277778</v>
      </c>
      <c r="T723" s="16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9"/>
        <v>40977.805300925924</v>
      </c>
      <c r="T724" s="16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9"/>
        <v>42184.816539351858</v>
      </c>
      <c r="T725" s="16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9"/>
        <v>40694.638460648144</v>
      </c>
      <c r="T726" s="16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9"/>
        <v>42321.626296296294</v>
      </c>
      <c r="T727" s="16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9"/>
        <v>41346.042673611111</v>
      </c>
      <c r="T728" s="16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9"/>
        <v>41247.020243055551</v>
      </c>
      <c r="T729" s="16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9"/>
        <v>40731.837465277778</v>
      </c>
      <c r="T730" s="16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9"/>
        <v>41111.185891203706</v>
      </c>
      <c r="T731" s="16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9"/>
        <v>40854.745266203703</v>
      </c>
      <c r="T732" s="16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9"/>
        <v>40879.795682870368</v>
      </c>
      <c r="T733" s="16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9"/>
        <v>41486.424317129626</v>
      </c>
      <c r="T734" s="16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9"/>
        <v>41598.420046296298</v>
      </c>
      <c r="T735" s="16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9"/>
        <v>42102.164583333331</v>
      </c>
      <c r="T736" s="16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9"/>
        <v>41946.029467592591</v>
      </c>
      <c r="T737" s="16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9"/>
        <v>41579.734259259261</v>
      </c>
      <c r="T738" s="16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9"/>
        <v>41667.275312500002</v>
      </c>
      <c r="T739" s="16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9"/>
        <v>41943.604097222218</v>
      </c>
      <c r="T740" s="16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9"/>
        <v>41829.502650462964</v>
      </c>
      <c r="T741" s="16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9"/>
        <v>42162.146782407406</v>
      </c>
      <c r="T742" s="16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9"/>
        <v>41401.648217592592</v>
      </c>
      <c r="T743" s="16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9"/>
        <v>41689.917962962965</v>
      </c>
      <c r="T744" s="16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9"/>
        <v>40990.709317129629</v>
      </c>
      <c r="T745" s="16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9"/>
        <v>41226.95721064815</v>
      </c>
      <c r="T746" s="16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9"/>
        <v>41367.572280092594</v>
      </c>
      <c r="T747" s="16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9"/>
        <v>41157.042928240742</v>
      </c>
      <c r="T748" s="16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9"/>
        <v>41988.548831018517</v>
      </c>
      <c r="T749" s="16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9"/>
        <v>41831.846828703703</v>
      </c>
      <c r="T750" s="16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9"/>
        <v>42733.94131944445</v>
      </c>
      <c r="T751" s="16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9"/>
        <v>41299.878148148149</v>
      </c>
      <c r="T752" s="16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9"/>
        <v>40713.630497685182</v>
      </c>
      <c r="T753" s="16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9"/>
        <v>42639.421493055561</v>
      </c>
      <c r="T754" s="16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9"/>
        <v>42019.590173611112</v>
      </c>
      <c r="T755" s="16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9"/>
        <v>41249.749085648145</v>
      </c>
      <c r="T756" s="16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9"/>
        <v>41383.605057870373</v>
      </c>
      <c r="T757" s="16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9"/>
        <v>40590.766886574071</v>
      </c>
      <c r="T758" s="16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9"/>
        <v>41235.054560185185</v>
      </c>
      <c r="T759" s="16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9"/>
        <v>40429.836435185185</v>
      </c>
      <c r="T760" s="16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9"/>
        <v>41789.330312500002</v>
      </c>
      <c r="T761" s="16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9"/>
        <v>42670.764039351852</v>
      </c>
      <c r="T762" s="16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9"/>
        <v>41642.751458333332</v>
      </c>
      <c r="T763" s="16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9"/>
        <v>42690.858449074076</v>
      </c>
      <c r="T764" s="16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9"/>
        <v>41471.446851851848</v>
      </c>
      <c r="T765" s="16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9"/>
        <v>42227.173159722224</v>
      </c>
      <c r="T766" s="16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9"/>
        <v>41901.542638888888</v>
      </c>
      <c r="T767" s="16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9"/>
        <v>42021.783368055556</v>
      </c>
      <c r="T768" s="16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9"/>
        <v>42115.143634259264</v>
      </c>
      <c r="T769" s="16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9"/>
        <v>41594.207060185188</v>
      </c>
      <c r="T770" s="16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si="59"/>
        <v>41604.996458333335</v>
      </c>
      <c r="T771" s="16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ref="S772:S835" si="64">(((J772/60)/60)/24)+DATE(1970,1,1)</f>
        <v>41289.999641203707</v>
      </c>
      <c r="T772" s="16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4"/>
        <v>42349.824097222227</v>
      </c>
      <c r="T773" s="16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4"/>
        <v>40068.056932870371</v>
      </c>
      <c r="T774" s="16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4"/>
        <v>42100.735937499994</v>
      </c>
      <c r="T775" s="16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4"/>
        <v>41663.780300925922</v>
      </c>
      <c r="T776" s="16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4"/>
        <v>40863.060127314813</v>
      </c>
      <c r="T777" s="16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4"/>
        <v>42250.685706018514</v>
      </c>
      <c r="T778" s="16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4"/>
        <v>41456.981215277774</v>
      </c>
      <c r="T779" s="16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4"/>
        <v>41729.702314814815</v>
      </c>
      <c r="T780" s="16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4"/>
        <v>40436.68408564815</v>
      </c>
      <c r="T781" s="16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4"/>
        <v>40636.673900462964</v>
      </c>
      <c r="T782" s="16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4"/>
        <v>41403.000856481485</v>
      </c>
      <c r="T783" s="16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4"/>
        <v>41116.758125</v>
      </c>
      <c r="T784" s="16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4"/>
        <v>40987.773715277777</v>
      </c>
      <c r="T785" s="16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4"/>
        <v>41675.149525462963</v>
      </c>
      <c r="T786" s="16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4"/>
        <v>41303.593923611108</v>
      </c>
      <c r="T787" s="16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4"/>
        <v>40983.055949074071</v>
      </c>
      <c r="T788" s="16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4"/>
        <v>41549.627615740741</v>
      </c>
      <c r="T789" s="16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4"/>
        <v>41059.006805555553</v>
      </c>
      <c r="T790" s="16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4"/>
        <v>41277.186111111114</v>
      </c>
      <c r="T791" s="16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4"/>
        <v>41276.047905092593</v>
      </c>
      <c r="T792" s="16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4"/>
        <v>41557.780624999999</v>
      </c>
      <c r="T793" s="16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4"/>
        <v>41555.873645833337</v>
      </c>
      <c r="T794" s="16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4"/>
        <v>41442.741249999999</v>
      </c>
      <c r="T795" s="16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4"/>
        <v>40736.115011574075</v>
      </c>
      <c r="T796" s="16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4"/>
        <v>40963.613032407404</v>
      </c>
      <c r="T797" s="16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4"/>
        <v>41502.882928240739</v>
      </c>
      <c r="T798" s="16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4"/>
        <v>40996.994074074071</v>
      </c>
      <c r="T799" s="16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4"/>
        <v>41882.590127314819</v>
      </c>
      <c r="T800" s="16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4"/>
        <v>40996.667199074072</v>
      </c>
      <c r="T801" s="16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4"/>
        <v>41863.433495370373</v>
      </c>
      <c r="T802" s="16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4"/>
        <v>40695.795370370368</v>
      </c>
      <c r="T803" s="16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4"/>
        <v>41123.022268518522</v>
      </c>
      <c r="T804" s="16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4"/>
        <v>40665.949976851851</v>
      </c>
      <c r="T805" s="16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4"/>
        <v>40730.105625000004</v>
      </c>
      <c r="T806" s="16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4"/>
        <v>40690.823055555556</v>
      </c>
      <c r="T807" s="16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4"/>
        <v>40763.691423611112</v>
      </c>
      <c r="T808" s="16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4"/>
        <v>42759.628599537042</v>
      </c>
      <c r="T809" s="16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4"/>
        <v>41962.100532407407</v>
      </c>
      <c r="T810" s="16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4"/>
        <v>41628.833680555559</v>
      </c>
      <c r="T811" s="16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4"/>
        <v>41123.056273148148</v>
      </c>
      <c r="T812" s="16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4"/>
        <v>41443.643541666665</v>
      </c>
      <c r="T813" s="16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4"/>
        <v>41282.017962962964</v>
      </c>
      <c r="T814" s="16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4"/>
        <v>41080.960243055553</v>
      </c>
      <c r="T815" s="16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4"/>
        <v>40679.743067129632</v>
      </c>
      <c r="T816" s="16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4"/>
        <v>41914.917858796296</v>
      </c>
      <c r="T817" s="16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4"/>
        <v>41341.870868055557</v>
      </c>
      <c r="T818" s="16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4"/>
        <v>40925.599664351852</v>
      </c>
      <c r="T819" s="16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4"/>
        <v>41120.882881944446</v>
      </c>
      <c r="T820" s="16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4"/>
        <v>41619.998310185183</v>
      </c>
      <c r="T821" s="16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4"/>
        <v>41768.841921296298</v>
      </c>
      <c r="T822" s="16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4"/>
        <v>42093.922048611115</v>
      </c>
      <c r="T823" s="16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4"/>
        <v>41157.947337962964</v>
      </c>
      <c r="T824" s="16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4"/>
        <v>42055.972824074073</v>
      </c>
      <c r="T825" s="16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4"/>
        <v>40250.242106481484</v>
      </c>
      <c r="T826" s="16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4"/>
        <v>41186.306527777779</v>
      </c>
      <c r="T827" s="16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4"/>
        <v>40973.038541666669</v>
      </c>
      <c r="T828" s="16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4"/>
        <v>40927.473460648151</v>
      </c>
      <c r="T829" s="16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4"/>
        <v>41073.050717592596</v>
      </c>
      <c r="T830" s="16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4"/>
        <v>42504.801388888889</v>
      </c>
      <c r="T831" s="16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4"/>
        <v>41325.525752314818</v>
      </c>
      <c r="T832" s="16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4"/>
        <v>40996.646921296298</v>
      </c>
      <c r="T833" s="16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4"/>
        <v>40869.675173611111</v>
      </c>
      <c r="T834" s="16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si="64"/>
        <v>41718.878182870372</v>
      </c>
      <c r="T835" s="16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ref="S836:S899" si="69">(((J836/60)/60)/24)+DATE(1970,1,1)</f>
        <v>41422.822824074072</v>
      </c>
      <c r="T836" s="16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9"/>
        <v>41005.45784722222</v>
      </c>
      <c r="T837" s="16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9"/>
        <v>41524.056921296295</v>
      </c>
      <c r="T838" s="16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9"/>
        <v>41730.998402777775</v>
      </c>
      <c r="T839" s="16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9"/>
        <v>40895.897974537038</v>
      </c>
      <c r="T840" s="16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9"/>
        <v>41144.763379629629</v>
      </c>
      <c r="T841" s="16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9"/>
        <v>42607.226701388892</v>
      </c>
      <c r="T842" s="16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9"/>
        <v>41923.838692129626</v>
      </c>
      <c r="T843" s="16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9"/>
        <v>41526.592395833337</v>
      </c>
      <c r="T844" s="16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9"/>
        <v>42695.257870370369</v>
      </c>
      <c r="T845" s="16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9"/>
        <v>41905.684629629628</v>
      </c>
      <c r="T846" s="16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9"/>
        <v>42578.205972222218</v>
      </c>
      <c r="T847" s="16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9"/>
        <v>41694.391840277778</v>
      </c>
      <c r="T848" s="16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9"/>
        <v>42165.79833333334</v>
      </c>
      <c r="T849" s="16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9"/>
        <v>42078.792048611111</v>
      </c>
      <c r="T850" s="16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9"/>
        <v>42051.148888888885</v>
      </c>
      <c r="T851" s="16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9"/>
        <v>42452.827743055561</v>
      </c>
      <c r="T852" s="16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9"/>
        <v>42522.880243055552</v>
      </c>
      <c r="T853" s="16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9"/>
        <v>42656.805497685185</v>
      </c>
      <c r="T854" s="16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9"/>
        <v>42021.832280092596</v>
      </c>
      <c r="T855" s="16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9"/>
        <v>42702.212337962963</v>
      </c>
      <c r="T856" s="16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9"/>
        <v>42545.125196759262</v>
      </c>
      <c r="T857" s="16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9"/>
        <v>42609.311990740738</v>
      </c>
      <c r="T858" s="16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9"/>
        <v>42291.581377314811</v>
      </c>
      <c r="T859" s="16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9"/>
        <v>42079.745578703703</v>
      </c>
      <c r="T860" s="16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9"/>
        <v>42128.820231481484</v>
      </c>
      <c r="T861" s="16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9"/>
        <v>41570.482789351852</v>
      </c>
      <c r="T862" s="16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9"/>
        <v>42599.965324074074</v>
      </c>
      <c r="T863" s="16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9"/>
        <v>41559.5549537037</v>
      </c>
      <c r="T864" s="16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9"/>
        <v>40921.117662037039</v>
      </c>
      <c r="T865" s="16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9"/>
        <v>41541.106921296298</v>
      </c>
      <c r="T866" s="16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9"/>
        <v>41230.77311342593</v>
      </c>
      <c r="T867" s="16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9"/>
        <v>42025.637939814813</v>
      </c>
      <c r="T868" s="16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9"/>
        <v>40088.105393518519</v>
      </c>
      <c r="T869" s="16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9"/>
        <v>41616.027754629627</v>
      </c>
      <c r="T870" s="16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9"/>
        <v>41342.845567129632</v>
      </c>
      <c r="T871" s="16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9"/>
        <v>41488.022256944445</v>
      </c>
      <c r="T872" s="16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9"/>
        <v>41577.561284722222</v>
      </c>
      <c r="T873" s="16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9"/>
        <v>40567.825543981482</v>
      </c>
      <c r="T874" s="16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9"/>
        <v>41184.167129629634</v>
      </c>
      <c r="T875" s="16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9"/>
        <v>41368.583726851852</v>
      </c>
      <c r="T876" s="16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9"/>
        <v>42248.723738425921</v>
      </c>
      <c r="T877" s="16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9"/>
        <v>41276.496840277774</v>
      </c>
      <c r="T878" s="16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9"/>
        <v>41597.788888888892</v>
      </c>
      <c r="T879" s="16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9"/>
        <v>40505.232916666668</v>
      </c>
      <c r="T880" s="16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9"/>
        <v>41037.829918981479</v>
      </c>
      <c r="T881" s="16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9"/>
        <v>41179.32104166667</v>
      </c>
      <c r="T882" s="16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9"/>
        <v>40877.25099537037</v>
      </c>
      <c r="T883" s="16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9"/>
        <v>40759.860532407409</v>
      </c>
      <c r="T884" s="16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9"/>
        <v>42371.935590277775</v>
      </c>
      <c r="T885" s="16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9"/>
        <v>40981.802615740737</v>
      </c>
      <c r="T886" s="16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9"/>
        <v>42713.941099537042</v>
      </c>
      <c r="T887" s="16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9"/>
        <v>42603.870520833334</v>
      </c>
      <c r="T888" s="16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9"/>
        <v>41026.958969907406</v>
      </c>
      <c r="T889" s="16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9"/>
        <v>40751.753298611111</v>
      </c>
      <c r="T890" s="16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9"/>
        <v>41887.784062500003</v>
      </c>
      <c r="T891" s="16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9"/>
        <v>41569.698831018519</v>
      </c>
      <c r="T892" s="16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9"/>
        <v>41842.031597222223</v>
      </c>
      <c r="T893" s="16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9"/>
        <v>40304.20003472222</v>
      </c>
      <c r="T894" s="16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9"/>
        <v>42065.897719907407</v>
      </c>
      <c r="T895" s="16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9"/>
        <v>42496.981597222228</v>
      </c>
      <c r="T896" s="16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9"/>
        <v>40431.127650462964</v>
      </c>
      <c r="T897" s="16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9"/>
        <v>42218.872986111113</v>
      </c>
      <c r="T898" s="16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si="69"/>
        <v>41211.688750000001</v>
      </c>
      <c r="T899" s="16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ref="S900:S963" si="74">(((J900/60)/60)/24)+DATE(1970,1,1)</f>
        <v>40878.758217592593</v>
      </c>
      <c r="T900" s="16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4"/>
        <v>40646.099097222221</v>
      </c>
      <c r="T901" s="16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4"/>
        <v>42429.84956018519</v>
      </c>
      <c r="T902" s="16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4"/>
        <v>40291.81150462963</v>
      </c>
      <c r="T903" s="16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4"/>
        <v>41829.965532407405</v>
      </c>
      <c r="T904" s="16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4"/>
        <v>41149.796064814815</v>
      </c>
      <c r="T905" s="16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4"/>
        <v>42342.080289351856</v>
      </c>
      <c r="T906" s="16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4"/>
        <v>40507.239884259259</v>
      </c>
      <c r="T907" s="16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4"/>
        <v>41681.189699074072</v>
      </c>
      <c r="T908" s="16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4"/>
        <v>40767.192395833335</v>
      </c>
      <c r="T909" s="16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4"/>
        <v>40340.801562499997</v>
      </c>
      <c r="T910" s="16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4"/>
        <v>41081.69027777778</v>
      </c>
      <c r="T911" s="16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4"/>
        <v>42737.545358796298</v>
      </c>
      <c r="T912" s="16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4"/>
        <v>41642.005150462966</v>
      </c>
      <c r="T913" s="16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4"/>
        <v>41194.109340277777</v>
      </c>
      <c r="T914" s="16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4"/>
        <v>41004.139108796298</v>
      </c>
      <c r="T915" s="16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4"/>
        <v>41116.763275462967</v>
      </c>
      <c r="T916" s="16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4"/>
        <v>40937.679560185185</v>
      </c>
      <c r="T917" s="16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4"/>
        <v>40434.853402777779</v>
      </c>
      <c r="T918" s="16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4"/>
        <v>41802.94363425926</v>
      </c>
      <c r="T919" s="16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4"/>
        <v>41944.916215277779</v>
      </c>
      <c r="T920" s="16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4"/>
        <v>41227.641724537039</v>
      </c>
      <c r="T921" s="16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4"/>
        <v>41562.67155092593</v>
      </c>
      <c r="T922" s="16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4"/>
        <v>40847.171018518515</v>
      </c>
      <c r="T923" s="16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4"/>
        <v>41878.530011574076</v>
      </c>
      <c r="T924" s="16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4"/>
        <v>41934.959756944445</v>
      </c>
      <c r="T925" s="16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4"/>
        <v>41288.942928240744</v>
      </c>
      <c r="T926" s="16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4"/>
        <v>41575.880914351852</v>
      </c>
      <c r="T927" s="16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4"/>
        <v>40338.02002314815</v>
      </c>
      <c r="T928" s="16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4"/>
        <v>41013.822858796295</v>
      </c>
      <c r="T929" s="16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4"/>
        <v>41180.86241898148</v>
      </c>
      <c r="T930" s="16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4"/>
        <v>40978.238067129627</v>
      </c>
      <c r="T931" s="16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4"/>
        <v>40312.915578703702</v>
      </c>
      <c r="T932" s="16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4"/>
        <v>41680.359976851854</v>
      </c>
      <c r="T933" s="16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4"/>
        <v>41310.969270833331</v>
      </c>
      <c r="T934" s="16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4"/>
        <v>41711.169085648151</v>
      </c>
      <c r="T935" s="16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4"/>
        <v>41733.737083333333</v>
      </c>
      <c r="T936" s="16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4"/>
        <v>42368.333668981482</v>
      </c>
      <c r="T937" s="16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4"/>
        <v>40883.024178240739</v>
      </c>
      <c r="T938" s="16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4"/>
        <v>41551.798113425924</v>
      </c>
      <c r="T939" s="16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4"/>
        <v>41124.479722222226</v>
      </c>
      <c r="T940" s="16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4"/>
        <v>41416.763171296298</v>
      </c>
      <c r="T941" s="16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4"/>
        <v>42182.008402777778</v>
      </c>
      <c r="T942" s="16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4"/>
        <v>42746.096585648149</v>
      </c>
      <c r="T943" s="16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4"/>
        <v>42382.843287037031</v>
      </c>
      <c r="T944" s="16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4"/>
        <v>42673.66788194445</v>
      </c>
      <c r="T945" s="16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4"/>
        <v>42444.583912037036</v>
      </c>
      <c r="T946" s="16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4"/>
        <v>42732.872986111113</v>
      </c>
      <c r="T947" s="16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4"/>
        <v>42592.750555555554</v>
      </c>
      <c r="T948" s="16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4"/>
        <v>42491.781319444446</v>
      </c>
      <c r="T949" s="16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4"/>
        <v>42411.828287037039</v>
      </c>
      <c r="T950" s="16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4"/>
        <v>42361.043703703705</v>
      </c>
      <c r="T951" s="16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4"/>
        <v>42356.750706018516</v>
      </c>
      <c r="T952" s="16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4"/>
        <v>42480.653611111105</v>
      </c>
      <c r="T953" s="16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4"/>
        <v>42662.613564814819</v>
      </c>
      <c r="T954" s="16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4"/>
        <v>41999.164340277777</v>
      </c>
      <c r="T955" s="16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4"/>
        <v>42194.833784722221</v>
      </c>
      <c r="T956" s="16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4"/>
        <v>42586.295138888891</v>
      </c>
      <c r="T957" s="16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4"/>
        <v>42060.913877314815</v>
      </c>
      <c r="T958" s="16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4"/>
        <v>42660.552465277782</v>
      </c>
      <c r="T959" s="16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4"/>
        <v>42082.802812499998</v>
      </c>
      <c r="T960" s="16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4"/>
        <v>41993.174363425926</v>
      </c>
      <c r="T961" s="16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4"/>
        <v>42766.626793981486</v>
      </c>
      <c r="T962" s="16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si="74"/>
        <v>42740.693692129629</v>
      </c>
      <c r="T963" s="16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ref="S964:S1027" si="79">(((J964/60)/60)/24)+DATE(1970,1,1)</f>
        <v>42373.712418981479</v>
      </c>
      <c r="T964" s="16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9"/>
        <v>42625.635636574079</v>
      </c>
      <c r="T965" s="16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9"/>
        <v>42208.628692129627</v>
      </c>
      <c r="T966" s="16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9"/>
        <v>42637.016736111109</v>
      </c>
      <c r="T967" s="16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9"/>
        <v>42619.635787037041</v>
      </c>
      <c r="T968" s="16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9"/>
        <v>42422.254328703704</v>
      </c>
      <c r="T969" s="16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9"/>
        <v>41836.847615740742</v>
      </c>
      <c r="T970" s="16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9"/>
        <v>42742.30332175926</v>
      </c>
      <c r="T971" s="16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9"/>
        <v>42721.220520833333</v>
      </c>
      <c r="T972" s="16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9"/>
        <v>42111.709027777775</v>
      </c>
      <c r="T973" s="16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9"/>
        <v>41856.865717592591</v>
      </c>
      <c r="T974" s="16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9"/>
        <v>42257.014965277776</v>
      </c>
      <c r="T975" s="16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9"/>
        <v>42424.749490740738</v>
      </c>
      <c r="T976" s="16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9"/>
        <v>42489.696585648147</v>
      </c>
      <c r="T977" s="16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9"/>
        <v>42185.058993055558</v>
      </c>
      <c r="T978" s="16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9"/>
        <v>42391.942094907412</v>
      </c>
      <c r="T979" s="16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9"/>
        <v>42395.309039351851</v>
      </c>
      <c r="T980" s="16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9"/>
        <v>42506.416990740734</v>
      </c>
      <c r="T981" s="16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9"/>
        <v>41928.904189814813</v>
      </c>
      <c r="T982" s="16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9"/>
        <v>41830.947013888886</v>
      </c>
      <c r="T983" s="16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9"/>
        <v>42615.753310185188</v>
      </c>
      <c r="T984" s="16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9"/>
        <v>42574.667650462965</v>
      </c>
      <c r="T985" s="16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9"/>
        <v>42061.11583333333</v>
      </c>
      <c r="T986" s="16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9"/>
        <v>42339.967708333337</v>
      </c>
      <c r="T987" s="16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9"/>
        <v>42324.767361111109</v>
      </c>
      <c r="T988" s="16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9"/>
        <v>41773.294560185182</v>
      </c>
      <c r="T989" s="16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9"/>
        <v>42614.356770833328</v>
      </c>
      <c r="T990" s="16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9"/>
        <v>42611.933969907404</v>
      </c>
      <c r="T991" s="16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9"/>
        <v>41855.784305555557</v>
      </c>
      <c r="T992" s="16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9"/>
        <v>42538.75680555556</v>
      </c>
      <c r="T993" s="16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9"/>
        <v>42437.924988425926</v>
      </c>
      <c r="T994" s="16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9"/>
        <v>42652.964907407411</v>
      </c>
      <c r="T995" s="16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9"/>
        <v>41921.263078703705</v>
      </c>
      <c r="T996" s="16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9"/>
        <v>41947.940740740742</v>
      </c>
      <c r="T997" s="16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9"/>
        <v>41817.866435185184</v>
      </c>
      <c r="T998" s="16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9"/>
        <v>41941.10297453704</v>
      </c>
      <c r="T999" s="16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9"/>
        <v>42282.168993055559</v>
      </c>
      <c r="T1000" s="16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9"/>
        <v>41926.29965277778</v>
      </c>
      <c r="T1001" s="16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9"/>
        <v>42749.059722222228</v>
      </c>
      <c r="T1002" s="16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9"/>
        <v>42720.720057870371</v>
      </c>
      <c r="T1003" s="16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9"/>
        <v>42325.684189814812</v>
      </c>
      <c r="T1004" s="16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9"/>
        <v>42780.709039351852</v>
      </c>
      <c r="T1005" s="16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9"/>
        <v>42388.708645833336</v>
      </c>
      <c r="T1006" s="16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9"/>
        <v>42276.624803240738</v>
      </c>
      <c r="T1007" s="16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9"/>
        <v>41977.040185185186</v>
      </c>
      <c r="T1008" s="16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9"/>
        <v>42676.583599537036</v>
      </c>
      <c r="T1009" s="16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9"/>
        <v>42702.809201388889</v>
      </c>
      <c r="T1010" s="16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9"/>
        <v>42510.604699074072</v>
      </c>
      <c r="T1011" s="16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9"/>
        <v>42561.829421296294</v>
      </c>
      <c r="T1012" s="16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9"/>
        <v>41946.898090277777</v>
      </c>
      <c r="T1013" s="16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9"/>
        <v>42714.440416666665</v>
      </c>
      <c r="T1014" s="16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9"/>
        <v>42339.833981481483</v>
      </c>
      <c r="T1015" s="16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9"/>
        <v>41955.002488425926</v>
      </c>
      <c r="T1016" s="16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9"/>
        <v>42303.878414351857</v>
      </c>
      <c r="T1017" s="16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9"/>
        <v>42422.107129629629</v>
      </c>
      <c r="T1018" s="16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9"/>
        <v>42289.675173611111</v>
      </c>
      <c r="T1019" s="16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9"/>
        <v>42535.492280092592</v>
      </c>
      <c r="T1020" s="16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9"/>
        <v>42009.973946759259</v>
      </c>
      <c r="T1021" s="16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9"/>
        <v>42127.069548611107</v>
      </c>
      <c r="T1022" s="16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9"/>
        <v>42271.251979166671</v>
      </c>
      <c r="T1023" s="16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9"/>
        <v>42111.646724537044</v>
      </c>
      <c r="T1024" s="16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9"/>
        <v>42145.919687500005</v>
      </c>
      <c r="T1025" s="16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9"/>
        <v>42370.580590277779</v>
      </c>
      <c r="T1026" s="16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si="79"/>
        <v>42049.833761574075</v>
      </c>
      <c r="T1027" s="16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ref="S1028:S1091" si="84">(((J1028/60)/60)/24)+DATE(1970,1,1)</f>
        <v>42426.407592592594</v>
      </c>
      <c r="T1028" s="16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4"/>
        <v>41905.034108796295</v>
      </c>
      <c r="T1029" s="16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4"/>
        <v>42755.627372685187</v>
      </c>
      <c r="T1030" s="16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4"/>
        <v>42044.711886574078</v>
      </c>
      <c r="T1031" s="16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4"/>
        <v>42611.483206018514</v>
      </c>
      <c r="T1032" s="16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4"/>
        <v>42324.764004629629</v>
      </c>
      <c r="T1033" s="16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4"/>
        <v>42514.666956018518</v>
      </c>
      <c r="T1034" s="16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4"/>
        <v>42688.732407407413</v>
      </c>
      <c r="T1035" s="16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4"/>
        <v>42555.166712962964</v>
      </c>
      <c r="T1036" s="16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4"/>
        <v>42016.641435185185</v>
      </c>
      <c r="T1037" s="16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4"/>
        <v>41249.448958333334</v>
      </c>
      <c r="T1038" s="16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4"/>
        <v>42119.822476851856</v>
      </c>
      <c r="T1039" s="16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4"/>
        <v>42418.231747685189</v>
      </c>
      <c r="T1040" s="16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4"/>
        <v>42692.109328703707</v>
      </c>
      <c r="T1041" s="16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4"/>
        <v>42579.708437499998</v>
      </c>
      <c r="T1042" s="16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4"/>
        <v>41831.060092592597</v>
      </c>
      <c r="T1043" s="16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4"/>
        <v>41851.696157407408</v>
      </c>
      <c r="T1044" s="16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4"/>
        <v>42114.252951388888</v>
      </c>
      <c r="T1045" s="16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4"/>
        <v>42011.925937499997</v>
      </c>
      <c r="T1046" s="16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4"/>
        <v>41844.874421296299</v>
      </c>
      <c r="T1047" s="16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4"/>
        <v>42319.851388888885</v>
      </c>
      <c r="T1048" s="16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4"/>
        <v>41918.818460648145</v>
      </c>
      <c r="T1049" s="16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4"/>
        <v>42598.053113425922</v>
      </c>
      <c r="T1050" s="16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4"/>
        <v>42382.431076388893</v>
      </c>
      <c r="T1051" s="16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4"/>
        <v>42231.7971875</v>
      </c>
      <c r="T1052" s="16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4"/>
        <v>41850.014178240745</v>
      </c>
      <c r="T1053" s="16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4"/>
        <v>42483.797395833331</v>
      </c>
      <c r="T1054" s="16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4"/>
        <v>42775.172824074078</v>
      </c>
      <c r="T1055" s="16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4"/>
        <v>41831.851840277777</v>
      </c>
      <c r="T1056" s="16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4"/>
        <v>42406.992418981477</v>
      </c>
      <c r="T1057" s="16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4"/>
        <v>42058.719641203701</v>
      </c>
      <c r="T1058" s="16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4"/>
        <v>42678.871331018512</v>
      </c>
      <c r="T1059" s="16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4"/>
        <v>42047.900960648149</v>
      </c>
      <c r="T1060" s="16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4"/>
        <v>42046.79</v>
      </c>
      <c r="T1061" s="16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4"/>
        <v>42079.913113425922</v>
      </c>
      <c r="T1062" s="16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4"/>
        <v>42432.276712962965</v>
      </c>
      <c r="T1063" s="16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4"/>
        <v>42556.807187500002</v>
      </c>
      <c r="T1064" s="16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4"/>
        <v>42583.030810185184</v>
      </c>
      <c r="T1065" s="16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4"/>
        <v>41417.228043981479</v>
      </c>
      <c r="T1066" s="16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4"/>
        <v>41661.381041666667</v>
      </c>
      <c r="T1067" s="16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4"/>
        <v>41445.962754629632</v>
      </c>
      <c r="T1068" s="16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4"/>
        <v>41599.855682870373</v>
      </c>
      <c r="T1069" s="16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4"/>
        <v>42440.371111111104</v>
      </c>
      <c r="T1070" s="16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4"/>
        <v>41572.229849537034</v>
      </c>
      <c r="T1071" s="16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4"/>
        <v>41163.011828703704</v>
      </c>
      <c r="T1072" s="16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4"/>
        <v>42295.753391203703</v>
      </c>
      <c r="T1073" s="16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4"/>
        <v>41645.832141203704</v>
      </c>
      <c r="T1074" s="16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4"/>
        <v>40802.964594907404</v>
      </c>
      <c r="T1075" s="16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4"/>
        <v>41613.172974537039</v>
      </c>
      <c r="T1076" s="16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4"/>
        <v>41005.904120370367</v>
      </c>
      <c r="T1077" s="16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4"/>
        <v>41838.377893518518</v>
      </c>
      <c r="T1078" s="16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4"/>
        <v>42353.16679398148</v>
      </c>
      <c r="T1079" s="16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4"/>
        <v>40701.195844907408</v>
      </c>
      <c r="T1080" s="16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4"/>
        <v>42479.566388888896</v>
      </c>
      <c r="T1081" s="16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4"/>
        <v>41740.138113425928</v>
      </c>
      <c r="T1082" s="16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4"/>
        <v>42002.926990740743</v>
      </c>
      <c r="T1083" s="16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4"/>
        <v>41101.906111111115</v>
      </c>
      <c r="T1084" s="16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4"/>
        <v>41793.659525462965</v>
      </c>
      <c r="T1085" s="16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4"/>
        <v>41829.912083333329</v>
      </c>
      <c r="T1086" s="16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4"/>
        <v>42413.671006944445</v>
      </c>
      <c r="T1087" s="16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4"/>
        <v>41845.866793981484</v>
      </c>
      <c r="T1088" s="16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4"/>
        <v>41775.713969907411</v>
      </c>
      <c r="T1089" s="16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4"/>
        <v>41723.799386574072</v>
      </c>
      <c r="T1090" s="16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si="84"/>
        <v>42151.189525462964</v>
      </c>
      <c r="T1091" s="16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ref="S1092:S1155" si="89">(((J1092/60)/60)/24)+DATE(1970,1,1)</f>
        <v>42123.185798611114</v>
      </c>
      <c r="T1092" s="16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9"/>
        <v>42440.820277777777</v>
      </c>
      <c r="T1093" s="16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9"/>
        <v>41250.025902777779</v>
      </c>
      <c r="T1094" s="16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9"/>
        <v>42396.973807870367</v>
      </c>
      <c r="T1095" s="16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9"/>
        <v>40795.713344907403</v>
      </c>
      <c r="T1096" s="16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9"/>
        <v>41486.537268518521</v>
      </c>
      <c r="T1097" s="16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9"/>
        <v>41885.51798611111</v>
      </c>
      <c r="T1098" s="16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9"/>
        <v>41660.792557870373</v>
      </c>
      <c r="T1099" s="16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9"/>
        <v>41712.762673611112</v>
      </c>
      <c r="T1100" s="16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9"/>
        <v>42107.836435185185</v>
      </c>
      <c r="T1101" s="16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9"/>
        <v>42384.110775462963</v>
      </c>
      <c r="T1102" s="16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9"/>
        <v>42538.77243055556</v>
      </c>
      <c r="T1103" s="16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9"/>
        <v>41577.045428240745</v>
      </c>
      <c r="T1104" s="16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9"/>
        <v>42479.22210648148</v>
      </c>
      <c r="T1105" s="16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9"/>
        <v>41771.40996527778</v>
      </c>
      <c r="T1106" s="16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9"/>
        <v>41692.135729166665</v>
      </c>
      <c r="T1107" s="16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9"/>
        <v>40973.740451388891</v>
      </c>
      <c r="T1108" s="16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9"/>
        <v>41813.861388888887</v>
      </c>
      <c r="T1109" s="16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9"/>
        <v>40952.636979166666</v>
      </c>
      <c r="T1110" s="16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9"/>
        <v>42662.752199074079</v>
      </c>
      <c r="T1111" s="16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9"/>
        <v>41220.933124999996</v>
      </c>
      <c r="T1112" s="16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9"/>
        <v>42347.203587962969</v>
      </c>
      <c r="T1113" s="16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9"/>
        <v>41963.759386574078</v>
      </c>
      <c r="T1114" s="16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9"/>
        <v>41835.977083333331</v>
      </c>
      <c r="T1115" s="16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9"/>
        <v>41526.345914351856</v>
      </c>
      <c r="T1116" s="16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9"/>
        <v>42429.695543981477</v>
      </c>
      <c r="T1117" s="16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9"/>
        <v>41009.847314814811</v>
      </c>
      <c r="T1118" s="16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9"/>
        <v>42333.598530092597</v>
      </c>
      <c r="T1119" s="16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9"/>
        <v>41704.16642361111</v>
      </c>
      <c r="T1120" s="16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9"/>
        <v>41722.792407407411</v>
      </c>
      <c r="T1121" s="16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9"/>
        <v>40799.872685185182</v>
      </c>
      <c r="T1122" s="16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9"/>
        <v>42412.934212962966</v>
      </c>
      <c r="T1123" s="16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9"/>
        <v>41410.703993055555</v>
      </c>
      <c r="T1124" s="16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9"/>
        <v>41718.5237037037</v>
      </c>
      <c r="T1125" s="16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9"/>
        <v>42094.667256944449</v>
      </c>
      <c r="T1126" s="16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9"/>
        <v>42212.624189814815</v>
      </c>
      <c r="T1127" s="16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9"/>
        <v>42535.327476851846</v>
      </c>
      <c r="T1128" s="16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9"/>
        <v>41926.854166666664</v>
      </c>
      <c r="T1129" s="16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9"/>
        <v>41828.649502314816</v>
      </c>
      <c r="T1130" s="16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9"/>
        <v>42496.264965277776</v>
      </c>
      <c r="T1131" s="16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9"/>
        <v>41908.996527777781</v>
      </c>
      <c r="T1132" s="16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9"/>
        <v>42332.908194444448</v>
      </c>
      <c r="T1133" s="16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9"/>
        <v>42706.115405092598</v>
      </c>
      <c r="T1134" s="16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9"/>
        <v>41821.407187500001</v>
      </c>
      <c r="T1135" s="16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9"/>
        <v>41958.285046296296</v>
      </c>
      <c r="T1136" s="16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9"/>
        <v>42558.989513888882</v>
      </c>
      <c r="T1137" s="16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9"/>
        <v>42327.671631944439</v>
      </c>
      <c r="T1138" s="16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9"/>
        <v>42453.819687499999</v>
      </c>
      <c r="T1139" s="16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9"/>
        <v>42736.9066087963</v>
      </c>
      <c r="T1140" s="16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9"/>
        <v>41975.347523148142</v>
      </c>
      <c r="T1141" s="16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9"/>
        <v>42192.462048611109</v>
      </c>
      <c r="T1142" s="16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9"/>
        <v>42164.699652777781</v>
      </c>
      <c r="T1143" s="16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9"/>
        <v>42022.006099537044</v>
      </c>
      <c r="T1144" s="16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9"/>
        <v>42325.19358796296</v>
      </c>
      <c r="T1145" s="16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9"/>
        <v>42093.181944444441</v>
      </c>
      <c r="T1146" s="16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9"/>
        <v>41854.747592592597</v>
      </c>
      <c r="T1147" s="16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9"/>
        <v>41723.9533912037</v>
      </c>
      <c r="T1148" s="16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9"/>
        <v>41871.972025462965</v>
      </c>
      <c r="T1149" s="16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9"/>
        <v>42675.171076388884</v>
      </c>
      <c r="T1150" s="16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9"/>
        <v>42507.71025462963</v>
      </c>
      <c r="T1151" s="16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9"/>
        <v>42317.954571759255</v>
      </c>
      <c r="T1152" s="16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9"/>
        <v>42224.102581018517</v>
      </c>
      <c r="T1153" s="16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9"/>
        <v>42109.709629629629</v>
      </c>
      <c r="T1154" s="16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si="89"/>
        <v>42143.714178240742</v>
      </c>
      <c r="T1155" s="16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ref="S1156:S1219" si="94">(((J1156/60)/60)/24)+DATE(1970,1,1)</f>
        <v>42223.108865740738</v>
      </c>
      <c r="T1156" s="16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4"/>
        <v>41835.763981481483</v>
      </c>
      <c r="T1157" s="16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4"/>
        <v>42029.07131944444</v>
      </c>
      <c r="T1158" s="16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4"/>
        <v>41918.628240740742</v>
      </c>
      <c r="T1159" s="16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4"/>
        <v>41952.09175925926</v>
      </c>
      <c r="T1160" s="16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4"/>
        <v>42154.726446759261</v>
      </c>
      <c r="T1161" s="16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4"/>
        <v>42061.154930555553</v>
      </c>
      <c r="T1162" s="16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4"/>
        <v>42122.629502314812</v>
      </c>
      <c r="T1163" s="16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4"/>
        <v>41876.683611111112</v>
      </c>
      <c r="T1164" s="16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4"/>
        <v>41830.723611111112</v>
      </c>
      <c r="T1165" s="16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4"/>
        <v>42509.724328703705</v>
      </c>
      <c r="T1166" s="16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4"/>
        <v>41792.214467592588</v>
      </c>
      <c r="T1167" s="16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4"/>
        <v>42150.485439814816</v>
      </c>
      <c r="T1168" s="16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4"/>
        <v>41863.734895833331</v>
      </c>
      <c r="T1169" s="16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4"/>
        <v>42605.053993055553</v>
      </c>
      <c r="T1170" s="16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4"/>
        <v>42027.353738425925</v>
      </c>
      <c r="T1171" s="16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4"/>
        <v>42124.893182870372</v>
      </c>
      <c r="T1172" s="16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4"/>
        <v>41938.804710648146</v>
      </c>
      <c r="T1173" s="16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4"/>
        <v>41841.682314814818</v>
      </c>
      <c r="T1174" s="16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4"/>
        <v>42184.185844907406</v>
      </c>
      <c r="T1175" s="16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4"/>
        <v>42468.84174768519</v>
      </c>
      <c r="T1176" s="16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4"/>
        <v>42170.728460648148</v>
      </c>
      <c r="T1177" s="16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4"/>
        <v>42746.019652777773</v>
      </c>
      <c r="T1178" s="16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4"/>
        <v>41897.660833333335</v>
      </c>
      <c r="T1179" s="16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4"/>
        <v>41837.905694444446</v>
      </c>
      <c r="T1180" s="16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4"/>
        <v>42275.720219907409</v>
      </c>
      <c r="T1181" s="16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4"/>
        <v>41781.806875000002</v>
      </c>
      <c r="T1182" s="16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4"/>
        <v>42034.339363425926</v>
      </c>
      <c r="T1183" s="16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4"/>
        <v>42728.827407407407</v>
      </c>
      <c r="T1184" s="16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4"/>
        <v>42656.86137731481</v>
      </c>
      <c r="T1185" s="16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4"/>
        <v>42741.599664351852</v>
      </c>
      <c r="T1186" s="16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4"/>
        <v>42130.865150462967</v>
      </c>
      <c r="T1187" s="16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4"/>
        <v>42123.86336805555</v>
      </c>
      <c r="T1188" s="16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4"/>
        <v>42109.894942129627</v>
      </c>
      <c r="T1189" s="16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4"/>
        <v>42711.700694444444</v>
      </c>
      <c r="T1190" s="16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4"/>
        <v>42529.979108796295</v>
      </c>
      <c r="T1191" s="16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4"/>
        <v>41852.665798611109</v>
      </c>
      <c r="T1192" s="16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4"/>
        <v>42419.603703703702</v>
      </c>
      <c r="T1193" s="16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4"/>
        <v>42747.506689814814</v>
      </c>
      <c r="T1194" s="16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4"/>
        <v>42409.776076388895</v>
      </c>
      <c r="T1195" s="16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4"/>
        <v>42072.488182870366</v>
      </c>
      <c r="T1196" s="16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4"/>
        <v>42298.34783564815</v>
      </c>
      <c r="T1197" s="16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4"/>
        <v>42326.818738425922</v>
      </c>
      <c r="T1198" s="16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4"/>
        <v>42503.66474537037</v>
      </c>
      <c r="T1199" s="16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4"/>
        <v>42333.619050925925</v>
      </c>
      <c r="T1200" s="16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4"/>
        <v>42161.770833333328</v>
      </c>
      <c r="T1201" s="16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4"/>
        <v>42089.477500000001</v>
      </c>
      <c r="T1202" s="16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4"/>
        <v>42536.60701388889</v>
      </c>
      <c r="T1203" s="16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4"/>
        <v>42152.288819444439</v>
      </c>
      <c r="T1204" s="16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4"/>
        <v>42125.614895833336</v>
      </c>
      <c r="T1205" s="16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4"/>
        <v>42297.748067129629</v>
      </c>
      <c r="T1206" s="16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4"/>
        <v>42138.506377314814</v>
      </c>
      <c r="T1207" s="16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4"/>
        <v>42772.776076388895</v>
      </c>
      <c r="T1208" s="16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4"/>
        <v>42430.430243055554</v>
      </c>
      <c r="T1209" s="16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4"/>
        <v>42423.709074074075</v>
      </c>
      <c r="T1210" s="16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4"/>
        <v>42761.846122685187</v>
      </c>
      <c r="T1211" s="16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4"/>
        <v>42132.941805555558</v>
      </c>
      <c r="T1212" s="16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4"/>
        <v>42515.866446759261</v>
      </c>
      <c r="T1213" s="16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4"/>
        <v>42318.950173611112</v>
      </c>
      <c r="T1214" s="16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4"/>
        <v>42731.755787037036</v>
      </c>
      <c r="T1215" s="16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4"/>
        <v>42104.840335648143</v>
      </c>
      <c r="T1216" s="16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4"/>
        <v>41759.923101851848</v>
      </c>
      <c r="T1217" s="16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4"/>
        <v>42247.616400462968</v>
      </c>
      <c r="T1218" s="16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si="94"/>
        <v>42535.809490740736</v>
      </c>
      <c r="T1219" s="16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ref="S1220:S1283" si="99">(((J1220/60)/60)/24)+DATE(1970,1,1)</f>
        <v>42278.662037037036</v>
      </c>
      <c r="T1220" s="16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9"/>
        <v>42633.461956018517</v>
      </c>
      <c r="T1221" s="16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9"/>
        <v>42211.628611111111</v>
      </c>
      <c r="T1222" s="16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9"/>
        <v>42680.47555555556</v>
      </c>
      <c r="T1223" s="16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9"/>
        <v>42430.720451388886</v>
      </c>
      <c r="T1224" s="16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9"/>
        <v>42654.177187499998</v>
      </c>
      <c r="T1225" s="16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9"/>
        <v>41736.549791666665</v>
      </c>
      <c r="T1226" s="16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9"/>
        <v>41509.905995370369</v>
      </c>
      <c r="T1227" s="16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9"/>
        <v>41715.874780092592</v>
      </c>
      <c r="T1228" s="16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9"/>
        <v>41827.919166666667</v>
      </c>
      <c r="T1229" s="16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9"/>
        <v>40754.729259259257</v>
      </c>
      <c r="T1230" s="16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9"/>
        <v>40985.459803240738</v>
      </c>
      <c r="T1231" s="16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9"/>
        <v>40568.972569444442</v>
      </c>
      <c r="T1232" s="16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9"/>
        <v>42193.941759259258</v>
      </c>
      <c r="T1233" s="16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9"/>
        <v>41506.848032407412</v>
      </c>
      <c r="T1234" s="16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9"/>
        <v>40939.948773148149</v>
      </c>
      <c r="T1235" s="16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9"/>
        <v>42007.788680555561</v>
      </c>
      <c r="T1236" s="16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9"/>
        <v>41583.135405092595</v>
      </c>
      <c r="T1237" s="16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9"/>
        <v>41110.680138888885</v>
      </c>
      <c r="T1238" s="16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9"/>
        <v>41125.283159722225</v>
      </c>
      <c r="T1239" s="16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9"/>
        <v>40731.61037037037</v>
      </c>
      <c r="T1240" s="16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9"/>
        <v>40883.962581018517</v>
      </c>
      <c r="T1241" s="16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9"/>
        <v>41409.040011574078</v>
      </c>
      <c r="T1242" s="16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9"/>
        <v>41923.837731481479</v>
      </c>
      <c r="T1243" s="16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9"/>
        <v>40782.165532407409</v>
      </c>
      <c r="T1244" s="16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9"/>
        <v>40671.879293981481</v>
      </c>
      <c r="T1245" s="16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9"/>
        <v>41355.825497685182</v>
      </c>
      <c r="T1246" s="16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9"/>
        <v>41774.599930555552</v>
      </c>
      <c r="T1247" s="16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9"/>
        <v>40838.043391203704</v>
      </c>
      <c r="T1248" s="16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9"/>
        <v>41370.292303240742</v>
      </c>
      <c r="T1249" s="16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9"/>
        <v>41767.656863425924</v>
      </c>
      <c r="T1250" s="16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9"/>
        <v>41067.74086805556</v>
      </c>
      <c r="T1251" s="16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9"/>
        <v>41843.64271990741</v>
      </c>
      <c r="T1252" s="16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9"/>
        <v>40751.814432870371</v>
      </c>
      <c r="T1253" s="16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9"/>
        <v>41543.988067129627</v>
      </c>
      <c r="T1254" s="16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9"/>
        <v>41855.783645833333</v>
      </c>
      <c r="T1255" s="16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9"/>
        <v>40487.621365740742</v>
      </c>
      <c r="T1256" s="16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9"/>
        <v>41579.845509259263</v>
      </c>
      <c r="T1257" s="16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9"/>
        <v>40921.919340277782</v>
      </c>
      <c r="T1258" s="16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9"/>
        <v>40587.085532407407</v>
      </c>
      <c r="T1259" s="16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9"/>
        <v>41487.611250000002</v>
      </c>
      <c r="T1260" s="16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9"/>
        <v>41766.970648148148</v>
      </c>
      <c r="T1261" s="16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9"/>
        <v>41666.842824074076</v>
      </c>
      <c r="T1262" s="16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9"/>
        <v>41638.342905092592</v>
      </c>
      <c r="T1263" s="16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9"/>
        <v>41656.762638888889</v>
      </c>
      <c r="T1264" s="16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9"/>
        <v>41692.084143518521</v>
      </c>
      <c r="T1265" s="16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9"/>
        <v>41547.662997685184</v>
      </c>
      <c r="T1266" s="16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9"/>
        <v>40465.655266203699</v>
      </c>
      <c r="T1267" s="16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9"/>
        <v>41620.87667824074</v>
      </c>
      <c r="T1268" s="16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9"/>
        <v>41449.585162037038</v>
      </c>
      <c r="T1269" s="16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9"/>
        <v>41507.845451388886</v>
      </c>
      <c r="T1270" s="16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9"/>
        <v>42445.823055555549</v>
      </c>
      <c r="T1271" s="16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9"/>
        <v>40933.856967592597</v>
      </c>
      <c r="T1272" s="16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9"/>
        <v>41561.683553240742</v>
      </c>
      <c r="T1273" s="16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9"/>
        <v>40274.745127314818</v>
      </c>
      <c r="T1274" s="16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9"/>
        <v>41852.730219907404</v>
      </c>
      <c r="T1275" s="16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9"/>
        <v>41116.690104166664</v>
      </c>
      <c r="T1276" s="16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9"/>
        <v>41458.867905092593</v>
      </c>
      <c r="T1277" s="16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9"/>
        <v>40007.704247685186</v>
      </c>
      <c r="T1278" s="16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9"/>
        <v>41121.561886574076</v>
      </c>
      <c r="T1279" s="16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9"/>
        <v>41786.555162037039</v>
      </c>
      <c r="T1280" s="16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9"/>
        <v>41682.099189814813</v>
      </c>
      <c r="T1281" s="16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9"/>
        <v>40513.757569444446</v>
      </c>
      <c r="T1282" s="16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si="99"/>
        <v>41463.743472222224</v>
      </c>
      <c r="T1283" s="16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ref="S1284:S1347" si="104">(((J1284/60)/60)/24)+DATE(1970,1,1)</f>
        <v>41586.475173611114</v>
      </c>
      <c r="T1284" s="16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4"/>
        <v>41320.717465277776</v>
      </c>
      <c r="T1285" s="16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4"/>
        <v>42712.23474537037</v>
      </c>
      <c r="T1286" s="16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4"/>
        <v>42160.583043981482</v>
      </c>
      <c r="T1287" s="16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4"/>
        <v>42039.384571759263</v>
      </c>
      <c r="T1288" s="16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4"/>
        <v>42107.621018518519</v>
      </c>
      <c r="T1289" s="16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4"/>
        <v>42561.154664351852</v>
      </c>
      <c r="T1290" s="16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4"/>
        <v>42709.134780092587</v>
      </c>
      <c r="T1291" s="16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4"/>
        <v>42086.614942129629</v>
      </c>
      <c r="T1292" s="16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4"/>
        <v>42064.652673611112</v>
      </c>
      <c r="T1293" s="16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4"/>
        <v>42256.764212962968</v>
      </c>
      <c r="T1294" s="16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4"/>
        <v>42292.701053240744</v>
      </c>
      <c r="T1295" s="16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4"/>
        <v>42278.453668981485</v>
      </c>
      <c r="T1296" s="16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4"/>
        <v>42184.572881944448</v>
      </c>
      <c r="T1297" s="16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4"/>
        <v>42423.050613425927</v>
      </c>
      <c r="T1298" s="16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4"/>
        <v>42461.747199074074</v>
      </c>
      <c r="T1299" s="16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4"/>
        <v>42458.680925925932</v>
      </c>
      <c r="T1300" s="16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4"/>
        <v>42169.814340277779</v>
      </c>
      <c r="T1301" s="16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4"/>
        <v>42483.675208333334</v>
      </c>
      <c r="T1302" s="16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4"/>
        <v>42195.749745370369</v>
      </c>
      <c r="T1303" s="16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4"/>
        <v>42675.057997685188</v>
      </c>
      <c r="T1304" s="16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4"/>
        <v>42566.441203703704</v>
      </c>
      <c r="T1305" s="16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4"/>
        <v>42747.194502314815</v>
      </c>
      <c r="T1306" s="16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4"/>
        <v>42543.665601851855</v>
      </c>
      <c r="T1307" s="16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4"/>
        <v>41947.457569444443</v>
      </c>
      <c r="T1308" s="16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4"/>
        <v>42387.503229166665</v>
      </c>
      <c r="T1309" s="16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4"/>
        <v>42611.613564814819</v>
      </c>
      <c r="T1310" s="16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4"/>
        <v>42257.882731481484</v>
      </c>
      <c r="T1311" s="16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4"/>
        <v>42556.667245370365</v>
      </c>
      <c r="T1312" s="16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4"/>
        <v>42669.802303240736</v>
      </c>
      <c r="T1313" s="16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4"/>
        <v>42082.702800925923</v>
      </c>
      <c r="T1314" s="16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4"/>
        <v>42402.709652777776</v>
      </c>
      <c r="T1315" s="16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4"/>
        <v>42604.669675925921</v>
      </c>
      <c r="T1316" s="16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4"/>
        <v>42278.498240740737</v>
      </c>
      <c r="T1317" s="16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4"/>
        <v>42393.961909722217</v>
      </c>
      <c r="T1318" s="16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4"/>
        <v>42520.235486111109</v>
      </c>
      <c r="T1319" s="16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4"/>
        <v>41985.043657407412</v>
      </c>
      <c r="T1320" s="16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4"/>
        <v>41816.812094907407</v>
      </c>
      <c r="T1321" s="16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4"/>
        <v>42705.690347222218</v>
      </c>
      <c r="T1322" s="16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4"/>
        <v>42697.74927083333</v>
      </c>
      <c r="T1323" s="16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4"/>
        <v>42115.656539351854</v>
      </c>
      <c r="T1324" s="16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4"/>
        <v>42451.698449074072</v>
      </c>
      <c r="T1325" s="16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4"/>
        <v>42626.633703703701</v>
      </c>
      <c r="T1326" s="16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4"/>
        <v>42704.086053240739</v>
      </c>
      <c r="T1327" s="16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4"/>
        <v>41974.791990740734</v>
      </c>
      <c r="T1328" s="16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4"/>
        <v>42123.678645833337</v>
      </c>
      <c r="T1329" s="16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4"/>
        <v>42612.642754629633</v>
      </c>
      <c r="T1330" s="16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4"/>
        <v>41935.221585648149</v>
      </c>
      <c r="T1331" s="16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4"/>
        <v>42522.276724537034</v>
      </c>
      <c r="T1332" s="16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4"/>
        <v>42569.50409722222</v>
      </c>
      <c r="T1333" s="16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4"/>
        <v>42732.060277777782</v>
      </c>
      <c r="T1334" s="16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4"/>
        <v>41806.106770833336</v>
      </c>
      <c r="T1335" s="16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4"/>
        <v>42410.774155092593</v>
      </c>
      <c r="T1336" s="16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4"/>
        <v>42313.936365740738</v>
      </c>
      <c r="T1337" s="16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4"/>
        <v>41955.863750000004</v>
      </c>
      <c r="T1338" s="16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4"/>
        <v>42767.577303240745</v>
      </c>
      <c r="T1339" s="16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4"/>
        <v>42188.803622685184</v>
      </c>
      <c r="T1340" s="16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4"/>
        <v>41936.647164351853</v>
      </c>
      <c r="T1341" s="16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4"/>
        <v>41836.595520833333</v>
      </c>
      <c r="T1342" s="16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4"/>
        <v>42612.624039351853</v>
      </c>
      <c r="T1343" s="16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4"/>
        <v>42172.816423611104</v>
      </c>
      <c r="T1344" s="16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4"/>
        <v>42542.526423611111</v>
      </c>
      <c r="T1345" s="16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4"/>
        <v>42522.789803240739</v>
      </c>
      <c r="T1346" s="16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si="104"/>
        <v>41799.814340277779</v>
      </c>
      <c r="T1347" s="16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ref="S1348:S1411" si="109">(((J1348/60)/60)/24)+DATE(1970,1,1)</f>
        <v>41422.075821759259</v>
      </c>
      <c r="T1348" s="16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9"/>
        <v>42040.638020833328</v>
      </c>
      <c r="T1349" s="16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9"/>
        <v>41963.506168981476</v>
      </c>
      <c r="T1350" s="16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9"/>
        <v>42317.33258101852</v>
      </c>
      <c r="T1351" s="16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9"/>
        <v>42334.013124999998</v>
      </c>
      <c r="T1352" s="16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9"/>
        <v>42382.74009259259</v>
      </c>
      <c r="T1353" s="16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9"/>
        <v>42200.578310185185</v>
      </c>
      <c r="T1354" s="16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9"/>
        <v>41309.11791666667</v>
      </c>
      <c r="T1355" s="16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9"/>
        <v>42502.807627314818</v>
      </c>
      <c r="T1356" s="16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9"/>
        <v>41213.254687499997</v>
      </c>
      <c r="T1357" s="16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9"/>
        <v>41430.038888888892</v>
      </c>
      <c r="T1358" s="16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9"/>
        <v>41304.962233796294</v>
      </c>
      <c r="T1359" s="16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9"/>
        <v>40689.570868055554</v>
      </c>
      <c r="T1360" s="16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9"/>
        <v>40668.814699074072</v>
      </c>
      <c r="T1361" s="16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9"/>
        <v>41095.900694444441</v>
      </c>
      <c r="T1362" s="16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9"/>
        <v>41781.717268518521</v>
      </c>
      <c r="T1363" s="16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9"/>
        <v>41464.934386574074</v>
      </c>
      <c r="T1364" s="16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9"/>
        <v>42396.8440625</v>
      </c>
      <c r="T1365" s="16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9"/>
        <v>41951.695671296293</v>
      </c>
      <c r="T1366" s="16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9"/>
        <v>42049.733240740738</v>
      </c>
      <c r="T1367" s="16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9"/>
        <v>41924.996099537035</v>
      </c>
      <c r="T1368" s="16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9"/>
        <v>42292.002893518518</v>
      </c>
      <c r="T1369" s="16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9"/>
        <v>42146.190902777773</v>
      </c>
      <c r="T1370" s="16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9"/>
        <v>41710.594282407408</v>
      </c>
      <c r="T1371" s="16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9"/>
        <v>41548.00335648148</v>
      </c>
      <c r="T1372" s="16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9"/>
        <v>42101.758587962962</v>
      </c>
      <c r="T1373" s="16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9"/>
        <v>41072.739953703705</v>
      </c>
      <c r="T1374" s="16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9"/>
        <v>42704.95177083333</v>
      </c>
      <c r="T1375" s="16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9"/>
        <v>42424.161898148144</v>
      </c>
      <c r="T1376" s="16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9"/>
        <v>42720.066192129627</v>
      </c>
      <c r="T1377" s="16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9"/>
        <v>42677.669050925921</v>
      </c>
      <c r="T1378" s="16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9"/>
        <v>42747.219560185185</v>
      </c>
      <c r="T1379" s="16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9"/>
        <v>42568.759374999994</v>
      </c>
      <c r="T1380" s="16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9"/>
        <v>42130.491620370376</v>
      </c>
      <c r="T1381" s="16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9"/>
        <v>42141.762800925921</v>
      </c>
      <c r="T1382" s="16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9"/>
        <v>42703.214409722219</v>
      </c>
      <c r="T1383" s="16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9"/>
        <v>41370.800185185188</v>
      </c>
      <c r="T1384" s="16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9"/>
        <v>42707.074976851851</v>
      </c>
      <c r="T1385" s="16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9"/>
        <v>42160.735208333332</v>
      </c>
      <c r="T1386" s="16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9"/>
        <v>42433.688900462963</v>
      </c>
      <c r="T1387" s="16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9"/>
        <v>42184.646863425922</v>
      </c>
      <c r="T1388" s="16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9"/>
        <v>42126.92123842593</v>
      </c>
      <c r="T1389" s="16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9"/>
        <v>42634.614780092597</v>
      </c>
      <c r="T1390" s="16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9"/>
        <v>42565.480983796297</v>
      </c>
      <c r="T1391" s="16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9"/>
        <v>42087.803310185183</v>
      </c>
      <c r="T1392" s="16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9"/>
        <v>42193.650671296295</v>
      </c>
      <c r="T1393" s="16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9"/>
        <v>42401.154930555553</v>
      </c>
      <c r="T1394" s="16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9"/>
        <v>42553.681979166664</v>
      </c>
      <c r="T1395" s="16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9"/>
        <v>42752.144976851851</v>
      </c>
      <c r="T1396" s="16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9"/>
        <v>42719.90834490741</v>
      </c>
      <c r="T1397" s="16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9"/>
        <v>42018.99863425926</v>
      </c>
      <c r="T1398" s="16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9"/>
        <v>42640.917939814812</v>
      </c>
      <c r="T1399" s="16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9"/>
        <v>42526.874236111107</v>
      </c>
      <c r="T1400" s="16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9"/>
        <v>41889.004317129627</v>
      </c>
      <c r="T1401" s="16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9"/>
        <v>42498.341122685189</v>
      </c>
      <c r="T1402" s="16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9"/>
        <v>41399.99622685185</v>
      </c>
      <c r="T1403" s="16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9"/>
        <v>42065.053368055553</v>
      </c>
      <c r="T1404" s="16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9"/>
        <v>41451.062905092593</v>
      </c>
      <c r="T1405" s="16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9"/>
        <v>42032.510243055556</v>
      </c>
      <c r="T1406" s="16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9"/>
        <v>41941.680567129632</v>
      </c>
      <c r="T1407" s="16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9"/>
        <v>42297.432951388888</v>
      </c>
      <c r="T1408" s="16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9"/>
        <v>41838.536782407406</v>
      </c>
      <c r="T1409" s="16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9"/>
        <v>42291.872175925921</v>
      </c>
      <c r="T1410" s="16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si="109"/>
        <v>41945.133506944447</v>
      </c>
      <c r="T1411" s="16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ref="S1412:S1475" si="114">(((J1412/60)/60)/24)+DATE(1970,1,1)</f>
        <v>42479.318518518514</v>
      </c>
      <c r="T1412" s="16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4"/>
        <v>42013.059027777781</v>
      </c>
      <c r="T1413" s="16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4"/>
        <v>41947.063645833332</v>
      </c>
      <c r="T1414" s="16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4"/>
        <v>42360.437152777777</v>
      </c>
      <c r="T1415" s="16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4"/>
        <v>42708.25309027778</v>
      </c>
      <c r="T1416" s="16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4"/>
        <v>42192.675821759258</v>
      </c>
      <c r="T1417" s="16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4"/>
        <v>42299.926145833335</v>
      </c>
      <c r="T1418" s="16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4"/>
        <v>42232.15016203704</v>
      </c>
      <c r="T1419" s="16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4"/>
        <v>42395.456412037034</v>
      </c>
      <c r="T1420" s="16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4"/>
        <v>42622.456238425926</v>
      </c>
      <c r="T1421" s="16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4"/>
        <v>42524.667662037042</v>
      </c>
      <c r="T1422" s="16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4"/>
        <v>42013.915613425925</v>
      </c>
      <c r="T1423" s="16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4"/>
        <v>42604.239629629628</v>
      </c>
      <c r="T1424" s="16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4"/>
        <v>42340.360312500001</v>
      </c>
      <c r="T1425" s="16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4"/>
        <v>42676.717615740738</v>
      </c>
      <c r="T1426" s="16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4"/>
        <v>42093.131469907406</v>
      </c>
      <c r="T1427" s="16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4"/>
        <v>42180.390277777777</v>
      </c>
      <c r="T1428" s="16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4"/>
        <v>42601.851678240739</v>
      </c>
      <c r="T1429" s="16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4"/>
        <v>42432.379826388889</v>
      </c>
      <c r="T1430" s="16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4"/>
        <v>42074.060671296291</v>
      </c>
      <c r="T1431" s="16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4"/>
        <v>41961.813518518517</v>
      </c>
      <c r="T1432" s="16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4"/>
        <v>42304.210833333331</v>
      </c>
      <c r="T1433" s="16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4"/>
        <v>42175.780416666668</v>
      </c>
      <c r="T1434" s="16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4"/>
        <v>42673.625868055555</v>
      </c>
      <c r="T1435" s="16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4"/>
        <v>42142.767106481479</v>
      </c>
      <c r="T1436" s="16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4"/>
        <v>42258.780324074076</v>
      </c>
      <c r="T1437" s="16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4"/>
        <v>42391.35019675926</v>
      </c>
      <c r="T1438" s="16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4"/>
        <v>41796.531701388885</v>
      </c>
      <c r="T1439" s="16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4"/>
        <v>42457.871516203704</v>
      </c>
      <c r="T1440" s="16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4"/>
        <v>42040.829872685179</v>
      </c>
      <c r="T1441" s="16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4"/>
        <v>42486.748414351852</v>
      </c>
      <c r="T1442" s="16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4"/>
        <v>42198.765844907408</v>
      </c>
      <c r="T1443" s="16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4"/>
        <v>42485.64534722222</v>
      </c>
      <c r="T1444" s="16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4"/>
        <v>42707.926030092596</v>
      </c>
      <c r="T1445" s="16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4"/>
        <v>42199.873402777783</v>
      </c>
      <c r="T1446" s="16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4"/>
        <v>42139.542303240742</v>
      </c>
      <c r="T1447" s="16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4"/>
        <v>42461.447662037041</v>
      </c>
      <c r="T1448" s="16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4"/>
        <v>42529.730717592596</v>
      </c>
      <c r="T1449" s="16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4"/>
        <v>42115.936550925922</v>
      </c>
      <c r="T1450" s="16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4"/>
        <v>42086.811400462961</v>
      </c>
      <c r="T1451" s="16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4"/>
        <v>42390.171261574069</v>
      </c>
      <c r="T1452" s="16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4"/>
        <v>41931.959016203706</v>
      </c>
      <c r="T1453" s="16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4"/>
        <v>41818.703275462962</v>
      </c>
      <c r="T1454" s="16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4"/>
        <v>42795.696145833332</v>
      </c>
      <c r="T1455" s="16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4"/>
        <v>42463.866666666669</v>
      </c>
      <c r="T1456" s="16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4"/>
        <v>41832.672685185185</v>
      </c>
      <c r="T1457" s="16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4"/>
        <v>42708.668576388889</v>
      </c>
      <c r="T1458" s="16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4"/>
        <v>42289.89634259259</v>
      </c>
      <c r="T1459" s="16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4"/>
        <v>41831.705555555556</v>
      </c>
      <c r="T1460" s="16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4"/>
        <v>42312.204814814817</v>
      </c>
      <c r="T1461" s="16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4"/>
        <v>41915.896967592591</v>
      </c>
      <c r="T1462" s="16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4"/>
        <v>41899.645300925928</v>
      </c>
      <c r="T1463" s="16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4"/>
        <v>41344.662858796299</v>
      </c>
      <c r="T1464" s="16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4"/>
        <v>41326.911319444444</v>
      </c>
      <c r="T1465" s="16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4"/>
        <v>41291.661550925928</v>
      </c>
      <c r="T1466" s="16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4"/>
        <v>40959.734398148146</v>
      </c>
      <c r="T1467" s="16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4"/>
        <v>42340.172060185185</v>
      </c>
      <c r="T1468" s="16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4"/>
        <v>40933.80190972222</v>
      </c>
      <c r="T1469" s="16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4"/>
        <v>40646.014456018522</v>
      </c>
      <c r="T1470" s="16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4"/>
        <v>41290.598483796297</v>
      </c>
      <c r="T1471" s="16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4"/>
        <v>41250.827118055553</v>
      </c>
      <c r="T1472" s="16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4"/>
        <v>42073.957569444443</v>
      </c>
      <c r="T1473" s="16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4"/>
        <v>41533.542858796296</v>
      </c>
      <c r="T1474" s="16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si="114"/>
        <v>40939.979618055557</v>
      </c>
      <c r="T1475" s="16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ref="S1476:S1539" si="119">(((J1476/60)/60)/24)+DATE(1970,1,1)</f>
        <v>41500.727916666663</v>
      </c>
      <c r="T1476" s="16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9"/>
        <v>41960.722951388889</v>
      </c>
      <c r="T1477" s="16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9"/>
        <v>40766.041921296295</v>
      </c>
      <c r="T1478" s="16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9"/>
        <v>40840.615787037037</v>
      </c>
      <c r="T1479" s="16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9"/>
        <v>41394.871678240743</v>
      </c>
      <c r="T1480" s="16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9"/>
        <v>41754.745243055557</v>
      </c>
      <c r="T1481" s="16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9"/>
        <v>41464.934016203704</v>
      </c>
      <c r="T1482" s="16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9"/>
        <v>41550.922974537039</v>
      </c>
      <c r="T1483" s="16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9"/>
        <v>41136.85805555556</v>
      </c>
      <c r="T1484" s="16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9"/>
        <v>42548.192997685182</v>
      </c>
      <c r="T1485" s="16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9"/>
        <v>41053.200960648144</v>
      </c>
      <c r="T1486" s="16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9"/>
        <v>42130.795983796299</v>
      </c>
      <c r="T1487" s="16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9"/>
        <v>42032.168530092589</v>
      </c>
      <c r="T1488" s="16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9"/>
        <v>42554.917488425926</v>
      </c>
      <c r="T1489" s="16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9"/>
        <v>41614.563194444447</v>
      </c>
      <c r="T1490" s="16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9"/>
        <v>41198.611712962964</v>
      </c>
      <c r="T1491" s="16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9"/>
        <v>41520.561041666668</v>
      </c>
      <c r="T1492" s="16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9"/>
        <v>41991.713460648149</v>
      </c>
      <c r="T1493" s="16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9"/>
        <v>40682.884791666671</v>
      </c>
      <c r="T1494" s="16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9"/>
        <v>41411.866608796299</v>
      </c>
      <c r="T1495" s="16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9"/>
        <v>42067.722372685181</v>
      </c>
      <c r="T1496" s="16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9"/>
        <v>40752.789710648147</v>
      </c>
      <c r="T1497" s="16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9"/>
        <v>41838.475219907406</v>
      </c>
      <c r="T1498" s="16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9"/>
        <v>41444.64261574074</v>
      </c>
      <c r="T1499" s="16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9"/>
        <v>41840.983541666668</v>
      </c>
      <c r="T1500" s="16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9"/>
        <v>42527.007326388892</v>
      </c>
      <c r="T1501" s="16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9"/>
        <v>41365.904594907406</v>
      </c>
      <c r="T1502" s="16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9"/>
        <v>42163.583599537036</v>
      </c>
      <c r="T1503" s="16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9"/>
        <v>42426.542592592596</v>
      </c>
      <c r="T1504" s="16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9"/>
        <v>42606.347233796296</v>
      </c>
      <c r="T1505" s="16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9"/>
        <v>41772.657685185186</v>
      </c>
      <c r="T1506" s="16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9"/>
        <v>42414.44332175926</v>
      </c>
      <c r="T1507" s="16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9"/>
        <v>41814.785925925928</v>
      </c>
      <c r="T1508" s="16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9"/>
        <v>40254.450335648151</v>
      </c>
      <c r="T1509" s="16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9"/>
        <v>41786.614363425928</v>
      </c>
      <c r="T1510" s="16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9"/>
        <v>42751.533391203702</v>
      </c>
      <c r="T1511" s="16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9"/>
        <v>41809.385162037033</v>
      </c>
      <c r="T1512" s="16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9"/>
        <v>42296.583379629628</v>
      </c>
      <c r="T1513" s="16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9"/>
        <v>42741.684479166666</v>
      </c>
      <c r="T1514" s="16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9"/>
        <v>41806.637337962966</v>
      </c>
      <c r="T1515" s="16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9"/>
        <v>42234.597685185188</v>
      </c>
      <c r="T1516" s="16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9"/>
        <v>42415.253437499996</v>
      </c>
      <c r="T1517" s="16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9"/>
        <v>42619.466342592597</v>
      </c>
      <c r="T1518" s="16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9"/>
        <v>41948.56658564815</v>
      </c>
      <c r="T1519" s="16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9"/>
        <v>41760.8200462963</v>
      </c>
      <c r="T1520" s="16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9"/>
        <v>41782.741701388892</v>
      </c>
      <c r="T1521" s="16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9"/>
        <v>41955.857789351852</v>
      </c>
      <c r="T1522" s="16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9"/>
        <v>42493.167719907404</v>
      </c>
      <c r="T1523" s="16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9"/>
        <v>41899.830312500002</v>
      </c>
      <c r="T1524" s="16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9"/>
        <v>41964.751342592594</v>
      </c>
      <c r="T1525" s="16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9"/>
        <v>42756.501041666663</v>
      </c>
      <c r="T1526" s="16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9"/>
        <v>42570.702986111108</v>
      </c>
      <c r="T1527" s="16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9"/>
        <v>42339.276006944448</v>
      </c>
      <c r="T1528" s="16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9"/>
        <v>42780.600532407407</v>
      </c>
      <c r="T1529" s="16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9"/>
        <v>42736.732893518521</v>
      </c>
      <c r="T1530" s="16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9"/>
        <v>42052.628703703704</v>
      </c>
      <c r="T1531" s="16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9"/>
        <v>42275.767303240747</v>
      </c>
      <c r="T1532" s="16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9"/>
        <v>41941.802384259259</v>
      </c>
      <c r="T1533" s="16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9"/>
        <v>42391.475289351853</v>
      </c>
      <c r="T1534" s="16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9"/>
        <v>42443.00204861111</v>
      </c>
      <c r="T1535" s="16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9"/>
        <v>42221.67432870371</v>
      </c>
      <c r="T1536" s="16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9"/>
        <v>42484.829062500001</v>
      </c>
      <c r="T1537" s="16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9"/>
        <v>42213.802199074074</v>
      </c>
      <c r="T1538" s="16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si="119"/>
        <v>42552.315127314811</v>
      </c>
      <c r="T1539" s="16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ref="S1540:S1603" si="124">(((J1540/60)/60)/24)+DATE(1970,1,1)</f>
        <v>41981.782060185185</v>
      </c>
      <c r="T1540" s="16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4"/>
        <v>42705.919201388882</v>
      </c>
      <c r="T1541" s="16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4"/>
        <v>41939.00712962963</v>
      </c>
      <c r="T1542" s="16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4"/>
        <v>41974.712245370371</v>
      </c>
      <c r="T1543" s="16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4"/>
        <v>42170.996527777781</v>
      </c>
      <c r="T1544" s="16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4"/>
        <v>41935.509652777779</v>
      </c>
      <c r="T1545" s="16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4"/>
        <v>42053.051203703704</v>
      </c>
      <c r="T1546" s="16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4"/>
        <v>42031.884652777779</v>
      </c>
      <c r="T1547" s="16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4"/>
        <v>41839.212951388887</v>
      </c>
      <c r="T1548" s="16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4"/>
        <v>42782.426875000005</v>
      </c>
      <c r="T1549" s="16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4"/>
        <v>42286.88217592593</v>
      </c>
      <c r="T1550" s="16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4"/>
        <v>42281.136099537034</v>
      </c>
      <c r="T1551" s="16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4"/>
        <v>42472.449467592596</v>
      </c>
      <c r="T1552" s="16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4"/>
        <v>42121.824525462958</v>
      </c>
      <c r="T1553" s="16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4"/>
        <v>41892.688750000001</v>
      </c>
      <c r="T1554" s="16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4"/>
        <v>42219.282951388886</v>
      </c>
      <c r="T1555" s="16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4"/>
        <v>42188.252199074079</v>
      </c>
      <c r="T1556" s="16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4"/>
        <v>42241.613796296297</v>
      </c>
      <c r="T1557" s="16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4"/>
        <v>42525.153055555551</v>
      </c>
      <c r="T1558" s="16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4"/>
        <v>41871.65315972222</v>
      </c>
      <c r="T1559" s="16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4"/>
        <v>42185.397673611107</v>
      </c>
      <c r="T1560" s="16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4"/>
        <v>42108.05322916666</v>
      </c>
      <c r="T1561" s="16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4"/>
        <v>41936.020752314813</v>
      </c>
      <c r="T1562" s="16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4"/>
        <v>41555.041701388887</v>
      </c>
      <c r="T1563" s="16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4"/>
        <v>40079.566157407404</v>
      </c>
      <c r="T1564" s="16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4"/>
        <v>41652.742488425924</v>
      </c>
      <c r="T1565" s="16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4"/>
        <v>42121.367002314815</v>
      </c>
      <c r="T1566" s="16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4"/>
        <v>40672.729872685188</v>
      </c>
      <c r="T1567" s="16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4"/>
        <v>42549.916712962964</v>
      </c>
      <c r="T1568" s="16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4"/>
        <v>41671.936863425923</v>
      </c>
      <c r="T1569" s="16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4"/>
        <v>41962.062326388885</v>
      </c>
      <c r="T1570" s="16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4"/>
        <v>41389.679560185185</v>
      </c>
      <c r="T1571" s="16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4"/>
        <v>42438.813449074078</v>
      </c>
      <c r="T1572" s="16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4"/>
        <v>42144.769479166673</v>
      </c>
      <c r="T1573" s="16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4"/>
        <v>42404.033090277779</v>
      </c>
      <c r="T1574" s="16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4"/>
        <v>42786.000023148154</v>
      </c>
      <c r="T1575" s="16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4"/>
        <v>42017.927418981482</v>
      </c>
      <c r="T1576" s="16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4"/>
        <v>41799.524259259262</v>
      </c>
      <c r="T1577" s="16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4"/>
        <v>42140.879259259258</v>
      </c>
      <c r="T1578" s="16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4"/>
        <v>41054.847777777781</v>
      </c>
      <c r="T1579" s="16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4"/>
        <v>40399.065868055557</v>
      </c>
      <c r="T1580" s="16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4"/>
        <v>41481.996423611112</v>
      </c>
      <c r="T1581" s="16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4"/>
        <v>40990.050069444449</v>
      </c>
      <c r="T1582" s="16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4"/>
        <v>42325.448958333334</v>
      </c>
      <c r="T1583" s="16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4"/>
        <v>42246.789965277778</v>
      </c>
      <c r="T1584" s="16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4"/>
        <v>41877.904988425929</v>
      </c>
      <c r="T1585" s="16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4"/>
        <v>41779.649317129632</v>
      </c>
      <c r="T1586" s="16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4"/>
        <v>42707.895462962959</v>
      </c>
      <c r="T1587" s="16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4"/>
        <v>42069.104421296302</v>
      </c>
      <c r="T1588" s="16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4"/>
        <v>41956.950983796298</v>
      </c>
      <c r="T1589" s="16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4"/>
        <v>42005.24998842593</v>
      </c>
      <c r="T1590" s="16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4"/>
        <v>42256.984791666662</v>
      </c>
      <c r="T1591" s="16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4"/>
        <v>42240.857222222221</v>
      </c>
      <c r="T1592" s="16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4"/>
        <v>42433.726168981477</v>
      </c>
      <c r="T1593" s="16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4"/>
        <v>42046.072743055556</v>
      </c>
      <c r="T1594" s="16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4"/>
        <v>42033.845543981486</v>
      </c>
      <c r="T1595" s="16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4"/>
        <v>42445.712754629625</v>
      </c>
      <c r="T1596" s="16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4"/>
        <v>41780.050092592595</v>
      </c>
      <c r="T1597" s="16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4"/>
        <v>41941.430196759262</v>
      </c>
      <c r="T1598" s="16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4"/>
        <v>42603.354131944448</v>
      </c>
      <c r="T1599" s="16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4"/>
        <v>42151.667337962965</v>
      </c>
      <c r="T1600" s="16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4"/>
        <v>42438.53907407407</v>
      </c>
      <c r="T1601" s="16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4"/>
        <v>41791.057314814818</v>
      </c>
      <c r="T1602" s="16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si="124"/>
        <v>40638.092974537038</v>
      </c>
      <c r="T1603" s="16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ref="S1604:S1667" si="129">(((J1604/60)/60)/24)+DATE(1970,1,1)</f>
        <v>40788.297650462962</v>
      </c>
      <c r="T1604" s="16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9"/>
        <v>40876.169664351852</v>
      </c>
      <c r="T1605" s="16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9"/>
        <v>40945.845312500001</v>
      </c>
      <c r="T1606" s="16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9"/>
        <v>40747.012881944444</v>
      </c>
      <c r="T1607" s="16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9"/>
        <v>40536.111550925925</v>
      </c>
      <c r="T1608" s="16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9"/>
        <v>41053.80846064815</v>
      </c>
      <c r="T1609" s="16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9"/>
        <v>41607.83085648148</v>
      </c>
      <c r="T1610" s="16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9"/>
        <v>40796.001261574071</v>
      </c>
      <c r="T1611" s="16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9"/>
        <v>41228.924884259257</v>
      </c>
      <c r="T1612" s="16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9"/>
        <v>41409.00037037037</v>
      </c>
      <c r="T1613" s="16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9"/>
        <v>41246.874814814815</v>
      </c>
      <c r="T1614" s="16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9"/>
        <v>41082.069467592592</v>
      </c>
      <c r="T1615" s="16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9"/>
        <v>41794.981122685182</v>
      </c>
      <c r="T1616" s="16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9"/>
        <v>40845.050879629627</v>
      </c>
      <c r="T1617" s="16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9"/>
        <v>41194.715520833335</v>
      </c>
      <c r="T1618" s="16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9"/>
        <v>41546.664212962962</v>
      </c>
      <c r="T1619" s="16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9"/>
        <v>41301.654340277775</v>
      </c>
      <c r="T1620" s="16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9"/>
        <v>41876.18618055556</v>
      </c>
      <c r="T1621" s="16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9"/>
        <v>41321.339583333334</v>
      </c>
      <c r="T1622" s="16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9"/>
        <v>41003.60665509259</v>
      </c>
      <c r="T1623" s="16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9"/>
        <v>41950.29483796296</v>
      </c>
      <c r="T1624" s="16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9"/>
        <v>41453.688530092593</v>
      </c>
      <c r="T1625" s="16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9"/>
        <v>41243.367303240739</v>
      </c>
      <c r="T1626" s="16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9"/>
        <v>41135.699687500004</v>
      </c>
      <c r="T1627" s="16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9"/>
        <v>41579.847997685189</v>
      </c>
      <c r="T1628" s="16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9"/>
        <v>41205.707048611112</v>
      </c>
      <c r="T1629" s="16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9"/>
        <v>41774.737060185187</v>
      </c>
      <c r="T1630" s="16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9"/>
        <v>41645.867280092592</v>
      </c>
      <c r="T1631" s="16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9"/>
        <v>40939.837673611109</v>
      </c>
      <c r="T1632" s="16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9"/>
        <v>41164.859502314815</v>
      </c>
      <c r="T1633" s="16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9"/>
        <v>40750.340902777774</v>
      </c>
      <c r="T1634" s="16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9"/>
        <v>40896.883750000001</v>
      </c>
      <c r="T1635" s="16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9"/>
        <v>40658.189826388887</v>
      </c>
      <c r="T1636" s="16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9"/>
        <v>42502.868761574078</v>
      </c>
      <c r="T1637" s="16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9"/>
        <v>40663.08666666667</v>
      </c>
      <c r="T1638" s="16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9"/>
        <v>40122.751620370371</v>
      </c>
      <c r="T1639" s="16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9"/>
        <v>41288.68712962963</v>
      </c>
      <c r="T1640" s="16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9"/>
        <v>40941.652372685188</v>
      </c>
      <c r="T1641" s="16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9"/>
        <v>40379.23096064815</v>
      </c>
      <c r="T1642" s="16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9"/>
        <v>41962.596574074079</v>
      </c>
      <c r="T1643" s="16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9"/>
        <v>40688.024618055555</v>
      </c>
      <c r="T1644" s="16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9"/>
        <v>41146.824212962965</v>
      </c>
      <c r="T1645" s="16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9"/>
        <v>41175.05972222222</v>
      </c>
      <c r="T1646" s="16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9"/>
        <v>41521.617361111108</v>
      </c>
      <c r="T1647" s="16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9"/>
        <v>41833.450266203705</v>
      </c>
      <c r="T1648" s="16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9"/>
        <v>41039.409456018519</v>
      </c>
      <c r="T1649" s="16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9"/>
        <v>40592.704652777778</v>
      </c>
      <c r="T1650" s="16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9"/>
        <v>41737.684664351851</v>
      </c>
      <c r="T1651" s="16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9"/>
        <v>41526.435613425929</v>
      </c>
      <c r="T1652" s="16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9"/>
        <v>40625.900694444441</v>
      </c>
      <c r="T1653" s="16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9"/>
        <v>41572.492974537039</v>
      </c>
      <c r="T1654" s="16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9"/>
        <v>40626.834444444445</v>
      </c>
      <c r="T1655" s="16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9"/>
        <v>40987.890740740739</v>
      </c>
      <c r="T1656" s="16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9"/>
        <v>40974.791898148149</v>
      </c>
      <c r="T1657" s="16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9"/>
        <v>41226.928842592592</v>
      </c>
      <c r="T1658" s="16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9"/>
        <v>41023.782037037039</v>
      </c>
      <c r="T1659" s="16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9"/>
        <v>41223.22184027778</v>
      </c>
      <c r="T1660" s="16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9"/>
        <v>41596.913437499999</v>
      </c>
      <c r="T1661" s="16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9"/>
        <v>42459.693865740745</v>
      </c>
      <c r="T1662" s="16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9"/>
        <v>42343.998043981483</v>
      </c>
      <c r="T1663" s="16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9"/>
        <v>40848.198333333334</v>
      </c>
      <c r="T1664" s="16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9"/>
        <v>42006.02207175926</v>
      </c>
      <c r="T1665" s="16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9"/>
        <v>40939.761782407404</v>
      </c>
      <c r="T1666" s="16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si="129"/>
        <v>40564.649456018517</v>
      </c>
      <c r="T1667" s="16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ref="S1668:S1731" si="134">(((J1668/60)/60)/24)+DATE(1970,1,1)</f>
        <v>41331.253159722226</v>
      </c>
      <c r="T1668" s="16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4"/>
        <v>41682.0705787037</v>
      </c>
      <c r="T1669" s="16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4"/>
        <v>40845.14975694444</v>
      </c>
      <c r="T1670" s="16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4"/>
        <v>42461.885138888887</v>
      </c>
      <c r="T1671" s="16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4"/>
        <v>40313.930543981485</v>
      </c>
      <c r="T1672" s="16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4"/>
        <v>42553.54414351852</v>
      </c>
      <c r="T1673" s="16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4"/>
        <v>41034.656597222223</v>
      </c>
      <c r="T1674" s="16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4"/>
        <v>42039.878379629634</v>
      </c>
      <c r="T1675" s="16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4"/>
        <v>42569.605393518519</v>
      </c>
      <c r="T1676" s="16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4"/>
        <v>40802.733101851853</v>
      </c>
      <c r="T1677" s="16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4"/>
        <v>40973.72623842593</v>
      </c>
      <c r="T1678" s="16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4"/>
        <v>42416.407129629632</v>
      </c>
      <c r="T1679" s="16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4"/>
        <v>41662.854988425926</v>
      </c>
      <c r="T1680" s="16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4"/>
        <v>40723.068807870368</v>
      </c>
      <c r="T1681" s="16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4"/>
        <v>41802.757719907408</v>
      </c>
      <c r="T1682" s="16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4"/>
        <v>42774.121342592596</v>
      </c>
      <c r="T1683" s="16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4"/>
        <v>42779.21365740741</v>
      </c>
      <c r="T1684" s="16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4"/>
        <v>42808.781689814816</v>
      </c>
      <c r="T1685" s="16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4"/>
        <v>42783.815289351856</v>
      </c>
      <c r="T1686" s="16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4"/>
        <v>42788.2502662037</v>
      </c>
      <c r="T1687" s="16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4"/>
        <v>42792.843969907408</v>
      </c>
      <c r="T1688" s="16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4"/>
        <v>42802.046817129631</v>
      </c>
      <c r="T1689" s="16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4"/>
        <v>42804.534652777773</v>
      </c>
      <c r="T1690" s="16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4"/>
        <v>42780.942476851851</v>
      </c>
      <c r="T1691" s="16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4"/>
        <v>42801.43104166667</v>
      </c>
      <c r="T1692" s="16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4"/>
        <v>42795.701481481476</v>
      </c>
      <c r="T1693" s="16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4"/>
        <v>42788.151238425926</v>
      </c>
      <c r="T1694" s="16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4"/>
        <v>42803.920277777783</v>
      </c>
      <c r="T1695" s="16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4"/>
        <v>42791.669837962967</v>
      </c>
      <c r="T1696" s="16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4"/>
        <v>42801.031412037039</v>
      </c>
      <c r="T1697" s="16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4"/>
        <v>42796.069571759261</v>
      </c>
      <c r="T1698" s="16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4"/>
        <v>42805.032962962956</v>
      </c>
      <c r="T1699" s="16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4"/>
        <v>42796.207870370374</v>
      </c>
      <c r="T1700" s="16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4"/>
        <v>42806.863946759258</v>
      </c>
      <c r="T1701" s="16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4"/>
        <v>42796.071643518517</v>
      </c>
      <c r="T1702" s="16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4"/>
        <v>41989.664409722223</v>
      </c>
      <c r="T1703" s="16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4"/>
        <v>42063.869791666672</v>
      </c>
      <c r="T1704" s="16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4"/>
        <v>42187.281678240746</v>
      </c>
      <c r="T1705" s="16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4"/>
        <v>42021.139733796299</v>
      </c>
      <c r="T1706" s="16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4"/>
        <v>42245.016736111109</v>
      </c>
      <c r="T1707" s="16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4"/>
        <v>42179.306388888886</v>
      </c>
      <c r="T1708" s="16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4"/>
        <v>42427.721006944441</v>
      </c>
      <c r="T1709" s="16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4"/>
        <v>42451.866967592592</v>
      </c>
      <c r="T1710" s="16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4"/>
        <v>41841.56381944444</v>
      </c>
      <c r="T1711" s="16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4"/>
        <v>42341.59129629629</v>
      </c>
      <c r="T1712" s="16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4"/>
        <v>41852.646226851852</v>
      </c>
      <c r="T1713" s="16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4"/>
        <v>42125.913807870369</v>
      </c>
      <c r="T1714" s="16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4"/>
        <v>41887.801064814819</v>
      </c>
      <c r="T1715" s="16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4"/>
        <v>42095.918530092589</v>
      </c>
      <c r="T1716" s="16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4"/>
        <v>42064.217418981483</v>
      </c>
      <c r="T1717" s="16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4"/>
        <v>42673.577534722222</v>
      </c>
      <c r="T1718" s="16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4"/>
        <v>42460.98192129629</v>
      </c>
      <c r="T1719" s="16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4"/>
        <v>42460.610520833332</v>
      </c>
      <c r="T1720" s="16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4"/>
        <v>41869.534618055557</v>
      </c>
      <c r="T1721" s="16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4"/>
        <v>41922.783229166671</v>
      </c>
      <c r="T1722" s="16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4"/>
        <v>42319.461377314816</v>
      </c>
      <c r="T1723" s="16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4"/>
        <v>42425.960983796293</v>
      </c>
      <c r="T1724" s="16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4"/>
        <v>42129.82540509259</v>
      </c>
      <c r="T1725" s="16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4"/>
        <v>41912.932430555556</v>
      </c>
      <c r="T1726" s="16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4"/>
        <v>41845.968159722222</v>
      </c>
      <c r="T1727" s="16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4"/>
        <v>41788.919722222221</v>
      </c>
      <c r="T1728" s="16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4"/>
        <v>42044.927974537044</v>
      </c>
      <c r="T1729" s="16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4"/>
        <v>42268.625856481478</v>
      </c>
      <c r="T1730" s="16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si="134"/>
        <v>42471.052152777775</v>
      </c>
      <c r="T1731" s="16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ref="S1732:S1795" si="139">(((J1732/60)/60)/24)+DATE(1970,1,1)</f>
        <v>42272.087766203709</v>
      </c>
      <c r="T1732" s="16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9"/>
        <v>42152.906851851847</v>
      </c>
      <c r="T1733" s="16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9"/>
        <v>42325.683807870373</v>
      </c>
      <c r="T1734" s="16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9"/>
        <v>42614.675625000003</v>
      </c>
      <c r="T1735" s="16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9"/>
        <v>42102.036527777775</v>
      </c>
      <c r="T1736" s="16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9"/>
        <v>42559.814178240747</v>
      </c>
      <c r="T1737" s="16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9"/>
        <v>42286.861493055556</v>
      </c>
      <c r="T1738" s="16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9"/>
        <v>42175.948981481488</v>
      </c>
      <c r="T1739" s="16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9"/>
        <v>41884.874328703707</v>
      </c>
      <c r="T1740" s="16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9"/>
        <v>42435.874212962968</v>
      </c>
      <c r="T1741" s="16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9"/>
        <v>42171.817384259266</v>
      </c>
      <c r="T1742" s="16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9"/>
        <v>42120.628136574072</v>
      </c>
      <c r="T1743" s="16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9"/>
        <v>42710.876967592587</v>
      </c>
      <c r="T1744" s="16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9"/>
        <v>42586.925636574073</v>
      </c>
      <c r="T1745" s="16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9"/>
        <v>42026.605057870373</v>
      </c>
      <c r="T1746" s="16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9"/>
        <v>42690.259699074071</v>
      </c>
      <c r="T1747" s="16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9"/>
        <v>42668.176701388889</v>
      </c>
      <c r="T1748" s="16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9"/>
        <v>42292.435532407413</v>
      </c>
      <c r="T1749" s="16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9"/>
        <v>42219.950729166667</v>
      </c>
      <c r="T1750" s="16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9"/>
        <v>42758.975937499999</v>
      </c>
      <c r="T1751" s="16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9"/>
        <v>42454.836851851855</v>
      </c>
      <c r="T1752" s="16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9"/>
        <v>42052.7815162037</v>
      </c>
      <c r="T1753" s="16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9"/>
        <v>42627.253263888888</v>
      </c>
      <c r="T1754" s="16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9"/>
        <v>42420.74962962963</v>
      </c>
      <c r="T1755" s="16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9"/>
        <v>42067.876770833333</v>
      </c>
      <c r="T1756" s="16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9"/>
        <v>42252.788900462961</v>
      </c>
      <c r="T1757" s="16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9"/>
        <v>42571.167465277773</v>
      </c>
      <c r="T1758" s="16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9"/>
        <v>42733.827349537038</v>
      </c>
      <c r="T1759" s="16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9"/>
        <v>42505.955925925926</v>
      </c>
      <c r="T1760" s="16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9"/>
        <v>42068.829039351855</v>
      </c>
      <c r="T1761" s="16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9"/>
        <v>42405.67260416667</v>
      </c>
      <c r="T1762" s="16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9"/>
        <v>42209.567824074074</v>
      </c>
      <c r="T1763" s="16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9"/>
        <v>42410.982002314813</v>
      </c>
      <c r="T1764" s="16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9"/>
        <v>42636.868518518517</v>
      </c>
      <c r="T1765" s="16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9"/>
        <v>41825.485868055555</v>
      </c>
      <c r="T1766" s="16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9"/>
        <v>41834.980462962965</v>
      </c>
      <c r="T1767" s="16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9"/>
        <v>41855.859814814816</v>
      </c>
      <c r="T1768" s="16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9"/>
        <v>41824.658379629633</v>
      </c>
      <c r="T1769" s="16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9"/>
        <v>41849.560694444444</v>
      </c>
      <c r="T1770" s="16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9"/>
        <v>41987.818969907406</v>
      </c>
      <c r="T1771" s="16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9"/>
        <v>41891.780023148152</v>
      </c>
      <c r="T1772" s="16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9"/>
        <v>41905.979629629634</v>
      </c>
      <c r="T1773" s="16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9"/>
        <v>41766.718009259261</v>
      </c>
      <c r="T1774" s="16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9"/>
        <v>41978.760393518518</v>
      </c>
      <c r="T1775" s="16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9"/>
        <v>41930.218657407408</v>
      </c>
      <c r="T1776" s="16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9"/>
        <v>41891.976388888892</v>
      </c>
      <c r="T1777" s="16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9"/>
        <v>41905.95684027778</v>
      </c>
      <c r="T1778" s="16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9"/>
        <v>42025.357094907406</v>
      </c>
      <c r="T1779" s="16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9"/>
        <v>42045.86336805555</v>
      </c>
      <c r="T1780" s="16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9"/>
        <v>42585.691898148143</v>
      </c>
      <c r="T1781" s="16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9"/>
        <v>42493.600810185191</v>
      </c>
      <c r="T1782" s="16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9"/>
        <v>42597.617418981477</v>
      </c>
      <c r="T1783" s="16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9"/>
        <v>42388.575104166666</v>
      </c>
      <c r="T1784" s="16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9"/>
        <v>42115.949976851851</v>
      </c>
      <c r="T1785" s="16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9"/>
        <v>42003.655555555553</v>
      </c>
      <c r="T1786" s="16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9"/>
        <v>41897.134895833333</v>
      </c>
      <c r="T1787" s="16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9"/>
        <v>41958.550659722227</v>
      </c>
      <c r="T1788" s="16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9"/>
        <v>42068.65552083333</v>
      </c>
      <c r="T1789" s="16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9"/>
        <v>41913.94840277778</v>
      </c>
      <c r="T1790" s="16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9"/>
        <v>41956.250034722223</v>
      </c>
      <c r="T1791" s="16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9"/>
        <v>42010.674513888895</v>
      </c>
      <c r="T1792" s="16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9"/>
        <v>41973.740335648152</v>
      </c>
      <c r="T1793" s="16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9"/>
        <v>42189.031041666662</v>
      </c>
      <c r="T1794" s="16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si="139"/>
        <v>41940.89166666667</v>
      </c>
      <c r="T1795" s="16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ref="S1796:S1859" si="144">(((J1796/60)/60)/24)+DATE(1970,1,1)</f>
        <v>42011.551180555558</v>
      </c>
      <c r="T1796" s="16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4"/>
        <v>42628.288668981477</v>
      </c>
      <c r="T1797" s="16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4"/>
        <v>42515.439421296294</v>
      </c>
      <c r="T1798" s="16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4"/>
        <v>42689.56931712963</v>
      </c>
      <c r="T1799" s="16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4"/>
        <v>42344.32677083333</v>
      </c>
      <c r="T1800" s="16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4"/>
        <v>41934.842685185184</v>
      </c>
      <c r="T1801" s="16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4"/>
        <v>42623.606134259258</v>
      </c>
      <c r="T1802" s="16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4"/>
        <v>42321.660509259258</v>
      </c>
      <c r="T1803" s="16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4"/>
        <v>42159.47256944445</v>
      </c>
      <c r="T1804" s="16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4"/>
        <v>42018.071550925932</v>
      </c>
      <c r="T1805" s="16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4"/>
        <v>42282.678287037037</v>
      </c>
      <c r="T1806" s="16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4"/>
        <v>42247.803912037038</v>
      </c>
      <c r="T1807" s="16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4"/>
        <v>41877.638298611113</v>
      </c>
      <c r="T1808" s="16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4"/>
        <v>41880.068437499998</v>
      </c>
      <c r="T1809" s="16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4"/>
        <v>42742.680902777778</v>
      </c>
      <c r="T1810" s="16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4"/>
        <v>42029.907858796301</v>
      </c>
      <c r="T1811" s="16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4"/>
        <v>41860.91002314815</v>
      </c>
      <c r="T1812" s="16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4"/>
        <v>41876.433680555558</v>
      </c>
      <c r="T1813" s="16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4"/>
        <v>42524.318703703699</v>
      </c>
      <c r="T1814" s="16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4"/>
        <v>41829.889027777775</v>
      </c>
      <c r="T1815" s="16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4"/>
        <v>42033.314074074078</v>
      </c>
      <c r="T1816" s="16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4"/>
        <v>42172.906678240746</v>
      </c>
      <c r="T1817" s="16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4"/>
        <v>42548.876192129625</v>
      </c>
      <c r="T1818" s="16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4"/>
        <v>42705.662118055552</v>
      </c>
      <c r="T1819" s="16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4"/>
        <v>42067.234375</v>
      </c>
      <c r="T1820" s="16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4"/>
        <v>41820.752268518518</v>
      </c>
      <c r="T1821" s="16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4"/>
        <v>42065.084375000006</v>
      </c>
      <c r="T1822" s="16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4"/>
        <v>40926.319062499999</v>
      </c>
      <c r="T1823" s="16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4"/>
        <v>41634.797013888885</v>
      </c>
      <c r="T1824" s="16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4"/>
        <v>41176.684907407405</v>
      </c>
      <c r="T1825" s="16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4"/>
        <v>41626.916284722225</v>
      </c>
      <c r="T1826" s="16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4"/>
        <v>41443.83452546296</v>
      </c>
      <c r="T1827" s="16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4"/>
        <v>41657.923807870371</v>
      </c>
      <c r="T1828" s="16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4"/>
        <v>40555.325937499998</v>
      </c>
      <c r="T1829" s="16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4"/>
        <v>41736.899652777778</v>
      </c>
      <c r="T1830" s="16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4"/>
        <v>40516.087627314817</v>
      </c>
      <c r="T1831" s="16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4"/>
        <v>41664.684108796297</v>
      </c>
      <c r="T1832" s="16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4"/>
        <v>41026.996099537035</v>
      </c>
      <c r="T1833" s="16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4"/>
        <v>40576.539664351854</v>
      </c>
      <c r="T1834" s="16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4"/>
        <v>41303.044016203705</v>
      </c>
      <c r="T1835" s="16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4"/>
        <v>41988.964062500003</v>
      </c>
      <c r="T1836" s="16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4"/>
        <v>42430.702210648145</v>
      </c>
      <c r="T1837" s="16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4"/>
        <v>41305.809363425928</v>
      </c>
      <c r="T1838" s="16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4"/>
        <v>40926.047858796301</v>
      </c>
      <c r="T1839" s="16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4"/>
        <v>40788.786539351851</v>
      </c>
      <c r="T1840" s="16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4"/>
        <v>42614.722013888888</v>
      </c>
      <c r="T1841" s="16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4"/>
        <v>41382.096180555556</v>
      </c>
      <c r="T1842" s="16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4"/>
        <v>41745.84542824074</v>
      </c>
      <c r="T1843" s="16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4"/>
        <v>42031.631724537037</v>
      </c>
      <c r="T1844" s="16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4"/>
        <v>40564.994837962964</v>
      </c>
      <c r="T1845" s="16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4"/>
        <v>40666.973541666666</v>
      </c>
      <c r="T1846" s="16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4"/>
        <v>42523.333310185189</v>
      </c>
      <c r="T1847" s="16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4"/>
        <v>41228.650196759263</v>
      </c>
      <c r="T1848" s="16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4"/>
        <v>42094.236481481479</v>
      </c>
      <c r="T1849" s="16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4"/>
        <v>40691.788055555553</v>
      </c>
      <c r="T1850" s="16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4"/>
        <v>41169.845590277779</v>
      </c>
      <c r="T1851" s="16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4"/>
        <v>41800.959490740745</v>
      </c>
      <c r="T1852" s="16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4"/>
        <v>41827.906689814816</v>
      </c>
      <c r="T1853" s="16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4"/>
        <v>42081.77143518519</v>
      </c>
      <c r="T1854" s="16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4"/>
        <v>41177.060381944444</v>
      </c>
      <c r="T1855" s="16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4"/>
        <v>41388.021261574075</v>
      </c>
      <c r="T1856" s="16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4"/>
        <v>41600.538657407407</v>
      </c>
      <c r="T1857" s="16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4"/>
        <v>41817.854999999996</v>
      </c>
      <c r="T1858" s="16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si="144"/>
        <v>41864.76866898148</v>
      </c>
      <c r="T1859" s="16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ref="S1860:S1923" si="149">(((J1860/60)/60)/24)+DATE(1970,1,1)</f>
        <v>40833.200474537036</v>
      </c>
      <c r="T1860" s="16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9"/>
        <v>40778.770011574074</v>
      </c>
      <c r="T1861" s="16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9"/>
        <v>41655.709305555552</v>
      </c>
      <c r="T1862" s="16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9"/>
        <v>42000.300243055557</v>
      </c>
      <c r="T1863" s="16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9"/>
        <v>42755.492754629624</v>
      </c>
      <c r="T1864" s="16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9"/>
        <v>41772.797280092593</v>
      </c>
      <c r="T1865" s="16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9"/>
        <v>41733.716435185182</v>
      </c>
      <c r="T1866" s="16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9"/>
        <v>42645.367442129631</v>
      </c>
      <c r="T1867" s="16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9"/>
        <v>42742.246493055558</v>
      </c>
      <c r="T1868" s="16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9"/>
        <v>42649.924907407403</v>
      </c>
      <c r="T1869" s="16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9"/>
        <v>42328.779224537036</v>
      </c>
      <c r="T1870" s="16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9"/>
        <v>42709.002881944441</v>
      </c>
      <c r="T1871" s="16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9"/>
        <v>42371.355729166666</v>
      </c>
      <c r="T1872" s="16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9"/>
        <v>41923.783576388887</v>
      </c>
      <c r="T1873" s="16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9"/>
        <v>42155.129652777774</v>
      </c>
      <c r="T1874" s="16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9"/>
        <v>42164.615856481483</v>
      </c>
      <c r="T1875" s="16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9"/>
        <v>42529.969131944439</v>
      </c>
      <c r="T1876" s="16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9"/>
        <v>42528.899398148147</v>
      </c>
      <c r="T1877" s="16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9"/>
        <v>41776.284780092588</v>
      </c>
      <c r="T1878" s="16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9"/>
        <v>42035.029224537036</v>
      </c>
      <c r="T1879" s="16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9"/>
        <v>41773.008738425924</v>
      </c>
      <c r="T1880" s="16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9"/>
        <v>42413.649641203709</v>
      </c>
      <c r="T1881" s="16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9"/>
        <v>42430.566898148143</v>
      </c>
      <c r="T1882" s="16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9"/>
        <v>42043.152650462958</v>
      </c>
      <c r="T1883" s="16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9"/>
        <v>41067.949212962965</v>
      </c>
      <c r="T1884" s="16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9"/>
        <v>40977.948009259257</v>
      </c>
      <c r="T1885" s="16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9"/>
        <v>41205.198321759257</v>
      </c>
      <c r="T1886" s="16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9"/>
        <v>41099.093865740739</v>
      </c>
      <c r="T1887" s="16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9"/>
        <v>41925.906689814816</v>
      </c>
      <c r="T1888" s="16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9"/>
        <v>42323.800138888888</v>
      </c>
      <c r="T1889" s="16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9"/>
        <v>40299.239953703705</v>
      </c>
      <c r="T1890" s="16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9"/>
        <v>41299.793356481481</v>
      </c>
      <c r="T1891" s="16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9"/>
        <v>41228.786203703705</v>
      </c>
      <c r="T1892" s="16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9"/>
        <v>40335.798078703701</v>
      </c>
      <c r="T1893" s="16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9"/>
        <v>40671.637511574074</v>
      </c>
      <c r="T1894" s="16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9"/>
        <v>40632.94195601852</v>
      </c>
      <c r="T1895" s="16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9"/>
        <v>40920.904895833337</v>
      </c>
      <c r="T1896" s="16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9"/>
        <v>42267.746782407412</v>
      </c>
      <c r="T1897" s="16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9"/>
        <v>40981.710243055553</v>
      </c>
      <c r="T1898" s="16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9"/>
        <v>41680.583402777782</v>
      </c>
      <c r="T1899" s="16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9"/>
        <v>42366.192974537036</v>
      </c>
      <c r="T1900" s="16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9"/>
        <v>42058.941736111112</v>
      </c>
      <c r="T1901" s="16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9"/>
        <v>41160.871886574074</v>
      </c>
      <c r="T1902" s="16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9"/>
        <v>42116.54315972222</v>
      </c>
      <c r="T1903" s="16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9"/>
        <v>42037.789895833332</v>
      </c>
      <c r="T1904" s="16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9"/>
        <v>42702.770729166667</v>
      </c>
      <c r="T1905" s="16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9"/>
        <v>42326.685428240744</v>
      </c>
      <c r="T1906" s="16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9"/>
        <v>41859.925856481481</v>
      </c>
      <c r="T1907" s="16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9"/>
        <v>42514.671099537038</v>
      </c>
      <c r="T1908" s="16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9"/>
        <v>41767.587094907409</v>
      </c>
      <c r="T1909" s="16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9"/>
        <v>42703.917824074073</v>
      </c>
      <c r="T1910" s="16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9"/>
        <v>41905.429155092592</v>
      </c>
      <c r="T1911" s="16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9"/>
        <v>42264.963159722218</v>
      </c>
      <c r="T1912" s="16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9"/>
        <v>41830.033958333333</v>
      </c>
      <c r="T1913" s="16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9"/>
        <v>42129.226388888885</v>
      </c>
      <c r="T1914" s="16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9"/>
        <v>41890.511319444442</v>
      </c>
      <c r="T1915" s="16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9"/>
        <v>41929.174456018518</v>
      </c>
      <c r="T1916" s="16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9"/>
        <v>41864.04886574074</v>
      </c>
      <c r="T1917" s="16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9"/>
        <v>42656.717303240745</v>
      </c>
      <c r="T1918" s="16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9"/>
        <v>42746.270057870366</v>
      </c>
      <c r="T1919" s="16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9"/>
        <v>41828.789942129632</v>
      </c>
      <c r="T1920" s="16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9"/>
        <v>42113.875567129624</v>
      </c>
      <c r="T1921" s="16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9"/>
        <v>42270.875706018516</v>
      </c>
      <c r="T1922" s="16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si="149"/>
        <v>41074.221562500003</v>
      </c>
      <c r="T1923" s="16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ref="S1924:S1987" si="154">(((J1924/60)/60)/24)+DATE(1970,1,1)</f>
        <v>41590.255868055552</v>
      </c>
      <c r="T1924" s="16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4"/>
        <v>40772.848749999997</v>
      </c>
      <c r="T1925" s="16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4"/>
        <v>41626.761053240742</v>
      </c>
      <c r="T1926" s="16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4"/>
        <v>41535.90148148148</v>
      </c>
      <c r="T1927" s="16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4"/>
        <v>40456.954351851848</v>
      </c>
      <c r="T1928" s="16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4"/>
        <v>40960.861562500002</v>
      </c>
      <c r="T1929" s="16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4"/>
        <v>41371.648078703707</v>
      </c>
      <c r="T1930" s="16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4"/>
        <v>40687.021597222221</v>
      </c>
      <c r="T1931" s="16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4"/>
        <v>41402.558819444443</v>
      </c>
      <c r="T1932" s="16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4"/>
        <v>41037.892465277779</v>
      </c>
      <c r="T1933" s="16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4"/>
        <v>40911.809872685182</v>
      </c>
      <c r="T1934" s="16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4"/>
        <v>41879.130868055552</v>
      </c>
      <c r="T1935" s="16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4"/>
        <v>40865.867141203707</v>
      </c>
      <c r="T1936" s="16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4"/>
        <v>41773.932534722226</v>
      </c>
      <c r="T1937" s="16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4"/>
        <v>40852.889699074076</v>
      </c>
      <c r="T1938" s="16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4"/>
        <v>41059.118993055556</v>
      </c>
      <c r="T1939" s="16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4"/>
        <v>41426.259618055556</v>
      </c>
      <c r="T1940" s="16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4"/>
        <v>41313.985046296293</v>
      </c>
      <c r="T1941" s="16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4"/>
        <v>40670.507326388892</v>
      </c>
      <c r="T1942" s="16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4"/>
        <v>41744.290868055556</v>
      </c>
      <c r="T1943" s="16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4"/>
        <v>40638.828009259261</v>
      </c>
      <c r="T1944" s="16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4"/>
        <v>42548.269861111112</v>
      </c>
      <c r="T1945" s="16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4"/>
        <v>41730.584374999999</v>
      </c>
      <c r="T1946" s="16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4"/>
        <v>42157.251828703709</v>
      </c>
      <c r="T1947" s="16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4"/>
        <v>41689.150011574071</v>
      </c>
      <c r="T1948" s="16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4"/>
        <v>40102.918055555558</v>
      </c>
      <c r="T1949" s="16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4"/>
        <v>42473.604270833333</v>
      </c>
      <c r="T1950" s="16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4"/>
        <v>41800.423043981478</v>
      </c>
      <c r="T1951" s="16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4"/>
        <v>40624.181400462963</v>
      </c>
      <c r="T1952" s="16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4"/>
        <v>42651.420567129629</v>
      </c>
      <c r="T1953" s="16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4"/>
        <v>41526.60665509259</v>
      </c>
      <c r="T1954" s="16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4"/>
        <v>40941.199826388889</v>
      </c>
      <c r="T1955" s="16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4"/>
        <v>42394.580740740741</v>
      </c>
      <c r="T1956" s="16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4"/>
        <v>41020.271770833337</v>
      </c>
      <c r="T1957" s="16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4"/>
        <v>42067.923668981486</v>
      </c>
      <c r="T1958" s="16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4"/>
        <v>41179.098530092589</v>
      </c>
      <c r="T1959" s="16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4"/>
        <v>41326.987974537034</v>
      </c>
      <c r="T1960" s="16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4"/>
        <v>41871.845601851855</v>
      </c>
      <c r="T1961" s="16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4"/>
        <v>41964.362743055557</v>
      </c>
      <c r="T1962" s="16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4"/>
        <v>41148.194641203707</v>
      </c>
      <c r="T1963" s="16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4"/>
        <v>41742.780509259261</v>
      </c>
      <c r="T1964" s="16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4"/>
        <v>41863.429791666669</v>
      </c>
      <c r="T1965" s="16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4"/>
        <v>42452.272824074069</v>
      </c>
      <c r="T1966" s="16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4"/>
        <v>40898.089236111111</v>
      </c>
      <c r="T1967" s="16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4"/>
        <v>41835.540486111109</v>
      </c>
      <c r="T1968" s="16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4"/>
        <v>41730.663530092592</v>
      </c>
      <c r="T1969" s="16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4"/>
        <v>42676.586979166663</v>
      </c>
      <c r="T1970" s="16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4"/>
        <v>42557.792453703703</v>
      </c>
      <c r="T1971" s="16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4"/>
        <v>41324.193298611113</v>
      </c>
      <c r="T1972" s="16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4"/>
        <v>41561.500706018516</v>
      </c>
      <c r="T1973" s="16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4"/>
        <v>41201.012083333335</v>
      </c>
      <c r="T1974" s="16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4"/>
        <v>42549.722962962958</v>
      </c>
      <c r="T1975" s="16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4"/>
        <v>41445.334131944444</v>
      </c>
      <c r="T1976" s="16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4"/>
        <v>41313.755219907405</v>
      </c>
      <c r="T1977" s="16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4"/>
        <v>41438.899594907409</v>
      </c>
      <c r="T1978" s="16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4"/>
        <v>42311.216898148152</v>
      </c>
      <c r="T1979" s="16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4"/>
        <v>41039.225601851853</v>
      </c>
      <c r="T1980" s="16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4"/>
        <v>42290.460023148145</v>
      </c>
      <c r="T1981" s="16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4"/>
        <v>42423.542384259257</v>
      </c>
      <c r="T1982" s="16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4"/>
        <v>41799.725289351853</v>
      </c>
      <c r="T1983" s="16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4"/>
        <v>42678.586655092593</v>
      </c>
      <c r="T1984" s="16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4"/>
        <v>42593.011782407411</v>
      </c>
      <c r="T1985" s="16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4"/>
        <v>41913.790289351848</v>
      </c>
      <c r="T1986" s="16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si="154"/>
        <v>42555.698738425926</v>
      </c>
      <c r="T1987" s="16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ref="S1988:S2051" si="159">(((J1988/60)/60)/24)+DATE(1970,1,1)</f>
        <v>42413.433831018512</v>
      </c>
      <c r="T1988" s="16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9"/>
        <v>42034.639768518522</v>
      </c>
      <c r="T1989" s="16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9"/>
        <v>42206.763217592597</v>
      </c>
      <c r="T1990" s="16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9"/>
        <v>42685.680648148147</v>
      </c>
      <c r="T1991" s="16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9"/>
        <v>42398.195972222224</v>
      </c>
      <c r="T1992" s="16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9"/>
        <v>42167.89335648148</v>
      </c>
      <c r="T1993" s="16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9"/>
        <v>42023.143414351856</v>
      </c>
      <c r="T1994" s="16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9"/>
        <v>42329.58839120371</v>
      </c>
      <c r="T1995" s="16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9"/>
        <v>42651.006273148145</v>
      </c>
      <c r="T1996" s="16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9"/>
        <v>42181.902037037042</v>
      </c>
      <c r="T1997" s="16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9"/>
        <v>41800.819571759261</v>
      </c>
      <c r="T1998" s="16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9"/>
        <v>41847.930694444447</v>
      </c>
      <c r="T1999" s="16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9"/>
        <v>41807.118495370371</v>
      </c>
      <c r="T2000" s="16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9"/>
        <v>41926.482731481483</v>
      </c>
      <c r="T2001" s="16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9"/>
        <v>42345.951539351852</v>
      </c>
      <c r="T2002" s="16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9"/>
        <v>42136.209675925929</v>
      </c>
      <c r="T2003" s="16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9"/>
        <v>42728.71230324074</v>
      </c>
      <c r="T2004" s="16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9"/>
        <v>40347.125601851854</v>
      </c>
      <c r="T2005" s="16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9"/>
        <v>41800.604895833334</v>
      </c>
      <c r="T2006" s="16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9"/>
        <v>41535.812708333331</v>
      </c>
      <c r="T2007" s="16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9"/>
        <v>41941.500520833331</v>
      </c>
      <c r="T2008" s="16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9"/>
        <v>40347.837800925925</v>
      </c>
      <c r="T2009" s="16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9"/>
        <v>40761.604421296295</v>
      </c>
      <c r="T2010" s="16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9"/>
        <v>42661.323414351849</v>
      </c>
      <c r="T2011" s="16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9"/>
        <v>42570.996423611112</v>
      </c>
      <c r="T2012" s="16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9"/>
        <v>42347.358483796299</v>
      </c>
      <c r="T2013" s="16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9"/>
        <v>42010.822233796294</v>
      </c>
      <c r="T2014" s="16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9"/>
        <v>42499.960810185185</v>
      </c>
      <c r="T2015" s="16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9"/>
        <v>41324.214571759258</v>
      </c>
      <c r="T2016" s="16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9"/>
        <v>40765.876886574071</v>
      </c>
      <c r="T2017" s="16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9"/>
        <v>41312.88077546296</v>
      </c>
      <c r="T2018" s="16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9"/>
        <v>40961.057349537034</v>
      </c>
      <c r="T2019" s="16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9"/>
        <v>42199.365844907406</v>
      </c>
      <c r="T2020" s="16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9"/>
        <v>42605.70857638889</v>
      </c>
      <c r="T2021" s="16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9"/>
        <v>41737.097499999996</v>
      </c>
      <c r="T2022" s="16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9"/>
        <v>41861.070567129631</v>
      </c>
      <c r="T2023" s="16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9"/>
        <v>42502.569120370375</v>
      </c>
      <c r="T2024" s="16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9"/>
        <v>42136.420752314814</v>
      </c>
      <c r="T2025" s="16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9"/>
        <v>41099.966944444444</v>
      </c>
      <c r="T2026" s="16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9"/>
        <v>42136.184560185182</v>
      </c>
      <c r="T2027" s="16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9"/>
        <v>41704.735937500001</v>
      </c>
      <c r="T2028" s="16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9"/>
        <v>42048.813877314817</v>
      </c>
      <c r="T2029" s="16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9"/>
        <v>40215.919050925928</v>
      </c>
      <c r="T2030" s="16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9"/>
        <v>41848.021770833337</v>
      </c>
      <c r="T2031" s="16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9"/>
        <v>41212.996481481481</v>
      </c>
      <c r="T2032" s="16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9"/>
        <v>41975.329317129625</v>
      </c>
      <c r="T2033" s="16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9"/>
        <v>42689.565671296295</v>
      </c>
      <c r="T2034" s="16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9"/>
        <v>41725.082384259258</v>
      </c>
      <c r="T2035" s="16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9"/>
        <v>42076.130011574074</v>
      </c>
      <c r="T2036" s="16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9"/>
        <v>42311.625081018516</v>
      </c>
      <c r="T2037" s="16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9"/>
        <v>41738.864803240744</v>
      </c>
      <c r="T2038" s="16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9"/>
        <v>41578.210104166668</v>
      </c>
      <c r="T2039" s="16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9"/>
        <v>41424.27107638889</v>
      </c>
      <c r="T2040" s="16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9"/>
        <v>42675.438946759255</v>
      </c>
      <c r="T2041" s="16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9"/>
        <v>41578.927118055559</v>
      </c>
      <c r="T2042" s="16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9"/>
        <v>42654.525775462964</v>
      </c>
      <c r="T2043" s="16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9"/>
        <v>42331.708032407405</v>
      </c>
      <c r="T2044" s="16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9"/>
        <v>42661.176817129628</v>
      </c>
      <c r="T2045" s="16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9"/>
        <v>42138.684189814812</v>
      </c>
      <c r="T2046" s="16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9"/>
        <v>41069.088506944441</v>
      </c>
      <c r="T2047" s="16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9"/>
        <v>41387.171805555554</v>
      </c>
      <c r="T2048" s="16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9"/>
        <v>42081.903587962966</v>
      </c>
      <c r="T2049" s="16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9"/>
        <v>41387.651516203703</v>
      </c>
      <c r="T2050" s="16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si="159"/>
        <v>41575.527349537035</v>
      </c>
      <c r="T2051" s="16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ref="S2052:S2115" si="164">(((J2052/60)/60)/24)+DATE(1970,1,1)</f>
        <v>42115.071504629625</v>
      </c>
      <c r="T2052" s="16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4"/>
        <v>41604.022418981483</v>
      </c>
      <c r="T2053" s="16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4"/>
        <v>42375.08394675926</v>
      </c>
      <c r="T2054" s="16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4"/>
        <v>42303.617488425924</v>
      </c>
      <c r="T2055" s="16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4"/>
        <v>41731.520949074074</v>
      </c>
      <c r="T2056" s="16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4"/>
        <v>41946.674108796295</v>
      </c>
      <c r="T2057" s="16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4"/>
        <v>41351.76090277778</v>
      </c>
      <c r="T2058" s="16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4"/>
        <v>42396.494583333333</v>
      </c>
      <c r="T2059" s="16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4"/>
        <v>42026.370717592596</v>
      </c>
      <c r="T2060" s="16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4"/>
        <v>42361.602476851855</v>
      </c>
      <c r="T2061" s="16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4"/>
        <v>41783.642939814818</v>
      </c>
      <c r="T2062" s="16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4"/>
        <v>42705.764513888891</v>
      </c>
      <c r="T2063" s="16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4"/>
        <v>42423.3830787037</v>
      </c>
      <c r="T2064" s="16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4"/>
        <v>42472.73265046296</v>
      </c>
      <c r="T2065" s="16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4"/>
        <v>41389.364849537036</v>
      </c>
      <c r="T2066" s="16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4"/>
        <v>41603.333668981482</v>
      </c>
      <c r="T2067" s="16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4"/>
        <v>41844.771793981483</v>
      </c>
      <c r="T2068" s="16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4"/>
        <v>42115.853888888887</v>
      </c>
      <c r="T2069" s="16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4"/>
        <v>42633.841608796298</v>
      </c>
      <c r="T2070" s="16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4"/>
        <v>42340.972118055557</v>
      </c>
      <c r="T2071" s="16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4"/>
        <v>42519.6565162037</v>
      </c>
      <c r="T2072" s="16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4"/>
        <v>42600.278749999998</v>
      </c>
      <c r="T2073" s="16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4"/>
        <v>42467.581388888888</v>
      </c>
      <c r="T2074" s="16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4"/>
        <v>42087.668032407411</v>
      </c>
      <c r="T2075" s="16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4"/>
        <v>42466.826180555552</v>
      </c>
      <c r="T2076" s="16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4"/>
        <v>41450.681574074071</v>
      </c>
      <c r="T2077" s="16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4"/>
        <v>41803.880659722221</v>
      </c>
      <c r="T2078" s="16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4"/>
        <v>42103.042546296296</v>
      </c>
      <c r="T2079" s="16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4"/>
        <v>42692.771493055552</v>
      </c>
      <c r="T2080" s="16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4"/>
        <v>42150.71056712963</v>
      </c>
      <c r="T2081" s="16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4"/>
        <v>42289.957175925927</v>
      </c>
      <c r="T2082" s="16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4"/>
        <v>41004.156886574077</v>
      </c>
      <c r="T2083" s="16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4"/>
        <v>40811.120324074072</v>
      </c>
      <c r="T2084" s="16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4"/>
        <v>41034.72216435185</v>
      </c>
      <c r="T2085" s="16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4"/>
        <v>41731.833124999997</v>
      </c>
      <c r="T2086" s="16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4"/>
        <v>41075.835497685184</v>
      </c>
      <c r="T2087" s="16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4"/>
        <v>40860.67050925926</v>
      </c>
      <c r="T2088" s="16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4"/>
        <v>40764.204375000001</v>
      </c>
      <c r="T2089" s="16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4"/>
        <v>40395.714722222219</v>
      </c>
      <c r="T2090" s="16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4"/>
        <v>41453.076319444444</v>
      </c>
      <c r="T2091" s="16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4"/>
        <v>41299.381423611114</v>
      </c>
      <c r="T2092" s="16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4"/>
        <v>40555.322662037033</v>
      </c>
      <c r="T2093" s="16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4"/>
        <v>40763.707546296297</v>
      </c>
      <c r="T2094" s="16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4"/>
        <v>41205.854537037041</v>
      </c>
      <c r="T2095" s="16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4"/>
        <v>40939.02002314815</v>
      </c>
      <c r="T2096" s="16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4"/>
        <v>40758.733483796292</v>
      </c>
      <c r="T2097" s="16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4"/>
        <v>41192.758506944447</v>
      </c>
      <c r="T2098" s="16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4"/>
        <v>40818.58489583333</v>
      </c>
      <c r="T2099" s="16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4"/>
        <v>40946.11383101852</v>
      </c>
      <c r="T2100" s="16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4"/>
        <v>42173.746342592596</v>
      </c>
      <c r="T2101" s="16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4"/>
        <v>41074.834965277776</v>
      </c>
      <c r="T2102" s="16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4"/>
        <v>40892.149467592593</v>
      </c>
      <c r="T2103" s="16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4"/>
        <v>40638.868611111109</v>
      </c>
      <c r="T2104" s="16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4"/>
        <v>41192.754942129628</v>
      </c>
      <c r="T2105" s="16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4"/>
        <v>41394.074467592596</v>
      </c>
      <c r="T2106" s="16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4"/>
        <v>41951.788807870369</v>
      </c>
      <c r="T2107" s="16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4"/>
        <v>41270.21497685185</v>
      </c>
      <c r="T2108" s="16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4"/>
        <v>41934.71056712963</v>
      </c>
      <c r="T2109" s="16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4"/>
        <v>41135.175694444442</v>
      </c>
      <c r="T2110" s="16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4"/>
        <v>42160.708530092597</v>
      </c>
      <c r="T2111" s="16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4"/>
        <v>41759.670937499999</v>
      </c>
      <c r="T2112" s="16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4"/>
        <v>40703.197048611109</v>
      </c>
      <c r="T2113" s="16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4"/>
        <v>41365.928159722222</v>
      </c>
      <c r="T2114" s="16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si="164"/>
        <v>41870.86546296296</v>
      </c>
      <c r="T2115" s="16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ref="S2116:S2179" si="169">(((J2116/60)/60)/24)+DATE(1970,1,1)</f>
        <v>40458.815625000003</v>
      </c>
      <c r="T2116" s="16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9"/>
        <v>40564.081030092595</v>
      </c>
      <c r="T2117" s="16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9"/>
        <v>41136.777812500004</v>
      </c>
      <c r="T2118" s="16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9"/>
        <v>42290.059594907405</v>
      </c>
      <c r="T2119" s="16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9"/>
        <v>40718.839537037034</v>
      </c>
      <c r="T2120" s="16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9"/>
        <v>41107.130150462966</v>
      </c>
      <c r="T2121" s="16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9"/>
        <v>41591.964537037034</v>
      </c>
      <c r="T2122" s="16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9"/>
        <v>42716.7424537037</v>
      </c>
      <c r="T2123" s="16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9"/>
        <v>42712.300567129627</v>
      </c>
      <c r="T2124" s="16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9"/>
        <v>40198.424849537041</v>
      </c>
      <c r="T2125" s="16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9"/>
        <v>40464.028182870366</v>
      </c>
      <c r="T2126" s="16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9"/>
        <v>42191.023530092592</v>
      </c>
      <c r="T2127" s="16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9"/>
        <v>41951.973229166666</v>
      </c>
      <c r="T2128" s="16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9"/>
        <v>42045.50535879629</v>
      </c>
      <c r="T2129" s="16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9"/>
        <v>41843.772789351853</v>
      </c>
      <c r="T2130" s="16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9"/>
        <v>42409.024305555555</v>
      </c>
      <c r="T2131" s="16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9"/>
        <v>41832.086377314816</v>
      </c>
      <c r="T2132" s="16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9"/>
        <v>42167.207071759258</v>
      </c>
      <c r="T2133" s="16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9"/>
        <v>41643.487175925926</v>
      </c>
      <c r="T2134" s="16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9"/>
        <v>40619.097210648149</v>
      </c>
      <c r="T2135" s="16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9"/>
        <v>41361.886469907404</v>
      </c>
      <c r="T2136" s="16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9"/>
        <v>41156.963344907403</v>
      </c>
      <c r="T2137" s="16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9"/>
        <v>41536.509097222224</v>
      </c>
      <c r="T2138" s="16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9"/>
        <v>41948.771168981482</v>
      </c>
      <c r="T2139" s="16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9"/>
        <v>41557.013182870374</v>
      </c>
      <c r="T2140" s="16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9"/>
        <v>42647.750092592592</v>
      </c>
      <c r="T2141" s="16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9"/>
        <v>41255.833611111113</v>
      </c>
      <c r="T2142" s="16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9"/>
        <v>41927.235636574071</v>
      </c>
      <c r="T2143" s="16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9"/>
        <v>42340.701504629629</v>
      </c>
      <c r="T2144" s="16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9"/>
        <v>40332.886712962965</v>
      </c>
      <c r="T2145" s="16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9"/>
        <v>41499.546759259261</v>
      </c>
      <c r="T2146" s="16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9"/>
        <v>41575.237430555557</v>
      </c>
      <c r="T2147" s="16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9"/>
        <v>42397.679513888885</v>
      </c>
      <c r="T2148" s="16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9"/>
        <v>41927.295694444445</v>
      </c>
      <c r="T2149" s="16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9"/>
        <v>42066.733587962968</v>
      </c>
      <c r="T2150" s="16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9"/>
        <v>40355.024953703702</v>
      </c>
      <c r="T2151" s="16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9"/>
        <v>42534.284710648149</v>
      </c>
      <c r="T2152" s="16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9"/>
        <v>42520.847384259265</v>
      </c>
      <c r="T2153" s="16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9"/>
        <v>41683.832280092596</v>
      </c>
      <c r="T2154" s="16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9"/>
        <v>41974.911087962959</v>
      </c>
      <c r="T2155" s="16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9"/>
        <v>41647.632256944446</v>
      </c>
      <c r="T2156" s="16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9"/>
        <v>42430.747511574074</v>
      </c>
      <c r="T2157" s="16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9"/>
        <v>41488.85423611111</v>
      </c>
      <c r="T2158" s="16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9"/>
        <v>42694.98128472222</v>
      </c>
      <c r="T2159" s="16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9"/>
        <v>41264.853865740741</v>
      </c>
      <c r="T2160" s="16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9"/>
        <v>40710.731180555551</v>
      </c>
      <c r="T2161" s="16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9"/>
        <v>41018.711863425924</v>
      </c>
      <c r="T2162" s="16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9"/>
        <v>42240.852534722217</v>
      </c>
      <c r="T2163" s="16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9"/>
        <v>41813.766099537039</v>
      </c>
      <c r="T2164" s="16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9"/>
        <v>42111.899537037039</v>
      </c>
      <c r="T2165" s="16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9"/>
        <v>42515.71775462963</v>
      </c>
      <c r="T2166" s="16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9"/>
        <v>42438.667071759264</v>
      </c>
      <c r="T2167" s="16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9"/>
        <v>41933.838171296295</v>
      </c>
      <c r="T2168" s="16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9"/>
        <v>41153.066400462965</v>
      </c>
      <c r="T2169" s="16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9"/>
        <v>42745.600243055553</v>
      </c>
      <c r="T2170" s="16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9"/>
        <v>42793.700821759259</v>
      </c>
      <c r="T2171" s="16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9"/>
        <v>42198.750254629631</v>
      </c>
      <c r="T2172" s="16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9"/>
        <v>42141.95711805555</v>
      </c>
      <c r="T2173" s="16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9"/>
        <v>42082.580092592587</v>
      </c>
      <c r="T2174" s="16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9"/>
        <v>41495.692627314813</v>
      </c>
      <c r="T2175" s="16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9"/>
        <v>42465.542905092589</v>
      </c>
      <c r="T2176" s="16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9"/>
        <v>42565.009097222224</v>
      </c>
      <c r="T2177" s="16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9"/>
        <v>42096.633206018523</v>
      </c>
      <c r="T2178" s="16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si="169"/>
        <v>42502.250775462962</v>
      </c>
      <c r="T2179" s="16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ref="S2180:S2243" si="174">(((J2180/60)/60)/24)+DATE(1970,1,1)</f>
        <v>42723.63653935185</v>
      </c>
      <c r="T2180" s="16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4"/>
        <v>42075.171203703707</v>
      </c>
      <c r="T2181" s="16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4"/>
        <v>42279.669768518521</v>
      </c>
      <c r="T2182" s="16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4"/>
        <v>42773.005243055552</v>
      </c>
      <c r="T2183" s="16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4"/>
        <v>41879.900752314818</v>
      </c>
      <c r="T2184" s="16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4"/>
        <v>42745.365474537044</v>
      </c>
      <c r="T2185" s="16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4"/>
        <v>42380.690289351856</v>
      </c>
      <c r="T2186" s="16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4"/>
        <v>41319.349988425929</v>
      </c>
      <c r="T2187" s="16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4"/>
        <v>42583.615081018521</v>
      </c>
      <c r="T2188" s="16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4"/>
        <v>42068.209097222221</v>
      </c>
      <c r="T2189" s="16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4"/>
        <v>42633.586122685185</v>
      </c>
      <c r="T2190" s="16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4"/>
        <v>42467.788194444445</v>
      </c>
      <c r="T2191" s="16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4"/>
        <v>42417.625046296293</v>
      </c>
      <c r="T2192" s="16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4"/>
        <v>42768.833645833336</v>
      </c>
      <c r="T2193" s="16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4"/>
        <v>42691.8512037037</v>
      </c>
      <c r="T2194" s="16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4"/>
        <v>42664.405925925923</v>
      </c>
      <c r="T2195" s="16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4"/>
        <v>42425.757986111115</v>
      </c>
      <c r="T2196" s="16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4"/>
        <v>42197.771990740745</v>
      </c>
      <c r="T2197" s="16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4"/>
        <v>42675.487291666665</v>
      </c>
      <c r="T2198" s="16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4"/>
        <v>42033.584016203706</v>
      </c>
      <c r="T2199" s="16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4"/>
        <v>42292.513888888891</v>
      </c>
      <c r="T2200" s="16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4"/>
        <v>42262.416643518518</v>
      </c>
      <c r="T2201" s="16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4"/>
        <v>42163.625787037032</v>
      </c>
      <c r="T2202" s="16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4"/>
        <v>41276.846817129634</v>
      </c>
      <c r="T2203" s="16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4"/>
        <v>41184.849166666667</v>
      </c>
      <c r="T2204" s="16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4"/>
        <v>42241.85974537037</v>
      </c>
      <c r="T2205" s="16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4"/>
        <v>41312.311562499999</v>
      </c>
      <c r="T2206" s="16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4"/>
        <v>41031.82163194444</v>
      </c>
      <c r="T2207" s="16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4"/>
        <v>40997.257222222222</v>
      </c>
      <c r="T2208" s="16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4"/>
        <v>41564.194131944445</v>
      </c>
      <c r="T2209" s="16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4"/>
        <v>40946.882245370369</v>
      </c>
      <c r="T2210" s="16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4"/>
        <v>41732.479675925926</v>
      </c>
      <c r="T2211" s="16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4"/>
        <v>40956.066087962965</v>
      </c>
      <c r="T2212" s="16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4"/>
        <v>41716.785011574073</v>
      </c>
      <c r="T2213" s="16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4"/>
        <v>41548.747418981482</v>
      </c>
      <c r="T2214" s="16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4"/>
        <v>42109.826145833329</v>
      </c>
      <c r="T2215" s="16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4"/>
        <v>41646.792222222226</v>
      </c>
      <c r="T2216" s="16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4"/>
        <v>40958.717268518521</v>
      </c>
      <c r="T2217" s="16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4"/>
        <v>42194.751678240747</v>
      </c>
      <c r="T2218" s="16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4"/>
        <v>42299.776770833334</v>
      </c>
      <c r="T2219" s="16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4"/>
        <v>41127.812303240738</v>
      </c>
      <c r="T2220" s="16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4"/>
        <v>42205.718888888892</v>
      </c>
      <c r="T2221" s="16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4"/>
        <v>41452.060601851852</v>
      </c>
      <c r="T2222" s="16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4"/>
        <v>42452.666770833333</v>
      </c>
      <c r="T2223" s="16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4"/>
        <v>40906.787581018521</v>
      </c>
      <c r="T2224" s="16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4"/>
        <v>42152.640833333338</v>
      </c>
      <c r="T2225" s="16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4"/>
        <v>42644.667534722219</v>
      </c>
      <c r="T2226" s="16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4"/>
        <v>41873.79184027778</v>
      </c>
      <c r="T2227" s="16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4"/>
        <v>42381.79886574074</v>
      </c>
      <c r="T2228" s="16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4"/>
        <v>41561.807349537034</v>
      </c>
      <c r="T2229" s="16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4"/>
        <v>42202.278194444443</v>
      </c>
      <c r="T2230" s="16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4"/>
        <v>41484.664247685185</v>
      </c>
      <c r="T2231" s="16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4"/>
        <v>41724.881099537037</v>
      </c>
      <c r="T2232" s="16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4"/>
        <v>41423.910891203705</v>
      </c>
      <c r="T2233" s="16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4"/>
        <v>41806.794074074074</v>
      </c>
      <c r="T2234" s="16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4"/>
        <v>42331.378923611104</v>
      </c>
      <c r="T2235" s="16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4"/>
        <v>42710.824618055558</v>
      </c>
      <c r="T2236" s="16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4"/>
        <v>42062.022118055553</v>
      </c>
      <c r="T2237" s="16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4"/>
        <v>42371.617164351846</v>
      </c>
      <c r="T2238" s="16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4"/>
        <v>41915.003275462965</v>
      </c>
      <c r="T2239" s="16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4"/>
        <v>42774.621712962966</v>
      </c>
      <c r="T2240" s="16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4"/>
        <v>41572.958495370374</v>
      </c>
      <c r="T2241" s="16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4"/>
        <v>42452.825740740736</v>
      </c>
      <c r="T2242" s="16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si="174"/>
        <v>42766.827546296292</v>
      </c>
      <c r="T2243" s="16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ref="S2244:S2307" si="179">(((J2244/60)/60)/24)+DATE(1970,1,1)</f>
        <v>41569.575613425928</v>
      </c>
      <c r="T2244" s="16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9"/>
        <v>42800.751041666663</v>
      </c>
      <c r="T2245" s="16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9"/>
        <v>42647.818819444445</v>
      </c>
      <c r="T2246" s="16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9"/>
        <v>41660.708530092597</v>
      </c>
      <c r="T2247" s="16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9"/>
        <v>42221.79178240741</v>
      </c>
      <c r="T2248" s="16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9"/>
        <v>42200.666261574079</v>
      </c>
      <c r="T2249" s="16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9"/>
        <v>42688.875902777778</v>
      </c>
      <c r="T2250" s="16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9"/>
        <v>41336.703298611108</v>
      </c>
      <c r="T2251" s="16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9"/>
        <v>42677.005474537036</v>
      </c>
      <c r="T2252" s="16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9"/>
        <v>41846.34579861111</v>
      </c>
      <c r="T2253" s="16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9"/>
        <v>42573.327986111108</v>
      </c>
      <c r="T2254" s="16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9"/>
        <v>42296.631331018521</v>
      </c>
      <c r="T2255" s="16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9"/>
        <v>42752.647777777776</v>
      </c>
      <c r="T2256" s="16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9"/>
        <v>42467.951979166668</v>
      </c>
      <c r="T2257" s="16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9"/>
        <v>42682.451921296291</v>
      </c>
      <c r="T2258" s="16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9"/>
        <v>42505.936678240745</v>
      </c>
      <c r="T2259" s="16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9"/>
        <v>42136.75100694444</v>
      </c>
      <c r="T2260" s="16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9"/>
        <v>42702.804814814815</v>
      </c>
      <c r="T2261" s="16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9"/>
        <v>41695.016782407409</v>
      </c>
      <c r="T2262" s="16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9"/>
        <v>42759.724768518514</v>
      </c>
      <c r="T2263" s="16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9"/>
        <v>41926.585162037038</v>
      </c>
      <c r="T2264" s="16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9"/>
        <v>42014.832326388889</v>
      </c>
      <c r="T2265" s="16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9"/>
        <v>42496.582337962958</v>
      </c>
      <c r="T2266" s="16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9"/>
        <v>42689.853090277778</v>
      </c>
      <c r="T2267" s="16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9"/>
        <v>42469.874907407408</v>
      </c>
      <c r="T2268" s="16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9"/>
        <v>41968.829826388886</v>
      </c>
      <c r="T2269" s="16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9"/>
        <v>42776.082349537035</v>
      </c>
      <c r="T2270" s="16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9"/>
        <v>42776.704432870371</v>
      </c>
      <c r="T2271" s="16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9"/>
        <v>42725.869363425925</v>
      </c>
      <c r="T2272" s="16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9"/>
        <v>42684.000046296293</v>
      </c>
      <c r="T2273" s="16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9"/>
        <v>42315.699490740735</v>
      </c>
      <c r="T2274" s="16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9"/>
        <v>42781.549097222218</v>
      </c>
      <c r="T2275" s="16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9"/>
        <v>41663.500659722224</v>
      </c>
      <c r="T2276" s="16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9"/>
        <v>41965.616655092599</v>
      </c>
      <c r="T2277" s="16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9"/>
        <v>41614.651493055557</v>
      </c>
      <c r="T2278" s="16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9"/>
        <v>40936.678506944445</v>
      </c>
      <c r="T2279" s="16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9"/>
        <v>42338.709108796291</v>
      </c>
      <c r="T2280" s="16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9"/>
        <v>42020.806701388887</v>
      </c>
      <c r="T2281" s="16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9"/>
        <v>42234.624895833331</v>
      </c>
      <c r="T2282" s="16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9"/>
        <v>40687.285844907405</v>
      </c>
      <c r="T2283" s="16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9"/>
        <v>42323.17460648148</v>
      </c>
      <c r="T2284" s="16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9"/>
        <v>40978.125046296293</v>
      </c>
      <c r="T2285" s="16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9"/>
        <v>40585.796817129631</v>
      </c>
      <c r="T2286" s="16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9"/>
        <v>41059.185682870368</v>
      </c>
      <c r="T2287" s="16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9"/>
        <v>41494.963587962964</v>
      </c>
      <c r="T2288" s="16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9"/>
        <v>41792.667361111111</v>
      </c>
      <c r="T2289" s="16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9"/>
        <v>41067.827418981484</v>
      </c>
      <c r="T2290" s="16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9"/>
        <v>41571.998379629629</v>
      </c>
      <c r="T2291" s="16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9"/>
        <v>40070.253819444442</v>
      </c>
      <c r="T2292" s="16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9"/>
        <v>40987.977060185185</v>
      </c>
      <c r="T2293" s="16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9"/>
        <v>40987.697638888887</v>
      </c>
      <c r="T2294" s="16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9"/>
        <v>41151.708321759259</v>
      </c>
      <c r="T2295" s="16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9"/>
        <v>41264.72314814815</v>
      </c>
      <c r="T2296" s="16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9"/>
        <v>41270.954351851848</v>
      </c>
      <c r="T2297" s="16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9"/>
        <v>40927.731782407405</v>
      </c>
      <c r="T2298" s="16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9"/>
        <v>40948.042233796295</v>
      </c>
      <c r="T2299" s="16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9"/>
        <v>41694.84065972222</v>
      </c>
      <c r="T2300" s="16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9"/>
        <v>40565.032511574071</v>
      </c>
      <c r="T2301" s="16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9"/>
        <v>41074.727037037039</v>
      </c>
      <c r="T2302" s="16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9"/>
        <v>41416.146944444445</v>
      </c>
      <c r="T2303" s="16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9"/>
        <v>41605.868449074071</v>
      </c>
      <c r="T2304" s="16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9"/>
        <v>40850.111064814817</v>
      </c>
      <c r="T2305" s="16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9"/>
        <v>40502.815868055557</v>
      </c>
      <c r="T2306" s="16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si="179"/>
        <v>41834.695277777777</v>
      </c>
      <c r="T2307" s="16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ref="S2308:S2371" si="184">(((J2308/60)/60)/24)+DATE(1970,1,1)</f>
        <v>40948.16815972222</v>
      </c>
      <c r="T2308" s="16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4"/>
        <v>41004.802465277775</v>
      </c>
      <c r="T2309" s="16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4"/>
        <v>41851.962916666671</v>
      </c>
      <c r="T2310" s="16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4"/>
        <v>41307.987696759257</v>
      </c>
      <c r="T2311" s="16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4"/>
        <v>41324.79415509259</v>
      </c>
      <c r="T2312" s="16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4"/>
        <v>41736.004502314812</v>
      </c>
      <c r="T2313" s="16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4"/>
        <v>41716.632847222223</v>
      </c>
      <c r="T2314" s="16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4"/>
        <v>41002.958634259259</v>
      </c>
      <c r="T2315" s="16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4"/>
        <v>41037.551585648151</v>
      </c>
      <c r="T2316" s="16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4"/>
        <v>41004.72619212963</v>
      </c>
      <c r="T2317" s="16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4"/>
        <v>40079.725115740745</v>
      </c>
      <c r="T2318" s="16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4"/>
        <v>40192.542233796295</v>
      </c>
      <c r="T2319" s="16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4"/>
        <v>40050.643680555557</v>
      </c>
      <c r="T2320" s="16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4"/>
        <v>41593.082002314812</v>
      </c>
      <c r="T2321" s="16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4"/>
        <v>41696.817129629628</v>
      </c>
      <c r="T2322" s="16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4"/>
        <v>42799.260428240741</v>
      </c>
      <c r="T2323" s="16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4"/>
        <v>42804.895474537043</v>
      </c>
      <c r="T2324" s="16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4"/>
        <v>42807.755173611105</v>
      </c>
      <c r="T2325" s="16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4"/>
        <v>42790.885243055556</v>
      </c>
      <c r="T2326" s="16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4"/>
        <v>42794.022349537037</v>
      </c>
      <c r="T2327" s="16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4"/>
        <v>42804.034120370372</v>
      </c>
      <c r="T2328" s="16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4"/>
        <v>41842.917129629634</v>
      </c>
      <c r="T2329" s="16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4"/>
        <v>42139.781678240746</v>
      </c>
      <c r="T2330" s="16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4"/>
        <v>41807.624374999999</v>
      </c>
      <c r="T2331" s="16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4"/>
        <v>42332.89980324074</v>
      </c>
      <c r="T2332" s="16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4"/>
        <v>41839.005671296298</v>
      </c>
      <c r="T2333" s="16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4"/>
        <v>42011.628136574072</v>
      </c>
      <c r="T2334" s="16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4"/>
        <v>41767.650347222225</v>
      </c>
      <c r="T2335" s="16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4"/>
        <v>41918.670115740737</v>
      </c>
      <c r="T2336" s="16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4"/>
        <v>41771.572256944448</v>
      </c>
      <c r="T2337" s="16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4"/>
        <v>41666.924710648149</v>
      </c>
      <c r="T2338" s="16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4"/>
        <v>41786.640543981484</v>
      </c>
      <c r="T2339" s="16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4"/>
        <v>41789.896805555552</v>
      </c>
      <c r="T2340" s="16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4"/>
        <v>42692.79987268518</v>
      </c>
      <c r="T2341" s="16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4"/>
        <v>42643.642800925925</v>
      </c>
      <c r="T2342" s="16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4"/>
        <v>42167.813703703709</v>
      </c>
      <c r="T2343" s="16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4"/>
        <v>41897.702199074076</v>
      </c>
      <c r="T2344" s="16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4"/>
        <v>42327.825289351851</v>
      </c>
      <c r="T2345" s="16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4"/>
        <v>42515.727650462963</v>
      </c>
      <c r="T2346" s="16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4"/>
        <v>42060.001805555556</v>
      </c>
      <c r="T2347" s="16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4"/>
        <v>42615.79896990741</v>
      </c>
      <c r="T2348" s="16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4"/>
        <v>42577.607361111113</v>
      </c>
      <c r="T2349" s="16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4"/>
        <v>42360.932152777779</v>
      </c>
      <c r="T2350" s="16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4"/>
        <v>42198.775787037041</v>
      </c>
      <c r="T2351" s="16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4"/>
        <v>42708.842245370368</v>
      </c>
      <c r="T2352" s="16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4"/>
        <v>42094.101145833338</v>
      </c>
      <c r="T2353" s="16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4"/>
        <v>42101.633703703701</v>
      </c>
      <c r="T2354" s="16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4"/>
        <v>42103.676180555558</v>
      </c>
      <c r="T2355" s="16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4"/>
        <v>41954.722916666666</v>
      </c>
      <c r="T2356" s="16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4"/>
        <v>42096.918240740735</v>
      </c>
      <c r="T2357" s="16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4"/>
        <v>42130.78361111111</v>
      </c>
      <c r="T2358" s="16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4"/>
        <v>42264.620115740734</v>
      </c>
      <c r="T2359" s="16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4"/>
        <v>41978.930972222224</v>
      </c>
      <c r="T2360" s="16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4"/>
        <v>42159.649583333332</v>
      </c>
      <c r="T2361" s="16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4"/>
        <v>42377.70694444445</v>
      </c>
      <c r="T2362" s="16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4"/>
        <v>42466.858888888892</v>
      </c>
      <c r="T2363" s="16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4"/>
        <v>41954.688310185185</v>
      </c>
      <c r="T2364" s="16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4"/>
        <v>42322.011574074073</v>
      </c>
      <c r="T2365" s="16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4"/>
        <v>42248.934675925921</v>
      </c>
      <c r="T2366" s="16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4"/>
        <v>42346.736400462964</v>
      </c>
      <c r="T2367" s="16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4"/>
        <v>42268.531631944439</v>
      </c>
      <c r="T2368" s="16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4"/>
        <v>42425.970092592594</v>
      </c>
      <c r="T2369" s="16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4"/>
        <v>42063.721817129626</v>
      </c>
      <c r="T2370" s="16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si="184"/>
        <v>42380.812627314815</v>
      </c>
      <c r="T2371" s="16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ref="S2372:S2435" si="189">(((J2372/60)/60)/24)+DATE(1970,1,1)</f>
        <v>41961.18913194444</v>
      </c>
      <c r="T2372" s="16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9"/>
        <v>42150.777731481481</v>
      </c>
      <c r="T2373" s="16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9"/>
        <v>42088.069108796291</v>
      </c>
      <c r="T2374" s="16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9"/>
        <v>42215.662314814821</v>
      </c>
      <c r="T2375" s="16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9"/>
        <v>42017.843287037031</v>
      </c>
      <c r="T2376" s="16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9"/>
        <v>42592.836076388892</v>
      </c>
      <c r="T2377" s="16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9"/>
        <v>42318.925532407404</v>
      </c>
      <c r="T2378" s="16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9"/>
        <v>42669.870173611111</v>
      </c>
      <c r="T2379" s="16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9"/>
        <v>42213.013078703705</v>
      </c>
      <c r="T2380" s="16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9"/>
        <v>42237.016388888893</v>
      </c>
      <c r="T2381" s="16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9"/>
        <v>42248.793310185181</v>
      </c>
      <c r="T2382" s="16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9"/>
        <v>42074.935740740737</v>
      </c>
      <c r="T2383" s="16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9"/>
        <v>42195.187534722223</v>
      </c>
      <c r="T2384" s="16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9"/>
        <v>42027.056793981479</v>
      </c>
      <c r="T2385" s="16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9"/>
        <v>41927.067627314813</v>
      </c>
      <c r="T2386" s="16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9"/>
        <v>42191.70175925926</v>
      </c>
      <c r="T2387" s="16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9"/>
        <v>41954.838240740741</v>
      </c>
      <c r="T2388" s="16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9"/>
        <v>42528.626620370371</v>
      </c>
      <c r="T2389" s="16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9"/>
        <v>41989.853692129633</v>
      </c>
      <c r="T2390" s="16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9"/>
        <v>42179.653379629628</v>
      </c>
      <c r="T2391" s="16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9"/>
        <v>41968.262314814812</v>
      </c>
      <c r="T2392" s="16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9"/>
        <v>42064.794490740736</v>
      </c>
      <c r="T2393" s="16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9"/>
        <v>42276.120636574073</v>
      </c>
      <c r="T2394" s="16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9"/>
        <v>42194.648344907408</v>
      </c>
      <c r="T2395" s="16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9"/>
        <v>42031.362187499995</v>
      </c>
      <c r="T2396" s="16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9"/>
        <v>42717.121377314819</v>
      </c>
      <c r="T2397" s="16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9"/>
        <v>42262.849050925928</v>
      </c>
      <c r="T2398" s="16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9"/>
        <v>41976.88490740741</v>
      </c>
      <c r="T2399" s="16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9"/>
        <v>42157.916481481487</v>
      </c>
      <c r="T2400" s="16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9"/>
        <v>41956.853078703702</v>
      </c>
      <c r="T2401" s="16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9"/>
        <v>42444.268101851849</v>
      </c>
      <c r="T2402" s="16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9"/>
        <v>42374.822870370372</v>
      </c>
      <c r="T2403" s="16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9"/>
        <v>42107.679756944446</v>
      </c>
      <c r="T2404" s="16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9"/>
        <v>42399.882615740738</v>
      </c>
      <c r="T2405" s="16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9"/>
        <v>42342.03943287037</v>
      </c>
      <c r="T2406" s="16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9"/>
        <v>42595.585358796292</v>
      </c>
      <c r="T2407" s="16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9"/>
        <v>41983.110995370371</v>
      </c>
      <c r="T2408" s="16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9"/>
        <v>42082.575555555552</v>
      </c>
      <c r="T2409" s="16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9"/>
        <v>41919.140706018516</v>
      </c>
      <c r="T2410" s="16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9"/>
        <v>42204.875868055555</v>
      </c>
      <c r="T2411" s="16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9"/>
        <v>42224.408275462964</v>
      </c>
      <c r="T2412" s="16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9"/>
        <v>42211.732430555552</v>
      </c>
      <c r="T2413" s="16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9"/>
        <v>42655.736956018518</v>
      </c>
      <c r="T2414" s="16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9"/>
        <v>41760.10974537037</v>
      </c>
      <c r="T2415" s="16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9"/>
        <v>42198.695138888885</v>
      </c>
      <c r="T2416" s="16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9"/>
        <v>42536.862800925926</v>
      </c>
      <c r="T2417" s="16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9"/>
        <v>42019.737766203703</v>
      </c>
      <c r="T2418" s="16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9"/>
        <v>41831.884108796294</v>
      </c>
      <c r="T2419" s="16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9"/>
        <v>42027.856990740736</v>
      </c>
      <c r="T2420" s="16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9"/>
        <v>41993.738298611104</v>
      </c>
      <c r="T2421" s="16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9"/>
        <v>41893.028877314813</v>
      </c>
      <c r="T2422" s="16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9"/>
        <v>42026.687453703707</v>
      </c>
      <c r="T2423" s="16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9"/>
        <v>42044.724953703699</v>
      </c>
      <c r="T2424" s="16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9"/>
        <v>41974.704745370371</v>
      </c>
      <c r="T2425" s="16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9"/>
        <v>41909.892453703702</v>
      </c>
      <c r="T2426" s="16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9"/>
        <v>42502.913761574076</v>
      </c>
      <c r="T2427" s="16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9"/>
        <v>42164.170046296291</v>
      </c>
      <c r="T2428" s="16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9"/>
        <v>42412.318668981476</v>
      </c>
      <c r="T2429" s="16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9"/>
        <v>42045.784155092595</v>
      </c>
      <c r="T2430" s="16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9"/>
        <v>42734.879236111112</v>
      </c>
      <c r="T2431" s="16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9"/>
        <v>42382.130833333329</v>
      </c>
      <c r="T2432" s="16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9"/>
        <v>42489.099687499998</v>
      </c>
      <c r="T2433" s="16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9"/>
        <v>42041.218715277777</v>
      </c>
      <c r="T2434" s="16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si="189"/>
        <v>42397.89980324074</v>
      </c>
      <c r="T2435" s="16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ref="S2436:S2499" si="194">(((J2436/60)/60)/24)+DATE(1970,1,1)</f>
        <v>42180.18604166666</v>
      </c>
      <c r="T2436" s="16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4"/>
        <v>42252.277615740735</v>
      </c>
      <c r="T2437" s="16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4"/>
        <v>42338.615393518514</v>
      </c>
      <c r="T2438" s="16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4"/>
        <v>42031.965138888889</v>
      </c>
      <c r="T2439" s="16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4"/>
        <v>42285.91506944444</v>
      </c>
      <c r="T2440" s="16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4"/>
        <v>42265.818622685183</v>
      </c>
      <c r="T2441" s="16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4"/>
        <v>42383.899456018517</v>
      </c>
      <c r="T2442" s="16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4"/>
        <v>42187.125625000001</v>
      </c>
      <c r="T2443" s="16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4"/>
        <v>42052.666990740734</v>
      </c>
      <c r="T2444" s="16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4"/>
        <v>41836.625254629631</v>
      </c>
      <c r="T2445" s="16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4"/>
        <v>42485.754525462966</v>
      </c>
      <c r="T2446" s="16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4"/>
        <v>42243.190057870372</v>
      </c>
      <c r="T2447" s="16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4"/>
        <v>42670.602673611109</v>
      </c>
      <c r="T2448" s="16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4"/>
        <v>42654.469826388886</v>
      </c>
      <c r="T2449" s="16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4"/>
        <v>42607.316122685181</v>
      </c>
      <c r="T2450" s="16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4"/>
        <v>41943.142534722225</v>
      </c>
      <c r="T2451" s="16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4"/>
        <v>41902.07240740741</v>
      </c>
      <c r="T2452" s="16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4"/>
        <v>42779.908449074079</v>
      </c>
      <c r="T2453" s="16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4"/>
        <v>42338.84375</v>
      </c>
      <c r="T2454" s="16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4"/>
        <v>42738.692233796297</v>
      </c>
      <c r="T2455" s="16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4"/>
        <v>42770.201481481476</v>
      </c>
      <c r="T2456" s="16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4"/>
        <v>42452.781828703708</v>
      </c>
      <c r="T2457" s="16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4"/>
        <v>42761.961099537039</v>
      </c>
      <c r="T2458" s="16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4"/>
        <v>42423.602500000001</v>
      </c>
      <c r="T2459" s="16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4"/>
        <v>42495.871736111112</v>
      </c>
      <c r="T2460" s="16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4"/>
        <v>42407.637557870374</v>
      </c>
      <c r="T2461" s="16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4"/>
        <v>42704.187118055561</v>
      </c>
      <c r="T2462" s="16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4"/>
        <v>40784.012696759259</v>
      </c>
      <c r="T2463" s="16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4"/>
        <v>41089.186296296299</v>
      </c>
      <c r="T2464" s="16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4"/>
        <v>41341.111400462964</v>
      </c>
      <c r="T2465" s="16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4"/>
        <v>42248.90042824074</v>
      </c>
      <c r="T2466" s="16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4"/>
        <v>41145.719305555554</v>
      </c>
      <c r="T2467" s="16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4"/>
        <v>41373.102465277778</v>
      </c>
      <c r="T2468" s="16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4"/>
        <v>41025.874201388891</v>
      </c>
      <c r="T2469" s="16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4"/>
        <v>41174.154178240737</v>
      </c>
      <c r="T2470" s="16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4"/>
        <v>40557.429733796293</v>
      </c>
      <c r="T2471" s="16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4"/>
        <v>41023.07471064815</v>
      </c>
      <c r="T2472" s="16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4"/>
        <v>40893.992962962962</v>
      </c>
      <c r="T2473" s="16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4"/>
        <v>40354.11550925926</v>
      </c>
      <c r="T2474" s="16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4"/>
        <v>41193.748483796298</v>
      </c>
      <c r="T2475" s="16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4"/>
        <v>40417.011296296296</v>
      </c>
      <c r="T2476" s="16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4"/>
        <v>40310.287673611114</v>
      </c>
      <c r="T2477" s="16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4"/>
        <v>41913.328356481477</v>
      </c>
      <c r="T2478" s="16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4"/>
        <v>41088.691493055558</v>
      </c>
      <c r="T2479" s="16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4"/>
        <v>41257.950381944444</v>
      </c>
      <c r="T2480" s="16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4"/>
        <v>41107.726782407408</v>
      </c>
      <c r="T2481" s="16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4"/>
        <v>42227.936157407406</v>
      </c>
      <c r="T2482" s="16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4"/>
        <v>40999.645925925928</v>
      </c>
      <c r="T2483" s="16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4"/>
        <v>40711.782210648147</v>
      </c>
      <c r="T2484" s="16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4"/>
        <v>40970.750034722223</v>
      </c>
      <c r="T2485" s="16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4"/>
        <v>40771.916701388887</v>
      </c>
      <c r="T2486" s="16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4"/>
        <v>40793.998599537037</v>
      </c>
      <c r="T2487" s="16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4"/>
        <v>40991.708055555559</v>
      </c>
      <c r="T2488" s="16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4"/>
        <v>41026.083298611113</v>
      </c>
      <c r="T2489" s="16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4"/>
        <v>40833.633194444446</v>
      </c>
      <c r="T2490" s="16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4"/>
        <v>41373.690266203703</v>
      </c>
      <c r="T2491" s="16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4"/>
        <v>41023.227731481478</v>
      </c>
      <c r="T2492" s="16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4"/>
        <v>40542.839282407411</v>
      </c>
      <c r="T2493" s="16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4"/>
        <v>41024.985972222225</v>
      </c>
      <c r="T2494" s="16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4"/>
        <v>41348.168287037035</v>
      </c>
      <c r="T2495" s="16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4"/>
        <v>41022.645185185182</v>
      </c>
      <c r="T2496" s="16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4"/>
        <v>41036.946469907409</v>
      </c>
      <c r="T2497" s="16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4"/>
        <v>41327.996435185189</v>
      </c>
      <c r="T2498" s="16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si="194"/>
        <v>40730.878912037035</v>
      </c>
      <c r="T2499" s="16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ref="S2500:S2563" si="199">(((J2500/60)/60)/24)+DATE(1970,1,1)</f>
        <v>42017.967442129629</v>
      </c>
      <c r="T2500" s="16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9"/>
        <v>41226.648576388885</v>
      </c>
      <c r="T2501" s="16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9"/>
        <v>41053.772858796299</v>
      </c>
      <c r="T2502" s="16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9"/>
        <v>42244.776666666665</v>
      </c>
      <c r="T2503" s="16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9"/>
        <v>41858.825439814813</v>
      </c>
      <c r="T2504" s="16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9"/>
        <v>42498.899398148147</v>
      </c>
      <c r="T2505" s="16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9"/>
        <v>41928.015439814815</v>
      </c>
      <c r="T2506" s="16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9"/>
        <v>42047.05574074074</v>
      </c>
      <c r="T2507" s="16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9"/>
        <v>42258.297094907408</v>
      </c>
      <c r="T2508" s="16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9"/>
        <v>42105.072962962964</v>
      </c>
      <c r="T2509" s="16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9"/>
        <v>41835.951782407406</v>
      </c>
      <c r="T2510" s="16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9"/>
        <v>42058.809594907405</v>
      </c>
      <c r="T2511" s="16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9"/>
        <v>42078.997361111105</v>
      </c>
      <c r="T2512" s="16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9"/>
        <v>42371.446909722217</v>
      </c>
      <c r="T2513" s="16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9"/>
        <v>41971.876863425925</v>
      </c>
      <c r="T2514" s="16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9"/>
        <v>42732.00681712963</v>
      </c>
      <c r="T2515" s="16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9"/>
        <v>41854.389780092592</v>
      </c>
      <c r="T2516" s="16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9"/>
        <v>42027.839733796296</v>
      </c>
      <c r="T2517" s="16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9"/>
        <v>41942.653379629628</v>
      </c>
      <c r="T2518" s="16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9"/>
        <v>42052.802430555559</v>
      </c>
      <c r="T2519" s="16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9"/>
        <v>41926.680879629632</v>
      </c>
      <c r="T2520" s="16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9"/>
        <v>41809.155138888891</v>
      </c>
      <c r="T2521" s="16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9"/>
        <v>42612.600520833337</v>
      </c>
      <c r="T2522" s="16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9"/>
        <v>42269.967835648145</v>
      </c>
      <c r="T2523" s="16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9"/>
        <v>42460.573611111111</v>
      </c>
      <c r="T2524" s="16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9"/>
        <v>41930.975601851853</v>
      </c>
      <c r="T2525" s="16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9"/>
        <v>41961.807372685187</v>
      </c>
      <c r="T2526" s="16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9"/>
        <v>41058.844571759262</v>
      </c>
      <c r="T2527" s="16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9"/>
        <v>41953.091134259259</v>
      </c>
      <c r="T2528" s="16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9"/>
        <v>41546.75105324074</v>
      </c>
      <c r="T2529" s="16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9"/>
        <v>42217.834525462968</v>
      </c>
      <c r="T2530" s="16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9"/>
        <v>40948.080729166664</v>
      </c>
      <c r="T2531" s="16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9"/>
        <v>42081.864641203705</v>
      </c>
      <c r="T2532" s="16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9"/>
        <v>42208.680023148147</v>
      </c>
      <c r="T2533" s="16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9"/>
        <v>41107.849143518521</v>
      </c>
      <c r="T2534" s="16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9"/>
        <v>41304.751284722224</v>
      </c>
      <c r="T2535" s="16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9"/>
        <v>40127.700370370374</v>
      </c>
      <c r="T2536" s="16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9"/>
        <v>41943.791030092594</v>
      </c>
      <c r="T2537" s="16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9"/>
        <v>41464.106087962966</v>
      </c>
      <c r="T2538" s="16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9"/>
        <v>40696.648784722223</v>
      </c>
      <c r="T2539" s="16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9"/>
        <v>41298.509965277779</v>
      </c>
      <c r="T2540" s="16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9"/>
        <v>41977.902222222227</v>
      </c>
      <c r="T2541" s="16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9"/>
        <v>40785.675011574072</v>
      </c>
      <c r="T2542" s="16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9"/>
        <v>41483.449282407404</v>
      </c>
      <c r="T2543" s="16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9"/>
        <v>41509.426585648151</v>
      </c>
      <c r="T2544" s="16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9"/>
        <v>40514.107615740737</v>
      </c>
      <c r="T2545" s="16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9"/>
        <v>41068.520474537036</v>
      </c>
      <c r="T2546" s="16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9"/>
        <v>42027.13817129629</v>
      </c>
      <c r="T2547" s="16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9"/>
        <v>41524.858553240738</v>
      </c>
      <c r="T2548" s="16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9"/>
        <v>40973.773182870369</v>
      </c>
      <c r="T2549" s="16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9"/>
        <v>42618.625428240746</v>
      </c>
      <c r="T2550" s="16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9"/>
        <v>41390.757754629631</v>
      </c>
      <c r="T2551" s="16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9"/>
        <v>42228.634328703702</v>
      </c>
      <c r="T2552" s="16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9"/>
        <v>40961.252141203702</v>
      </c>
      <c r="T2553" s="16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9"/>
        <v>42769.809965277775</v>
      </c>
      <c r="T2554" s="16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9"/>
        <v>41113.199155092596</v>
      </c>
      <c r="T2555" s="16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9"/>
        <v>42125.078275462962</v>
      </c>
      <c r="T2556" s="16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9"/>
        <v>41026.655011574076</v>
      </c>
      <c r="T2557" s="16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9"/>
        <v>41222.991400462961</v>
      </c>
      <c r="T2558" s="16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9"/>
        <v>41744.745208333334</v>
      </c>
      <c r="T2559" s="16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9"/>
        <v>42093.860023148154</v>
      </c>
      <c r="T2560" s="16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9"/>
        <v>40829.873657407406</v>
      </c>
      <c r="T2561" s="16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9"/>
        <v>42039.951087962967</v>
      </c>
      <c r="T2562" s="16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si="199"/>
        <v>42260.528807870374</v>
      </c>
      <c r="T2563" s="16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ref="S2564:S2627" si="204">(((J2564/60)/60)/24)+DATE(1970,1,1)</f>
        <v>42594.524756944447</v>
      </c>
      <c r="T2564" s="16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4"/>
        <v>42155.139479166668</v>
      </c>
      <c r="T2565" s="16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4"/>
        <v>41822.040497685186</v>
      </c>
      <c r="T2566" s="16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4"/>
        <v>42440.650335648148</v>
      </c>
      <c r="T2567" s="16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4"/>
        <v>41842.980879629627</v>
      </c>
      <c r="T2568" s="16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4"/>
        <v>42087.878912037035</v>
      </c>
      <c r="T2569" s="16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4"/>
        <v>42584.666597222225</v>
      </c>
      <c r="T2570" s="16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4"/>
        <v>42234.105462962965</v>
      </c>
      <c r="T2571" s="16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4"/>
        <v>42744.903182870374</v>
      </c>
      <c r="T2572" s="16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4"/>
        <v>42449.341678240744</v>
      </c>
      <c r="T2573" s="16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4"/>
        <v>42077.119409722218</v>
      </c>
      <c r="T2574" s="16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4"/>
        <v>41829.592002314814</v>
      </c>
      <c r="T2575" s="16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4"/>
        <v>42487.825752314813</v>
      </c>
      <c r="T2576" s="16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4"/>
        <v>41986.108726851846</v>
      </c>
      <c r="T2577" s="16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4"/>
        <v>42060.00980324074</v>
      </c>
      <c r="T2578" s="16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4"/>
        <v>41830.820567129631</v>
      </c>
      <c r="T2579" s="16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4"/>
        <v>42238.022905092599</v>
      </c>
      <c r="T2580" s="16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4"/>
        <v>41837.829895833333</v>
      </c>
      <c r="T2581" s="16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4"/>
        <v>42110.326423611114</v>
      </c>
      <c r="T2582" s="16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4"/>
        <v>42294.628449074073</v>
      </c>
      <c r="T2583" s="16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4"/>
        <v>42642.988819444443</v>
      </c>
      <c r="T2584" s="16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4"/>
        <v>42019.76944444445</v>
      </c>
      <c r="T2585" s="16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4"/>
        <v>42140.173252314817</v>
      </c>
      <c r="T2586" s="16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4"/>
        <v>41795.963333333333</v>
      </c>
      <c r="T2587" s="16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4"/>
        <v>42333.330277777779</v>
      </c>
      <c r="T2588" s="16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4"/>
        <v>42338.675381944442</v>
      </c>
      <c r="T2589" s="16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4"/>
        <v>42042.676226851851</v>
      </c>
      <c r="T2590" s="16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4"/>
        <v>42422.536192129628</v>
      </c>
      <c r="T2591" s="16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4"/>
        <v>42388.589085648149</v>
      </c>
      <c r="T2592" s="16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4"/>
        <v>42382.906527777777</v>
      </c>
      <c r="T2593" s="16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4"/>
        <v>41887.801168981481</v>
      </c>
      <c r="T2594" s="16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4"/>
        <v>42089.84520833334</v>
      </c>
      <c r="T2595" s="16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4"/>
        <v>41828.967916666668</v>
      </c>
      <c r="T2596" s="16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4"/>
        <v>42760.244212962964</v>
      </c>
      <c r="T2597" s="16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4"/>
        <v>41828.664456018516</v>
      </c>
      <c r="T2598" s="16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4"/>
        <v>42510.341631944444</v>
      </c>
      <c r="T2599" s="16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4"/>
        <v>42240.840289351851</v>
      </c>
      <c r="T2600" s="16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4"/>
        <v>41809.754016203704</v>
      </c>
      <c r="T2601" s="16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4"/>
        <v>42394.900462962964</v>
      </c>
      <c r="T2602" s="16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4"/>
        <v>41150.902187499996</v>
      </c>
      <c r="T2603" s="16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4"/>
        <v>41915.747314814813</v>
      </c>
      <c r="T2604" s="16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4"/>
        <v>41617.912662037037</v>
      </c>
      <c r="T2605" s="16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4"/>
        <v>40998.051192129627</v>
      </c>
      <c r="T2606" s="16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4"/>
        <v>42508.541550925926</v>
      </c>
      <c r="T2607" s="16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4"/>
        <v>41726.712754629632</v>
      </c>
      <c r="T2608" s="16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4"/>
        <v>42184.874675925923</v>
      </c>
      <c r="T2609" s="16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4"/>
        <v>42767.801712962959</v>
      </c>
      <c r="T2610" s="16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4"/>
        <v>41075.237858796296</v>
      </c>
      <c r="T2611" s="16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4"/>
        <v>42564.881076388891</v>
      </c>
      <c r="T2612" s="16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4"/>
        <v>42704.335810185185</v>
      </c>
      <c r="T2613" s="16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4"/>
        <v>41982.143171296295</v>
      </c>
      <c r="T2614" s="16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4"/>
        <v>41143.81821759259</v>
      </c>
      <c r="T2615" s="16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4"/>
        <v>41730.708472222221</v>
      </c>
      <c r="T2616" s="16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4"/>
        <v>42453.49726851852</v>
      </c>
      <c r="T2617" s="16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4"/>
        <v>42211.99454861111</v>
      </c>
      <c r="T2618" s="16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4"/>
        <v>41902.874432870369</v>
      </c>
      <c r="T2619" s="16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4"/>
        <v>42279.792372685188</v>
      </c>
      <c r="T2620" s="16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4"/>
        <v>42273.884305555555</v>
      </c>
      <c r="T2621" s="16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4"/>
        <v>42251.16715277778</v>
      </c>
      <c r="T2622" s="16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4"/>
        <v>42115.74754629629</v>
      </c>
      <c r="T2623" s="16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4"/>
        <v>42689.74324074074</v>
      </c>
      <c r="T2624" s="16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4"/>
        <v>42692.256550925929</v>
      </c>
      <c r="T2625" s="16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4"/>
        <v>41144.42155092593</v>
      </c>
      <c r="T2626" s="16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si="204"/>
        <v>42658.810277777782</v>
      </c>
      <c r="T2627" s="16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ref="S2628:S2691" si="209">(((J2628/60)/60)/24)+DATE(1970,1,1)</f>
        <v>42128.628113425926</v>
      </c>
      <c r="T2628" s="16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9"/>
        <v>42304.829409722224</v>
      </c>
      <c r="T2629" s="16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9"/>
        <v>41953.966053240743</v>
      </c>
      <c r="T2630" s="16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9"/>
        <v>42108.538449074069</v>
      </c>
      <c r="T2631" s="16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9"/>
        <v>42524.105462962965</v>
      </c>
      <c r="T2632" s="16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9"/>
        <v>42218.169293981482</v>
      </c>
      <c r="T2633" s="16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9"/>
        <v>42494.061793981484</v>
      </c>
      <c r="T2634" s="16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9"/>
        <v>41667.823287037041</v>
      </c>
      <c r="T2635" s="16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9"/>
        <v>42612.656493055561</v>
      </c>
      <c r="T2636" s="16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9"/>
        <v>42037.950937500005</v>
      </c>
      <c r="T2637" s="16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9"/>
        <v>42636.614745370374</v>
      </c>
      <c r="T2638" s="16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9"/>
        <v>42639.549479166672</v>
      </c>
      <c r="T2639" s="16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9"/>
        <v>41989.913136574076</v>
      </c>
      <c r="T2640" s="16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9"/>
        <v>42024.86513888889</v>
      </c>
      <c r="T2641" s="16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9"/>
        <v>42103.160578703704</v>
      </c>
      <c r="T2642" s="16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9"/>
        <v>41880.827118055553</v>
      </c>
      <c r="T2643" s="16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9"/>
        <v>42536.246620370366</v>
      </c>
      <c r="T2644" s="16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9"/>
        <v>42689.582349537035</v>
      </c>
      <c r="T2645" s="16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9"/>
        <v>42774.792071759264</v>
      </c>
      <c r="T2646" s="16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9"/>
        <v>41921.842627314814</v>
      </c>
      <c r="T2647" s="16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9"/>
        <v>42226.313298611116</v>
      </c>
      <c r="T2648" s="16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9"/>
        <v>42200.261793981481</v>
      </c>
      <c r="T2649" s="16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9"/>
        <v>42408.714814814812</v>
      </c>
      <c r="T2650" s="16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9"/>
        <v>42341.99700231482</v>
      </c>
      <c r="T2651" s="16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9"/>
        <v>42695.624340277776</v>
      </c>
      <c r="T2652" s="16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9"/>
        <v>42327.805659722217</v>
      </c>
      <c r="T2653" s="16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9"/>
        <v>41953.158854166672</v>
      </c>
      <c r="T2654" s="16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9"/>
        <v>41771.651932870373</v>
      </c>
      <c r="T2655" s="16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9"/>
        <v>42055.600995370376</v>
      </c>
      <c r="T2656" s="16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9"/>
        <v>42381.866284722222</v>
      </c>
      <c r="T2657" s="16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9"/>
        <v>42767.688518518517</v>
      </c>
      <c r="T2658" s="16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9"/>
        <v>42551.928854166668</v>
      </c>
      <c r="T2659" s="16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9"/>
        <v>42551.884189814817</v>
      </c>
      <c r="T2660" s="16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9"/>
        <v>42082.069560185191</v>
      </c>
      <c r="T2661" s="16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9"/>
        <v>42272.713171296295</v>
      </c>
      <c r="T2662" s="16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9"/>
        <v>41542.958449074074</v>
      </c>
      <c r="T2663" s="16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9"/>
        <v>42207.746678240743</v>
      </c>
      <c r="T2664" s="16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9"/>
        <v>42222.622766203705</v>
      </c>
      <c r="T2665" s="16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9"/>
        <v>42313.02542824074</v>
      </c>
      <c r="T2666" s="16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9"/>
        <v>42083.895532407405</v>
      </c>
      <c r="T2667" s="16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9"/>
        <v>42235.764340277776</v>
      </c>
      <c r="T2668" s="16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9"/>
        <v>42380.926111111112</v>
      </c>
      <c r="T2669" s="16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9"/>
        <v>42275.588715277772</v>
      </c>
      <c r="T2670" s="16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9"/>
        <v>42319.035833333335</v>
      </c>
      <c r="T2671" s="16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9"/>
        <v>41821.020601851851</v>
      </c>
      <c r="T2672" s="16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9"/>
        <v>41962.749027777783</v>
      </c>
      <c r="T2673" s="16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9"/>
        <v>42344.884143518517</v>
      </c>
      <c r="T2674" s="16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9"/>
        <v>41912.541655092595</v>
      </c>
      <c r="T2675" s="16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9"/>
        <v>42529.632754629631</v>
      </c>
      <c r="T2676" s="16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9"/>
        <v>41923.857511574075</v>
      </c>
      <c r="T2677" s="16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9"/>
        <v>42482.624699074076</v>
      </c>
      <c r="T2678" s="16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9"/>
        <v>41793.029432870368</v>
      </c>
      <c r="T2679" s="16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9"/>
        <v>42241.798206018517</v>
      </c>
      <c r="T2680" s="16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9"/>
        <v>42033.001087962963</v>
      </c>
      <c r="T2681" s="16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9"/>
        <v>42436.211701388893</v>
      </c>
      <c r="T2682" s="16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9"/>
        <v>41805.895254629628</v>
      </c>
      <c r="T2683" s="16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9"/>
        <v>41932.871990740743</v>
      </c>
      <c r="T2684" s="16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9"/>
        <v>42034.75509259259</v>
      </c>
      <c r="T2685" s="16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9"/>
        <v>41820.914641203701</v>
      </c>
      <c r="T2686" s="16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9"/>
        <v>42061.69594907407</v>
      </c>
      <c r="T2687" s="16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9"/>
        <v>41892.974803240737</v>
      </c>
      <c r="T2688" s="16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9"/>
        <v>42154.64025462963</v>
      </c>
      <c r="T2689" s="16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9"/>
        <v>42028.118865740747</v>
      </c>
      <c r="T2690" s="16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si="209"/>
        <v>42551.961689814809</v>
      </c>
      <c r="T2691" s="16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ref="S2692:S2755" si="214">(((J2692/60)/60)/24)+DATE(1970,1,1)</f>
        <v>42113.105046296296</v>
      </c>
      <c r="T2692" s="16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4"/>
        <v>42089.724039351851</v>
      </c>
      <c r="T2693" s="16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4"/>
        <v>42058.334027777775</v>
      </c>
      <c r="T2694" s="16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4"/>
        <v>41834.138495370367</v>
      </c>
      <c r="T2695" s="16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4"/>
        <v>41878.140497685185</v>
      </c>
      <c r="T2696" s="16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4"/>
        <v>42048.181921296295</v>
      </c>
      <c r="T2697" s="16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4"/>
        <v>41964.844444444447</v>
      </c>
      <c r="T2698" s="16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4"/>
        <v>42187.940081018518</v>
      </c>
      <c r="T2699" s="16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4"/>
        <v>41787.898240740738</v>
      </c>
      <c r="T2700" s="16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4"/>
        <v>41829.896562499998</v>
      </c>
      <c r="T2701" s="16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4"/>
        <v>41870.87467592593</v>
      </c>
      <c r="T2702" s="16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4"/>
        <v>42801.774699074071</v>
      </c>
      <c r="T2703" s="16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4"/>
        <v>42800.801817129628</v>
      </c>
      <c r="T2704" s="16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4"/>
        <v>42756.690162037034</v>
      </c>
      <c r="T2705" s="16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4"/>
        <v>42787.862430555557</v>
      </c>
      <c r="T2706" s="16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4"/>
        <v>42773.916180555556</v>
      </c>
      <c r="T2707" s="16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4"/>
        <v>41899.294942129629</v>
      </c>
      <c r="T2708" s="16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4"/>
        <v>41391.782905092594</v>
      </c>
      <c r="T2709" s="16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4"/>
        <v>42512.698217592595</v>
      </c>
      <c r="T2710" s="16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4"/>
        <v>42612.149780092594</v>
      </c>
      <c r="T2711" s="16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4"/>
        <v>41828.229490740741</v>
      </c>
      <c r="T2712" s="16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4"/>
        <v>41780.745254629634</v>
      </c>
      <c r="T2713" s="16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4"/>
        <v>41432.062037037038</v>
      </c>
      <c r="T2714" s="16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4"/>
        <v>42322.653749999998</v>
      </c>
      <c r="T2715" s="16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4"/>
        <v>42629.655046296291</v>
      </c>
      <c r="T2716" s="16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4"/>
        <v>42387.398472222223</v>
      </c>
      <c r="T2717" s="16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4"/>
        <v>42255.333252314813</v>
      </c>
      <c r="T2718" s="16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4"/>
        <v>41934.914918981485</v>
      </c>
      <c r="T2719" s="16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4"/>
        <v>42465.596585648149</v>
      </c>
      <c r="T2720" s="16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4"/>
        <v>42418.031180555554</v>
      </c>
      <c r="T2721" s="16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4"/>
        <v>42655.465891203698</v>
      </c>
      <c r="T2722" s="16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4"/>
        <v>41493.543958333335</v>
      </c>
      <c r="T2723" s="16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4"/>
        <v>42704.857094907406</v>
      </c>
      <c r="T2724" s="16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4"/>
        <v>41944.83898148148</v>
      </c>
      <c r="T2725" s="16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4"/>
        <v>42199.32707175926</v>
      </c>
      <c r="T2726" s="16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4"/>
        <v>42745.744618055556</v>
      </c>
      <c r="T2727" s="16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4"/>
        <v>42452.579988425925</v>
      </c>
      <c r="T2728" s="16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4"/>
        <v>42198.676655092597</v>
      </c>
      <c r="T2729" s="16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4"/>
        <v>42333.59993055556</v>
      </c>
      <c r="T2730" s="16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4"/>
        <v>42095.240706018521</v>
      </c>
      <c r="T2731" s="16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4"/>
        <v>41351.541377314818</v>
      </c>
      <c r="T2732" s="16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4"/>
        <v>41872.525717592594</v>
      </c>
      <c r="T2733" s="16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4"/>
        <v>41389.808194444442</v>
      </c>
      <c r="T2734" s="16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4"/>
        <v>42044.272847222222</v>
      </c>
      <c r="T2735" s="16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4"/>
        <v>42626.668888888889</v>
      </c>
      <c r="T2736" s="16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4"/>
        <v>41316.120949074073</v>
      </c>
      <c r="T2737" s="16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4"/>
        <v>41722.666354166664</v>
      </c>
      <c r="T2738" s="16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4"/>
        <v>41611.917673611111</v>
      </c>
      <c r="T2739" s="16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4"/>
        <v>42620.143564814818</v>
      </c>
      <c r="T2740" s="16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4"/>
        <v>41719.887928240743</v>
      </c>
      <c r="T2741" s="16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4"/>
        <v>42045.031851851847</v>
      </c>
      <c r="T2742" s="16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4"/>
        <v>41911.657430555555</v>
      </c>
      <c r="T2743" s="16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4"/>
        <v>41030.719756944447</v>
      </c>
      <c r="T2744" s="16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4"/>
        <v>42632.328784722224</v>
      </c>
      <c r="T2745" s="16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4"/>
        <v>40938.062476851854</v>
      </c>
      <c r="T2746" s="16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4"/>
        <v>41044.988055555557</v>
      </c>
      <c r="T2747" s="16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4"/>
        <v>41850.781377314815</v>
      </c>
      <c r="T2748" s="16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4"/>
        <v>41044.64811342593</v>
      </c>
      <c r="T2749" s="16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4"/>
        <v>42585.7106712963</v>
      </c>
      <c r="T2750" s="16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4"/>
        <v>42068.799039351856</v>
      </c>
      <c r="T2751" s="16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4"/>
        <v>41078.899826388886</v>
      </c>
      <c r="T2752" s="16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4"/>
        <v>41747.887060185189</v>
      </c>
      <c r="T2753" s="16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4"/>
        <v>40855.765092592592</v>
      </c>
      <c r="T2754" s="16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si="214"/>
        <v>41117.900729166664</v>
      </c>
      <c r="T2755" s="16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ref="S2756:S2819" si="219">(((J2756/60)/60)/24)+DATE(1970,1,1)</f>
        <v>41863.636006944449</v>
      </c>
      <c r="T2756" s="16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9"/>
        <v>42072.790821759263</v>
      </c>
      <c r="T2757" s="16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9"/>
        <v>41620.90047453704</v>
      </c>
      <c r="T2758" s="16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9"/>
        <v>42573.65662037037</v>
      </c>
      <c r="T2759" s="16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9"/>
        <v>42639.441932870366</v>
      </c>
      <c r="T2760" s="16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9"/>
        <v>42524.36650462963</v>
      </c>
      <c r="T2761" s="16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9"/>
        <v>41415.461319444446</v>
      </c>
      <c r="T2762" s="16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9"/>
        <v>41247.063576388886</v>
      </c>
      <c r="T2763" s="16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9"/>
        <v>40927.036979166667</v>
      </c>
      <c r="T2764" s="16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9"/>
        <v>41373.579675925925</v>
      </c>
      <c r="T2765" s="16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9"/>
        <v>41030.292025462964</v>
      </c>
      <c r="T2766" s="16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9"/>
        <v>41194.579027777778</v>
      </c>
      <c r="T2767" s="16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9"/>
        <v>40736.668032407404</v>
      </c>
      <c r="T2768" s="16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9"/>
        <v>42172.958912037036</v>
      </c>
      <c r="T2769" s="16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9"/>
        <v>40967.614849537036</v>
      </c>
      <c r="T2770" s="16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9"/>
        <v>41745.826273148145</v>
      </c>
      <c r="T2771" s="16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9"/>
        <v>41686.705208333333</v>
      </c>
      <c r="T2772" s="16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9"/>
        <v>41257.531712962962</v>
      </c>
      <c r="T2773" s="16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9"/>
        <v>41537.869143518517</v>
      </c>
      <c r="T2774" s="16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9"/>
        <v>42474.86482638889</v>
      </c>
      <c r="T2775" s="16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9"/>
        <v>41311.126481481479</v>
      </c>
      <c r="T2776" s="16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9"/>
        <v>40863.013356481482</v>
      </c>
      <c r="T2777" s="16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9"/>
        <v>42136.297175925924</v>
      </c>
      <c r="T2778" s="16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9"/>
        <v>42172.669027777782</v>
      </c>
      <c r="T2779" s="16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9"/>
        <v>41846.978078703702</v>
      </c>
      <c r="T2780" s="16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9"/>
        <v>42300.585891203707</v>
      </c>
      <c r="T2781" s="16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9"/>
        <v>42774.447777777779</v>
      </c>
      <c r="T2782" s="16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9"/>
        <v>42018.94159722222</v>
      </c>
      <c r="T2783" s="16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9"/>
        <v>42026.924976851849</v>
      </c>
      <c r="T2784" s="16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9"/>
        <v>42103.535254629634</v>
      </c>
      <c r="T2785" s="16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9"/>
        <v>41920.787534722222</v>
      </c>
      <c r="T2786" s="16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9"/>
        <v>42558.189432870371</v>
      </c>
      <c r="T2787" s="16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9"/>
        <v>41815.569212962961</v>
      </c>
      <c r="T2788" s="16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9"/>
        <v>41808.198518518519</v>
      </c>
      <c r="T2789" s="16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9"/>
        <v>42550.701886574068</v>
      </c>
      <c r="T2790" s="16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9"/>
        <v>42056.013124999998</v>
      </c>
      <c r="T2791" s="16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9"/>
        <v>42016.938692129625</v>
      </c>
      <c r="T2792" s="16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9"/>
        <v>42591.899988425925</v>
      </c>
      <c r="T2793" s="16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9"/>
        <v>42183.231006944443</v>
      </c>
      <c r="T2794" s="16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9"/>
        <v>42176.419039351851</v>
      </c>
      <c r="T2795" s="16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9"/>
        <v>42416.691655092596</v>
      </c>
      <c r="T2796" s="16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9"/>
        <v>41780.525937500002</v>
      </c>
      <c r="T2797" s="16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9"/>
        <v>41795.528101851851</v>
      </c>
      <c r="T2798" s="16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9"/>
        <v>41798.94027777778</v>
      </c>
      <c r="T2799" s="16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9"/>
        <v>42201.675011574072</v>
      </c>
      <c r="T2800" s="16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9"/>
        <v>42507.264699074076</v>
      </c>
      <c r="T2801" s="16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9"/>
        <v>41948.552847222221</v>
      </c>
      <c r="T2802" s="16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9"/>
        <v>41900.243159722224</v>
      </c>
      <c r="T2803" s="16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9"/>
        <v>42192.64707175926</v>
      </c>
      <c r="T2804" s="16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9"/>
        <v>42158.065694444449</v>
      </c>
      <c r="T2805" s="16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9"/>
        <v>41881.453587962962</v>
      </c>
      <c r="T2806" s="16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9"/>
        <v>42213.505474537036</v>
      </c>
      <c r="T2807" s="16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9"/>
        <v>42185.267245370371</v>
      </c>
      <c r="T2808" s="16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9"/>
        <v>42154.873124999998</v>
      </c>
      <c r="T2809" s="16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9"/>
        <v>42208.84646990741</v>
      </c>
      <c r="T2810" s="16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9"/>
        <v>42451.496817129635</v>
      </c>
      <c r="T2811" s="16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9"/>
        <v>41759.13962962963</v>
      </c>
      <c r="T2812" s="16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9"/>
        <v>42028.496562500004</v>
      </c>
      <c r="T2813" s="16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9"/>
        <v>42054.74418981481</v>
      </c>
      <c r="T2814" s="16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9"/>
        <v>42693.742604166662</v>
      </c>
      <c r="T2815" s="16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9"/>
        <v>42103.399479166663</v>
      </c>
      <c r="T2816" s="16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9"/>
        <v>42559.776724537034</v>
      </c>
      <c r="T2817" s="16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9"/>
        <v>42188.467499999999</v>
      </c>
      <c r="T2818" s="16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si="219"/>
        <v>42023.634976851856</v>
      </c>
      <c r="T2819" s="16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ref="S2820:S2883" si="224">(((J2820/60)/60)/24)+DATE(1970,1,1)</f>
        <v>42250.598217592589</v>
      </c>
      <c r="T2820" s="16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4"/>
        <v>42139.525567129633</v>
      </c>
      <c r="T2821" s="16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4"/>
        <v>42401.610983796301</v>
      </c>
      <c r="T2822" s="16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4"/>
        <v>41875.922858796301</v>
      </c>
      <c r="T2823" s="16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4"/>
        <v>42060.683935185181</v>
      </c>
      <c r="T2824" s="16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4"/>
        <v>42067.011643518519</v>
      </c>
      <c r="T2825" s="16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4"/>
        <v>42136.270787037036</v>
      </c>
      <c r="T2826" s="16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4"/>
        <v>42312.792662037042</v>
      </c>
      <c r="T2827" s="16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4"/>
        <v>42171.034861111111</v>
      </c>
      <c r="T2828" s="16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4"/>
        <v>42494.683634259258</v>
      </c>
      <c r="T2829" s="16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4"/>
        <v>42254.264687499999</v>
      </c>
      <c r="T2830" s="16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4"/>
        <v>42495.434236111112</v>
      </c>
      <c r="T2831" s="16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4"/>
        <v>41758.839675925927</v>
      </c>
      <c r="T2832" s="16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4"/>
        <v>42171.824884259258</v>
      </c>
      <c r="T2833" s="16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4"/>
        <v>41938.709421296298</v>
      </c>
      <c r="T2834" s="16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4"/>
        <v>42268.127696759257</v>
      </c>
      <c r="T2835" s="16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4"/>
        <v>42019.959837962961</v>
      </c>
      <c r="T2836" s="16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4"/>
        <v>42313.703900462962</v>
      </c>
      <c r="T2837" s="16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4"/>
        <v>42746.261782407411</v>
      </c>
      <c r="T2838" s="16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4"/>
        <v>42307.908379629633</v>
      </c>
      <c r="T2839" s="16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4"/>
        <v>41842.607592592591</v>
      </c>
      <c r="T2840" s="16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4"/>
        <v>41853.240208333329</v>
      </c>
      <c r="T2841" s="16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4"/>
        <v>42060.035636574074</v>
      </c>
      <c r="T2842" s="16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4"/>
        <v>42291.739548611105</v>
      </c>
      <c r="T2843" s="16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4"/>
        <v>41784.952488425923</v>
      </c>
      <c r="T2844" s="16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4"/>
        <v>42492.737847222219</v>
      </c>
      <c r="T2845" s="16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4"/>
        <v>42709.546064814815</v>
      </c>
      <c r="T2846" s="16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4"/>
        <v>42103.016585648147</v>
      </c>
      <c r="T2847" s="16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4"/>
        <v>42108.692060185189</v>
      </c>
      <c r="T2848" s="16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4"/>
        <v>42453.806307870371</v>
      </c>
      <c r="T2849" s="16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4"/>
        <v>42123.648831018523</v>
      </c>
      <c r="T2850" s="16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4"/>
        <v>42453.428240740745</v>
      </c>
      <c r="T2851" s="16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4"/>
        <v>41858.007071759261</v>
      </c>
      <c r="T2852" s="16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4"/>
        <v>42390.002650462964</v>
      </c>
      <c r="T2853" s="16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4"/>
        <v>41781.045173611114</v>
      </c>
      <c r="T2854" s="16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4"/>
        <v>41836.190937499996</v>
      </c>
      <c r="T2855" s="16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4"/>
        <v>42111.71665509259</v>
      </c>
      <c r="T2856" s="16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4"/>
        <v>42370.007766203707</v>
      </c>
      <c r="T2857" s="16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4"/>
        <v>42165.037581018521</v>
      </c>
      <c r="T2858" s="16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4"/>
        <v>42726.920081018514</v>
      </c>
      <c r="T2859" s="16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4"/>
        <v>41954.545081018514</v>
      </c>
      <c r="T2860" s="16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4"/>
        <v>42233.362314814818</v>
      </c>
      <c r="T2861" s="16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4"/>
        <v>42480.800648148142</v>
      </c>
      <c r="T2862" s="16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4"/>
        <v>42257.590833333335</v>
      </c>
      <c r="T2863" s="16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4"/>
        <v>41784.789687500001</v>
      </c>
      <c r="T2864" s="16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4"/>
        <v>41831.675034722226</v>
      </c>
      <c r="T2865" s="16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4"/>
        <v>42172.613506944443</v>
      </c>
      <c r="T2866" s="16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4"/>
        <v>41950.114108796297</v>
      </c>
      <c r="T2867" s="16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4"/>
        <v>42627.955104166671</v>
      </c>
      <c r="T2868" s="16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4"/>
        <v>42531.195277777777</v>
      </c>
      <c r="T2869" s="16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4"/>
        <v>42618.827013888891</v>
      </c>
      <c r="T2870" s="16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4"/>
        <v>42540.593530092592</v>
      </c>
      <c r="T2871" s="16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4"/>
        <v>41746.189409722225</v>
      </c>
      <c r="T2872" s="16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4"/>
        <v>41974.738576388889</v>
      </c>
      <c r="T2873" s="16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4"/>
        <v>42115.11618055556</v>
      </c>
      <c r="T2874" s="16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4"/>
        <v>42002.817488425921</v>
      </c>
      <c r="T2875" s="16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4"/>
        <v>42722.84474537037</v>
      </c>
      <c r="T2876" s="16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4"/>
        <v>42465.128391203703</v>
      </c>
      <c r="T2877" s="16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4"/>
        <v>42171.743969907402</v>
      </c>
      <c r="T2878" s="16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4"/>
        <v>42672.955138888887</v>
      </c>
      <c r="T2879" s="16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4"/>
        <v>42128.615682870368</v>
      </c>
      <c r="T2880" s="16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4"/>
        <v>42359.725243055553</v>
      </c>
      <c r="T2881" s="16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4"/>
        <v>42192.905694444446</v>
      </c>
      <c r="T2882" s="16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si="224"/>
        <v>41916.597638888888</v>
      </c>
      <c r="T2883" s="16">
        <f t="shared" ref="T2883:T2946" si="227">(((I2883/60)/60)/24)+DATE(1970,1,1)</f>
        <v>41976.639305555553</v>
      </c>
      <c r="U2883">
        <f t="shared" ref="U2883:U2923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ref="S2884:S2947" si="229">(((J2884/60)/60)/24)+DATE(1970,1,1)</f>
        <v>42461.596273148149</v>
      </c>
      <c r="T2884" s="16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9"/>
        <v>42370.90320601852</v>
      </c>
      <c r="T2885" s="16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9"/>
        <v>41948.727256944447</v>
      </c>
      <c r="T2886" s="16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9"/>
        <v>42047.07640046296</v>
      </c>
      <c r="T2887" s="16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9"/>
        <v>42261.632916666669</v>
      </c>
      <c r="T2888" s="16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9"/>
        <v>41985.427361111113</v>
      </c>
      <c r="T2889" s="16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9"/>
        <v>41922.535185185188</v>
      </c>
      <c r="T2890" s="16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9"/>
        <v>41850.863252314812</v>
      </c>
      <c r="T2891" s="16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9"/>
        <v>41831.742962962962</v>
      </c>
      <c r="T2892" s="16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9"/>
        <v>42415.883425925931</v>
      </c>
      <c r="T2893" s="16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9"/>
        <v>41869.714166666665</v>
      </c>
      <c r="T2894" s="16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9"/>
        <v>41953.773090277777</v>
      </c>
      <c r="T2895" s="16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9"/>
        <v>42037.986284722225</v>
      </c>
      <c r="T2896" s="16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9"/>
        <v>41811.555462962962</v>
      </c>
      <c r="T2897" s="16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9"/>
        <v>42701.908807870372</v>
      </c>
      <c r="T2898" s="16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9"/>
        <v>42258.646504629629</v>
      </c>
      <c r="T2899" s="16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9"/>
        <v>42278.664965277778</v>
      </c>
      <c r="T2900" s="16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9"/>
        <v>42515.078217592592</v>
      </c>
      <c r="T2901" s="16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9"/>
        <v>41830.234166666669</v>
      </c>
      <c r="T2902" s="16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9"/>
        <v>41982.904386574075</v>
      </c>
      <c r="T2903" s="16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9"/>
        <v>42210.439768518518</v>
      </c>
      <c r="T2904" s="16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9"/>
        <v>42196.166874999995</v>
      </c>
      <c r="T2905" s="16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9"/>
        <v>41940.967951388891</v>
      </c>
      <c r="T2906" s="16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9"/>
        <v>42606.056863425925</v>
      </c>
      <c r="T2907" s="16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9"/>
        <v>42199.648912037039</v>
      </c>
      <c r="T2908" s="16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9"/>
        <v>42444.877743055549</v>
      </c>
      <c r="T2909" s="16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9"/>
        <v>42499.731701388882</v>
      </c>
      <c r="T2910" s="16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9"/>
        <v>41929.266215277778</v>
      </c>
      <c r="T2911" s="16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9"/>
        <v>42107.841284722221</v>
      </c>
      <c r="T2912" s="16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9"/>
        <v>42142.768819444449</v>
      </c>
      <c r="T2913" s="16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9"/>
        <v>42354.131643518514</v>
      </c>
      <c r="T2914" s="16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9"/>
        <v>41828.922905092593</v>
      </c>
      <c r="T2915" s="16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9"/>
        <v>42017.907337962963</v>
      </c>
      <c r="T2916" s="16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9"/>
        <v>42415.398032407407</v>
      </c>
      <c r="T2917" s="16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9"/>
        <v>41755.476724537039</v>
      </c>
      <c r="T2918" s="16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9"/>
        <v>42245.234340277777</v>
      </c>
      <c r="T2919" s="16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9"/>
        <v>42278.629710648151</v>
      </c>
      <c r="T2920" s="16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9"/>
        <v>41826.61954861111</v>
      </c>
      <c r="T2921" s="16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9"/>
        <v>42058.792476851857</v>
      </c>
      <c r="T2922" s="16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9"/>
        <v>41877.886620370373</v>
      </c>
      <c r="T2923" s="16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9"/>
        <v>42097.874155092592</v>
      </c>
      <c r="T2924" s="16">
        <f t="shared" si="227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9"/>
        <v>42013.15253472222</v>
      </c>
      <c r="T2925" s="16">
        <f t="shared" si="227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9"/>
        <v>42103.556828703702</v>
      </c>
      <c r="T2926" s="16">
        <f t="shared" si="227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9"/>
        <v>41863.584120370368</v>
      </c>
      <c r="T2927" s="16">
        <f t="shared" si="227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9"/>
        <v>42044.765960648147</v>
      </c>
      <c r="T2928" s="16">
        <f t="shared" si="227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9"/>
        <v>41806.669317129628</v>
      </c>
      <c r="T2929" s="16">
        <f t="shared" si="227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9"/>
        <v>42403.998217592598</v>
      </c>
      <c r="T2930" s="16">
        <f t="shared" si="227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9"/>
        <v>41754.564328703702</v>
      </c>
      <c r="T2931" s="16">
        <f t="shared" si="227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9"/>
        <v>42101.584074074075</v>
      </c>
      <c r="T2932" s="16">
        <f t="shared" si="227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9"/>
        <v>41872.291238425925</v>
      </c>
      <c r="T2933" s="16">
        <f t="shared" si="227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9"/>
        <v>42025.164780092593</v>
      </c>
      <c r="T2934" s="16">
        <f t="shared" si="227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9"/>
        <v>42495.956631944442</v>
      </c>
      <c r="T2935" s="16">
        <f t="shared" si="227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9"/>
        <v>41775.636157407411</v>
      </c>
      <c r="T2936" s="16">
        <f t="shared" si="227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9"/>
        <v>42553.583425925928</v>
      </c>
      <c r="T2937" s="16">
        <f t="shared" si="227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9"/>
        <v>41912.650729166664</v>
      </c>
      <c r="T2938" s="16">
        <f t="shared" si="227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9"/>
        <v>41803.457326388889</v>
      </c>
      <c r="T2939" s="16">
        <f t="shared" si="227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9"/>
        <v>42004.703865740739</v>
      </c>
      <c r="T2940" s="16">
        <f t="shared" si="227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9"/>
        <v>41845.809166666666</v>
      </c>
      <c r="T2941" s="16">
        <f t="shared" si="227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9"/>
        <v>41982.773356481484</v>
      </c>
      <c r="T2942" s="16">
        <f t="shared" si="227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9"/>
        <v>42034.960127314815</v>
      </c>
      <c r="T2943" s="16">
        <f t="shared" si="227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9"/>
        <v>42334.803923611107</v>
      </c>
      <c r="T2944" s="16">
        <f t="shared" si="22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9"/>
        <v>42077.129398148143</v>
      </c>
      <c r="T2945" s="16">
        <f t="shared" si="22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9"/>
        <v>42132.9143287037</v>
      </c>
      <c r="T2946" s="16">
        <f t="shared" si="22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si="229"/>
        <v>42118.139583333337</v>
      </c>
      <c r="T2947" s="16">
        <f t="shared" ref="T2947:T3010" si="23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ref="S2948:S3011" si="233">(((J2948/60)/60)/24)+DATE(1970,1,1)</f>
        <v>42567.531157407408</v>
      </c>
      <c r="T2948" s="16">
        <f t="shared" si="23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3"/>
        <v>42649.562118055561</v>
      </c>
      <c r="T2949" s="16">
        <f t="shared" si="23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3"/>
        <v>42097.649224537032</v>
      </c>
      <c r="T2950" s="16">
        <f t="shared" si="23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3"/>
        <v>42297.823113425926</v>
      </c>
      <c r="T2951" s="16">
        <f t="shared" si="23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3"/>
        <v>42362.36518518519</v>
      </c>
      <c r="T2952" s="16">
        <f t="shared" si="23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3"/>
        <v>41872.802928240737</v>
      </c>
      <c r="T2953" s="16">
        <f t="shared" si="23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3"/>
        <v>42628.690266203703</v>
      </c>
      <c r="T2954" s="16">
        <f t="shared" si="23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3"/>
        <v>42255.791909722218</v>
      </c>
      <c r="T2955" s="16">
        <f t="shared" si="23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3"/>
        <v>42790.583368055552</v>
      </c>
      <c r="T2956" s="16">
        <f t="shared" si="23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3"/>
        <v>42141.741307870368</v>
      </c>
      <c r="T2957" s="16">
        <f t="shared" si="23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3"/>
        <v>42464.958912037036</v>
      </c>
      <c r="T2958" s="16">
        <f t="shared" si="23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3"/>
        <v>42031.011249999996</v>
      </c>
      <c r="T2959" s="16">
        <f t="shared" si="23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3"/>
        <v>42438.779131944444</v>
      </c>
      <c r="T2960" s="16">
        <f t="shared" si="23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3"/>
        <v>42498.008391203708</v>
      </c>
      <c r="T2961" s="16">
        <f t="shared" si="23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3"/>
        <v>41863.757210648146</v>
      </c>
      <c r="T2962" s="16">
        <f t="shared" si="23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3"/>
        <v>42061.212488425925</v>
      </c>
      <c r="T2963" s="16">
        <f t="shared" si="23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3"/>
        <v>42036.24428240741</v>
      </c>
      <c r="T2964" s="16">
        <f t="shared" si="23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3"/>
        <v>42157.470185185186</v>
      </c>
      <c r="T2965" s="16">
        <f t="shared" si="23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3"/>
        <v>41827.909942129627</v>
      </c>
      <c r="T2966" s="16">
        <f t="shared" si="23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3"/>
        <v>42162.729548611111</v>
      </c>
      <c r="T2967" s="16">
        <f t="shared" si="23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3"/>
        <v>42233.738564814819</v>
      </c>
      <c r="T2968" s="16">
        <f t="shared" si="23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3"/>
        <v>42042.197824074072</v>
      </c>
      <c r="T2969" s="16">
        <f t="shared" si="23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3"/>
        <v>42585.523842592593</v>
      </c>
      <c r="T2970" s="16">
        <f t="shared" si="232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3"/>
        <v>42097.786493055552</v>
      </c>
      <c r="T2971" s="16">
        <f t="shared" si="23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3"/>
        <v>41808.669571759259</v>
      </c>
      <c r="T2972" s="16">
        <f t="shared" si="23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3"/>
        <v>41852.658310185187</v>
      </c>
      <c r="T2973" s="16">
        <f t="shared" si="23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3"/>
        <v>42694.110185185185</v>
      </c>
      <c r="T2974" s="16">
        <f t="shared" si="23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3"/>
        <v>42341.818379629629</v>
      </c>
      <c r="T2975" s="16">
        <f t="shared" si="23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3"/>
        <v>41880.061006944445</v>
      </c>
      <c r="T2976" s="16">
        <f t="shared" si="23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3"/>
        <v>41941.683865740742</v>
      </c>
      <c r="T2977" s="16">
        <f t="shared" si="23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3"/>
        <v>42425.730671296296</v>
      </c>
      <c r="T2978" s="16">
        <f t="shared" si="23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3"/>
        <v>42026.88118055556</v>
      </c>
      <c r="T2979" s="16">
        <f t="shared" si="23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3"/>
        <v>41922.640590277777</v>
      </c>
      <c r="T2980" s="16">
        <f t="shared" si="23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3"/>
        <v>41993.824340277773</v>
      </c>
      <c r="T2981" s="16">
        <f t="shared" si="23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3"/>
        <v>42219.915856481486</v>
      </c>
      <c r="T2982" s="16">
        <f t="shared" si="23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3"/>
        <v>42225.559675925921</v>
      </c>
      <c r="T2983" s="16">
        <f t="shared" si="23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3"/>
        <v>42381.686840277776</v>
      </c>
      <c r="T2984" s="16">
        <f t="shared" si="23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3"/>
        <v>41894.632361111115</v>
      </c>
      <c r="T2985" s="16">
        <f t="shared" si="23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3"/>
        <v>42576.278715277775</v>
      </c>
      <c r="T2986" s="16">
        <f t="shared" si="23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3"/>
        <v>42654.973703703698</v>
      </c>
      <c r="T2987" s="16">
        <f t="shared" si="23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3"/>
        <v>42431.500069444446</v>
      </c>
      <c r="T2988" s="16">
        <f t="shared" si="23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3"/>
        <v>42627.307303240741</v>
      </c>
      <c r="T2989" s="16">
        <f t="shared" si="23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3"/>
        <v>42511.362048611118</v>
      </c>
      <c r="T2990" s="16">
        <f t="shared" si="23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3"/>
        <v>42337.02039351852</v>
      </c>
      <c r="T2991" s="16">
        <f t="shared" si="23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3"/>
        <v>42341.57430555555</v>
      </c>
      <c r="T2992" s="16">
        <f t="shared" si="23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3"/>
        <v>42740.837152777778</v>
      </c>
      <c r="T2993" s="16">
        <f t="shared" si="23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3"/>
        <v>42622.767476851848</v>
      </c>
      <c r="T2994" s="16">
        <f t="shared" si="23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3"/>
        <v>42390.838738425926</v>
      </c>
      <c r="T2995" s="16">
        <f t="shared" si="23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3"/>
        <v>41885.478842592594</v>
      </c>
      <c r="T2996" s="16">
        <f t="shared" si="23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3"/>
        <v>42724.665173611109</v>
      </c>
      <c r="T2997" s="16">
        <f t="shared" si="23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3"/>
        <v>42090.912500000006</v>
      </c>
      <c r="T2998" s="16">
        <f t="shared" si="23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3"/>
        <v>42775.733715277776</v>
      </c>
      <c r="T2999" s="16">
        <f t="shared" si="23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3"/>
        <v>41778.193622685183</v>
      </c>
      <c r="T3000" s="16">
        <f t="shared" si="23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3"/>
        <v>42780.740277777775</v>
      </c>
      <c r="T3001" s="16">
        <f t="shared" si="23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3"/>
        <v>42752.827199074076</v>
      </c>
      <c r="T3002" s="16">
        <f t="shared" si="23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3"/>
        <v>42534.895625000005</v>
      </c>
      <c r="T3003" s="16">
        <f t="shared" si="23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3"/>
        <v>41239.83625</v>
      </c>
      <c r="T3004" s="16">
        <f t="shared" si="23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3"/>
        <v>42398.849259259259</v>
      </c>
      <c r="T3005" s="16">
        <f t="shared" si="23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3"/>
        <v>41928.881064814814</v>
      </c>
      <c r="T3006" s="16">
        <f t="shared" si="23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3"/>
        <v>41888.674826388888</v>
      </c>
      <c r="T3007" s="16">
        <f t="shared" si="23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3"/>
        <v>41957.756840277783</v>
      </c>
      <c r="T3008" s="16">
        <f t="shared" si="23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3"/>
        <v>42098.216238425928</v>
      </c>
      <c r="T3009" s="16">
        <f t="shared" si="23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3"/>
        <v>42360.212025462963</v>
      </c>
      <c r="T3010" s="16">
        <f t="shared" si="23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si="233"/>
        <v>41939.569907407407</v>
      </c>
      <c r="T3011" s="16">
        <f t="shared" ref="T3011:T3074" si="23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ref="S3012:S3075" si="237">(((J3012/60)/60)/24)+DATE(1970,1,1)</f>
        <v>41996.832395833335</v>
      </c>
      <c r="T3012" s="16">
        <f t="shared" si="23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si="237"/>
        <v>42111.684027777781</v>
      </c>
      <c r="T3075" s="16">
        <f t="shared" ref="T3075:T3138" si="240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ref="S3076:S3139" si="241">(((J3076/60)/60)/24)+DATE(1970,1,1)</f>
        <v>42409.571284722217</v>
      </c>
      <c r="T3076" s="16">
        <f t="shared" si="240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1"/>
        <v>42551.102314814809</v>
      </c>
      <c r="T3077" s="16">
        <f t="shared" si="240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1"/>
        <v>42226.651886574073</v>
      </c>
      <c r="T3078" s="16">
        <f t="shared" si="240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1"/>
        <v>42766.956921296296</v>
      </c>
      <c r="T3079" s="16">
        <f t="shared" si="240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1"/>
        <v>42031.138831018514</v>
      </c>
      <c r="T3080" s="16">
        <f t="shared" si="240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1"/>
        <v>42055.713368055556</v>
      </c>
      <c r="T3081" s="16">
        <f t="shared" si="240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1"/>
        <v>41940.028287037036</v>
      </c>
      <c r="T3082" s="16">
        <f t="shared" si="240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1"/>
        <v>42237.181608796294</v>
      </c>
      <c r="T3083" s="16">
        <f t="shared" si="240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1"/>
        <v>42293.922986111109</v>
      </c>
      <c r="T3084" s="16">
        <f t="shared" si="240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1"/>
        <v>41853.563402777778</v>
      </c>
      <c r="T3085" s="16">
        <f t="shared" si="240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1"/>
        <v>42100.723738425921</v>
      </c>
      <c r="T3086" s="16">
        <f t="shared" si="240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1"/>
        <v>42246.883784722217</v>
      </c>
      <c r="T3087" s="16">
        <f t="shared" si="240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1"/>
        <v>42173.67082175926</v>
      </c>
      <c r="T3088" s="16">
        <f t="shared" si="240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1"/>
        <v>42665.150347222225</v>
      </c>
      <c r="T3089" s="16">
        <f t="shared" si="240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1"/>
        <v>41981.57230324074</v>
      </c>
      <c r="T3090" s="16">
        <f t="shared" si="240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1"/>
        <v>42528.542627314819</v>
      </c>
      <c r="T3091" s="16">
        <f t="shared" si="240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1"/>
        <v>42065.818807870368</v>
      </c>
      <c r="T3092" s="16">
        <f t="shared" si="240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1"/>
        <v>42566.948414351849</v>
      </c>
      <c r="T3093" s="16">
        <f t="shared" si="240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1"/>
        <v>42255.619351851856</v>
      </c>
      <c r="T3094" s="16">
        <f t="shared" si="240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1"/>
        <v>41760.909039351849</v>
      </c>
      <c r="T3095" s="16">
        <f t="shared" si="240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1"/>
        <v>42207.795787037037</v>
      </c>
      <c r="T3096" s="16">
        <f t="shared" si="240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1"/>
        <v>42523.025231481486</v>
      </c>
      <c r="T3097" s="16">
        <f t="shared" si="240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1"/>
        <v>42114.825532407413</v>
      </c>
      <c r="T3098" s="16">
        <f t="shared" si="240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1"/>
        <v>42629.503483796296</v>
      </c>
      <c r="T3099" s="16">
        <f t="shared" si="240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1"/>
        <v>42359.792233796295</v>
      </c>
      <c r="T3100" s="16">
        <f t="shared" si="240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1"/>
        <v>42382.189710648148</v>
      </c>
      <c r="T3101" s="16">
        <f t="shared" si="240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1"/>
        <v>41902.622395833336</v>
      </c>
      <c r="T3102" s="16">
        <f t="shared" si="240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1"/>
        <v>42171.383530092593</v>
      </c>
      <c r="T3103" s="16">
        <f t="shared" si="240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1"/>
        <v>42555.340486111112</v>
      </c>
      <c r="T3104" s="16">
        <f t="shared" si="240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1"/>
        <v>42107.156319444446</v>
      </c>
      <c r="T3105" s="16">
        <f t="shared" si="240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1"/>
        <v>42006.908692129626</v>
      </c>
      <c r="T3106" s="16">
        <f t="shared" si="240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1"/>
        <v>41876.718935185185</v>
      </c>
      <c r="T3107" s="16">
        <f t="shared" si="240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1"/>
        <v>42241.429120370376</v>
      </c>
      <c r="T3108" s="16">
        <f t="shared" si="240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1"/>
        <v>42128.814247685179</v>
      </c>
      <c r="T3109" s="16">
        <f t="shared" si="240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1"/>
        <v>42062.680486111116</v>
      </c>
      <c r="T3110" s="16">
        <f t="shared" si="240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1"/>
        <v>41844.125115740739</v>
      </c>
      <c r="T3111" s="16">
        <f t="shared" si="240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1"/>
        <v>42745.031469907408</v>
      </c>
      <c r="T3112" s="16">
        <f t="shared" si="240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1"/>
        <v>41885.595138888886</v>
      </c>
      <c r="T3113" s="16">
        <f t="shared" si="240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1"/>
        <v>42615.121921296297</v>
      </c>
      <c r="T3114" s="16">
        <f t="shared" si="240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1"/>
        <v>42081.731273148151</v>
      </c>
      <c r="T3115" s="16">
        <f t="shared" si="240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1"/>
        <v>41843.632523148146</v>
      </c>
      <c r="T3116" s="16">
        <f t="shared" si="240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1"/>
        <v>42496.447071759263</v>
      </c>
      <c r="T3117" s="16">
        <f t="shared" si="240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1"/>
        <v>42081.515335648146</v>
      </c>
      <c r="T3118" s="16">
        <f t="shared" si="240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1"/>
        <v>42509.374537037031</v>
      </c>
      <c r="T3119" s="16">
        <f t="shared" si="240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1"/>
        <v>42534.649571759262</v>
      </c>
      <c r="T3120" s="16">
        <f t="shared" si="240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1"/>
        <v>42060.04550925926</v>
      </c>
      <c r="T3121" s="16">
        <f t="shared" si="240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1"/>
        <v>42435.942083333335</v>
      </c>
      <c r="T3122" s="16">
        <f t="shared" si="240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1"/>
        <v>41848.679803240739</v>
      </c>
      <c r="T3123" s="16">
        <f t="shared" si="240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1"/>
        <v>42678.932083333333</v>
      </c>
      <c r="T3124" s="16">
        <f t="shared" si="240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1"/>
        <v>42530.993032407408</v>
      </c>
      <c r="T3125" s="16">
        <f t="shared" si="240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1"/>
        <v>41977.780104166668</v>
      </c>
      <c r="T3126" s="16">
        <f t="shared" si="240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1"/>
        <v>42346.20685185185</v>
      </c>
      <c r="T3127" s="16">
        <f t="shared" si="240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1"/>
        <v>42427.01807870371</v>
      </c>
      <c r="T3128" s="16">
        <f t="shared" si="240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1"/>
        <v>42034.856817129628</v>
      </c>
      <c r="T3129" s="16">
        <f t="shared" si="240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1"/>
        <v>42780.825706018513</v>
      </c>
      <c r="T3130" s="16">
        <f t="shared" si="240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1"/>
        <v>42803.842812499999</v>
      </c>
      <c r="T3131" s="16">
        <f t="shared" si="240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1"/>
        <v>42808.640231481477</v>
      </c>
      <c r="T3132" s="16">
        <f t="shared" si="240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1"/>
        <v>42803.579224537039</v>
      </c>
      <c r="T3133" s="16">
        <f t="shared" si="240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1"/>
        <v>42786.350231481483</v>
      </c>
      <c r="T3134" s="16">
        <f t="shared" si="240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1"/>
        <v>42788.565208333333</v>
      </c>
      <c r="T3135" s="16">
        <f t="shared" si="240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1"/>
        <v>42800.720127314817</v>
      </c>
      <c r="T3136" s="16">
        <f t="shared" si="240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1"/>
        <v>42807.151863425926</v>
      </c>
      <c r="T3137" s="16">
        <f t="shared" si="240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6">
        <f t="shared" si="241"/>
        <v>42789.462430555555</v>
      </c>
      <c r="T3138" s="16">
        <f t="shared" si="240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si="241"/>
        <v>42807.885057870371</v>
      </c>
      <c r="T3139" s="16">
        <f t="shared" ref="T3139:T3202" si="244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ref="S3140:S3203" si="245">(((J3140/60)/60)/24)+DATE(1970,1,1)</f>
        <v>42809.645914351851</v>
      </c>
      <c r="T3140" s="16">
        <f t="shared" si="244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5"/>
        <v>42785.270370370374</v>
      </c>
      <c r="T3141" s="16">
        <f t="shared" si="244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5"/>
        <v>42802.718784722223</v>
      </c>
      <c r="T3142" s="16">
        <f t="shared" si="244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5"/>
        <v>42800.753333333334</v>
      </c>
      <c r="T3143" s="16">
        <f t="shared" si="244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5"/>
        <v>42783.513182870374</v>
      </c>
      <c r="T3144" s="16">
        <f t="shared" si="244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5"/>
        <v>42808.358287037037</v>
      </c>
      <c r="T3145" s="16">
        <f t="shared" si="244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5"/>
        <v>42796.538275462968</v>
      </c>
      <c r="T3146" s="16">
        <f t="shared" si="244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5"/>
        <v>42762.040902777779</v>
      </c>
      <c r="T3147" s="16">
        <f t="shared" si="244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5"/>
        <v>42796.682476851856</v>
      </c>
      <c r="T3148" s="16">
        <f t="shared" si="244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5"/>
        <v>41909.969386574077</v>
      </c>
      <c r="T3149" s="16">
        <f t="shared" si="244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5"/>
        <v>41891.665324074071</v>
      </c>
      <c r="T3150" s="16">
        <f t="shared" si="244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5"/>
        <v>41226.017361111109</v>
      </c>
      <c r="T3151" s="16">
        <f t="shared" si="244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5"/>
        <v>40478.263923611114</v>
      </c>
      <c r="T3152" s="16">
        <f t="shared" si="244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5"/>
        <v>41862.83997685185</v>
      </c>
      <c r="T3153" s="16">
        <f t="shared" si="244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5"/>
        <v>41550.867673611108</v>
      </c>
      <c r="T3154" s="16">
        <f t="shared" si="244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5"/>
        <v>40633.154363425929</v>
      </c>
      <c r="T3155" s="16">
        <f t="shared" si="244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5"/>
        <v>40970.875671296293</v>
      </c>
      <c r="T3156" s="16">
        <f t="shared" si="244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5"/>
        <v>41233.499131944445</v>
      </c>
      <c r="T3157" s="16">
        <f t="shared" si="244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5"/>
        <v>41026.953055555554</v>
      </c>
      <c r="T3158" s="16">
        <f t="shared" si="244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5"/>
        <v>41829.788252314815</v>
      </c>
      <c r="T3159" s="16">
        <f t="shared" si="244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5"/>
        <v>41447.839722222219</v>
      </c>
      <c r="T3160" s="16">
        <f t="shared" si="244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5"/>
        <v>40884.066678240742</v>
      </c>
      <c r="T3161" s="16">
        <f t="shared" si="244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5"/>
        <v>41841.26489583333</v>
      </c>
      <c r="T3162" s="16">
        <f t="shared" si="244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5"/>
        <v>41897.536134259259</v>
      </c>
      <c r="T3163" s="16">
        <f t="shared" si="244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5"/>
        <v>41799.685902777775</v>
      </c>
      <c r="T3164" s="16">
        <f t="shared" si="244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5"/>
        <v>41775.753761574073</v>
      </c>
      <c r="T3165" s="16">
        <f t="shared" si="244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5"/>
        <v>41766.80572916667</v>
      </c>
      <c r="T3166" s="16">
        <f t="shared" si="244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5"/>
        <v>40644.159259259257</v>
      </c>
      <c r="T3167" s="16">
        <f t="shared" si="244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5"/>
        <v>41940.69158564815</v>
      </c>
      <c r="T3168" s="16">
        <f t="shared" si="244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5"/>
        <v>41839.175706018519</v>
      </c>
      <c r="T3169" s="16">
        <f t="shared" si="244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5"/>
        <v>41772.105937500004</v>
      </c>
      <c r="T3170" s="16">
        <f t="shared" si="244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5"/>
        <v>41591.737974537034</v>
      </c>
      <c r="T3171" s="16">
        <f t="shared" si="244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5"/>
        <v>41789.080370370371</v>
      </c>
      <c r="T3172" s="16">
        <f t="shared" si="244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5"/>
        <v>42466.608310185184</v>
      </c>
      <c r="T3173" s="16">
        <f t="shared" si="244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5"/>
        <v>40923.729953703703</v>
      </c>
      <c r="T3174" s="16">
        <f t="shared" si="244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5"/>
        <v>41878.878379629627</v>
      </c>
      <c r="T3175" s="16">
        <f t="shared" si="244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5"/>
        <v>41862.864675925928</v>
      </c>
      <c r="T3176" s="16">
        <f t="shared" si="244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5"/>
        <v>40531.886886574073</v>
      </c>
      <c r="T3177" s="16">
        <f t="shared" si="244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5"/>
        <v>41477.930914351848</v>
      </c>
      <c r="T3178" s="16">
        <f t="shared" si="244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5"/>
        <v>41781.666770833333</v>
      </c>
      <c r="T3179" s="16">
        <f t="shared" si="244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5"/>
        <v>41806.605034722219</v>
      </c>
      <c r="T3180" s="16">
        <f t="shared" si="244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5"/>
        <v>41375.702210648145</v>
      </c>
      <c r="T3181" s="16">
        <f t="shared" si="244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5"/>
        <v>41780.412604166668</v>
      </c>
      <c r="T3182" s="16">
        <f t="shared" si="244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5"/>
        <v>41779.310034722221</v>
      </c>
      <c r="T3183" s="16">
        <f t="shared" si="244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5"/>
        <v>40883.949317129627</v>
      </c>
      <c r="T3184" s="16">
        <f t="shared" si="244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5"/>
        <v>41491.79478009259</v>
      </c>
      <c r="T3185" s="16">
        <f t="shared" si="244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5"/>
        <v>41791.993414351848</v>
      </c>
      <c r="T3186" s="16">
        <f t="shared" si="244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5"/>
        <v>41829.977326388893</v>
      </c>
      <c r="T3187" s="16">
        <f t="shared" si="244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5"/>
        <v>41868.924050925925</v>
      </c>
      <c r="T3188" s="16">
        <f t="shared" si="244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5"/>
        <v>41835.666354166664</v>
      </c>
      <c r="T3189" s="16">
        <f t="shared" si="244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5"/>
        <v>42144.415532407409</v>
      </c>
      <c r="T3190" s="16">
        <f t="shared" si="244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5"/>
        <v>42118.346435185187</v>
      </c>
      <c r="T3191" s="16">
        <f t="shared" si="244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5"/>
        <v>42683.151331018518</v>
      </c>
      <c r="T3192" s="16">
        <f t="shared" si="244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5"/>
        <v>42538.755428240736</v>
      </c>
      <c r="T3193" s="16">
        <f t="shared" si="244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5"/>
        <v>42018.94049768518</v>
      </c>
      <c r="T3194" s="16">
        <f t="shared" si="244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5"/>
        <v>42010.968240740738</v>
      </c>
      <c r="T3195" s="16">
        <f t="shared" si="244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5"/>
        <v>42182.062476851846</v>
      </c>
      <c r="T3196" s="16">
        <f t="shared" si="244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5"/>
        <v>42017.594236111108</v>
      </c>
      <c r="T3197" s="16">
        <f t="shared" si="244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5"/>
        <v>42157.598090277781</v>
      </c>
      <c r="T3198" s="16">
        <f t="shared" si="244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5"/>
        <v>42009.493263888886</v>
      </c>
      <c r="T3199" s="16">
        <f t="shared" si="244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5"/>
        <v>42013.424502314811</v>
      </c>
      <c r="T3200" s="16">
        <f t="shared" si="244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5"/>
        <v>41858.761782407404</v>
      </c>
      <c r="T3201" s="16">
        <f t="shared" si="244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5"/>
        <v>42460.320613425924</v>
      </c>
      <c r="T3202" s="16">
        <f t="shared" si="244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6">
        <f t="shared" si="245"/>
        <v>41861.767094907409</v>
      </c>
      <c r="T3203" s="16">
        <f t="shared" ref="T3203:T3266" si="249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ref="S3204:S3267" si="250">(((J3204/60)/60)/24)+DATE(1970,1,1)</f>
        <v>42293.853541666671</v>
      </c>
      <c r="T3204" s="16">
        <f t="shared" si="249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50"/>
        <v>42242.988680555558</v>
      </c>
      <c r="T3205" s="16">
        <f t="shared" si="249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50"/>
        <v>42172.686099537037</v>
      </c>
      <c r="T3206" s="16">
        <f t="shared" si="249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50"/>
        <v>42095.374675925923</v>
      </c>
      <c r="T3207" s="16">
        <f t="shared" si="249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50"/>
        <v>42236.276053240741</v>
      </c>
      <c r="T3208" s="16">
        <f t="shared" si="249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50"/>
        <v>42057.277858796297</v>
      </c>
      <c r="T3209" s="16">
        <f t="shared" si="249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50"/>
        <v>41827.605057870373</v>
      </c>
      <c r="T3210" s="16">
        <f t="shared" si="249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50"/>
        <v>41778.637245370373</v>
      </c>
      <c r="T3211" s="16">
        <f t="shared" si="249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50"/>
        <v>41013.936562499999</v>
      </c>
      <c r="T3212" s="16">
        <f t="shared" si="249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50"/>
        <v>41834.586574074077</v>
      </c>
      <c r="T3213" s="16">
        <f t="shared" si="249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50"/>
        <v>41829.795729166668</v>
      </c>
      <c r="T3214" s="16">
        <f t="shared" si="249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50"/>
        <v>42171.763414351852</v>
      </c>
      <c r="T3215" s="16">
        <f t="shared" si="249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50"/>
        <v>42337.792511574073</v>
      </c>
      <c r="T3216" s="16">
        <f t="shared" si="24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50"/>
        <v>42219.665173611109</v>
      </c>
      <c r="T3217" s="16">
        <f t="shared" si="24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50"/>
        <v>42165.462627314817</v>
      </c>
      <c r="T3218" s="16">
        <f t="shared" si="24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50"/>
        <v>42648.546111111107</v>
      </c>
      <c r="T3219" s="16">
        <f t="shared" si="24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50"/>
        <v>41971.002152777779</v>
      </c>
      <c r="T3220" s="16">
        <f t="shared" si="24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50"/>
        <v>42050.983182870375</v>
      </c>
      <c r="T3221" s="16">
        <f t="shared" si="24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50"/>
        <v>42772.833379629628</v>
      </c>
      <c r="T3222" s="16">
        <f t="shared" si="24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50"/>
        <v>42155.696793981479</v>
      </c>
      <c r="T3223" s="16">
        <f t="shared" si="24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50"/>
        <v>42270.582141203704</v>
      </c>
      <c r="T3224" s="16">
        <f t="shared" si="24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50"/>
        <v>42206.835370370376</v>
      </c>
      <c r="T3225" s="16">
        <f t="shared" si="24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50"/>
        <v>42697.850844907407</v>
      </c>
      <c r="T3226" s="16">
        <f t="shared" si="24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50"/>
        <v>42503.559467592597</v>
      </c>
      <c r="T3227" s="16">
        <f t="shared" si="24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50"/>
        <v>42277.583472222221</v>
      </c>
      <c r="T3228" s="16">
        <f t="shared" si="24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50"/>
        <v>42722.882361111115</v>
      </c>
      <c r="T3229" s="16">
        <f t="shared" si="24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50"/>
        <v>42323.70930555556</v>
      </c>
      <c r="T3230" s="16">
        <f t="shared" si="24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50"/>
        <v>41933.291643518518</v>
      </c>
      <c r="T3231" s="16">
        <f t="shared" si="24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50"/>
        <v>41898.168125000004</v>
      </c>
      <c r="T3232" s="16">
        <f t="shared" si="24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50"/>
        <v>42446.943831018521</v>
      </c>
      <c r="T3233" s="16">
        <f t="shared" si="24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50"/>
        <v>42463.81385416667</v>
      </c>
      <c r="T3234" s="16">
        <f t="shared" si="24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50"/>
        <v>42766.805034722223</v>
      </c>
      <c r="T3235" s="16">
        <f t="shared" si="24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50"/>
        <v>42734.789444444439</v>
      </c>
      <c r="T3236" s="16">
        <f t="shared" si="24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50"/>
        <v>42522.347812499997</v>
      </c>
      <c r="T3237" s="16">
        <f t="shared" si="24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50"/>
        <v>42702.917048611111</v>
      </c>
      <c r="T3238" s="16">
        <f t="shared" si="24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50"/>
        <v>42252.474351851852</v>
      </c>
      <c r="T3239" s="16">
        <f t="shared" si="24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50"/>
        <v>42156.510393518518</v>
      </c>
      <c r="T3240" s="16">
        <f t="shared" si="24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50"/>
        <v>42278.089039351849</v>
      </c>
      <c r="T3241" s="16">
        <f t="shared" si="24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50"/>
        <v>42754.693842592591</v>
      </c>
      <c r="T3242" s="16">
        <f t="shared" si="24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50"/>
        <v>41893.324884259258</v>
      </c>
      <c r="T3243" s="16">
        <f t="shared" si="24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50"/>
        <v>41871.755694444444</v>
      </c>
      <c r="T3244" s="16">
        <f t="shared" si="24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50"/>
        <v>42262.096782407403</v>
      </c>
      <c r="T3245" s="16">
        <f t="shared" si="24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50"/>
        <v>42675.694236111114</v>
      </c>
      <c r="T3246" s="16">
        <f t="shared" si="24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50"/>
        <v>42135.60020833333</v>
      </c>
      <c r="T3247" s="16">
        <f t="shared" si="24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50"/>
        <v>42230.472222222219</v>
      </c>
      <c r="T3248" s="16">
        <f t="shared" si="24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50"/>
        <v>42167.434166666666</v>
      </c>
      <c r="T3249" s="16">
        <f t="shared" si="24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50"/>
        <v>42068.888391203705</v>
      </c>
      <c r="T3250" s="16">
        <f t="shared" si="24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50"/>
        <v>42145.746689814812</v>
      </c>
      <c r="T3251" s="16">
        <f t="shared" si="24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50"/>
        <v>41918.742175925923</v>
      </c>
      <c r="T3252" s="16">
        <f t="shared" si="24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50"/>
        <v>42146.731087962966</v>
      </c>
      <c r="T3253" s="16">
        <f t="shared" si="24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50"/>
        <v>42590.472685185188</v>
      </c>
      <c r="T3254" s="16">
        <f t="shared" si="24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50"/>
        <v>42602.576712962968</v>
      </c>
      <c r="T3255" s="16">
        <f t="shared" si="24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50"/>
        <v>42059.085752314815</v>
      </c>
      <c r="T3256" s="16">
        <f t="shared" si="24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50"/>
        <v>41889.768229166664</v>
      </c>
      <c r="T3257" s="16">
        <f t="shared" si="24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50"/>
        <v>42144.573807870373</v>
      </c>
      <c r="T3258" s="16">
        <f t="shared" si="24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50"/>
        <v>42758.559629629628</v>
      </c>
      <c r="T3259" s="16">
        <f t="shared" si="24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50"/>
        <v>41982.887280092589</v>
      </c>
      <c r="T3260" s="16">
        <f t="shared" si="24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50"/>
        <v>42614.760937500003</v>
      </c>
      <c r="T3261" s="16">
        <f t="shared" si="24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50"/>
        <v>42303.672662037032</v>
      </c>
      <c r="T3262" s="16">
        <f t="shared" si="24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50"/>
        <v>42171.725416666668</v>
      </c>
      <c r="T3263" s="16">
        <f t="shared" si="24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50"/>
        <v>41964.315532407403</v>
      </c>
      <c r="T3264" s="16">
        <f t="shared" si="24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50"/>
        <v>42284.516064814816</v>
      </c>
      <c r="T3265" s="16">
        <f t="shared" si="24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6">
        <f t="shared" si="250"/>
        <v>42016.800208333334</v>
      </c>
      <c r="T3266" s="16">
        <f t="shared" si="24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6">
        <f t="shared" si="250"/>
        <v>42311.711979166663</v>
      </c>
      <c r="T3267" s="16">
        <f t="shared" ref="T3267:T3330" si="253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ref="S3268:S3331" si="254">(((J3268/60)/60)/24)+DATE(1970,1,1)</f>
        <v>42136.536134259266</v>
      </c>
      <c r="T3268" s="16">
        <f t="shared" si="25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4"/>
        <v>42172.757638888885</v>
      </c>
      <c r="T3269" s="16">
        <f t="shared" si="25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4"/>
        <v>42590.90425925926</v>
      </c>
      <c r="T3270" s="16">
        <f t="shared" si="25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4"/>
        <v>42137.395798611105</v>
      </c>
      <c r="T3271" s="16">
        <f t="shared" si="25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4"/>
        <v>42167.533159722225</v>
      </c>
      <c r="T3272" s="16">
        <f t="shared" si="25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4"/>
        <v>41915.437210648146</v>
      </c>
      <c r="T3273" s="16">
        <f t="shared" si="25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4"/>
        <v>42284.500104166669</v>
      </c>
      <c r="T3274" s="16">
        <f t="shared" si="25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4"/>
        <v>42611.801412037035</v>
      </c>
      <c r="T3275" s="16">
        <f t="shared" si="25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4"/>
        <v>42400.704537037032</v>
      </c>
      <c r="T3276" s="16">
        <f t="shared" si="25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4"/>
        <v>42017.88045138889</v>
      </c>
      <c r="T3277" s="16">
        <f t="shared" si="25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4"/>
        <v>42426.949988425928</v>
      </c>
      <c r="T3278" s="16">
        <f t="shared" si="25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4"/>
        <v>41931.682939814818</v>
      </c>
      <c r="T3279" s="16">
        <f t="shared" si="25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4"/>
        <v>42124.848414351851</v>
      </c>
      <c r="T3280" s="16">
        <f t="shared" si="25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4"/>
        <v>42431.102534722217</v>
      </c>
      <c r="T3281" s="16">
        <f t="shared" si="25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4"/>
        <v>42121.756921296299</v>
      </c>
      <c r="T3282" s="16">
        <f t="shared" si="25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4"/>
        <v>42219.019733796296</v>
      </c>
      <c r="T3283" s="16">
        <f t="shared" si="25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4"/>
        <v>42445.19430555556</v>
      </c>
      <c r="T3284" s="16">
        <f t="shared" si="25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4"/>
        <v>42379.74418981481</v>
      </c>
      <c r="T3285" s="16">
        <f t="shared" si="25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4"/>
        <v>42380.884872685187</v>
      </c>
      <c r="T3286" s="16">
        <f t="shared" si="25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4"/>
        <v>42762.942430555559</v>
      </c>
      <c r="T3287" s="16">
        <f t="shared" si="25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4"/>
        <v>42567.840069444443</v>
      </c>
      <c r="T3288" s="16">
        <f t="shared" si="25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4"/>
        <v>42311.750324074077</v>
      </c>
      <c r="T3289" s="16">
        <f t="shared" si="25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4"/>
        <v>42505.774479166663</v>
      </c>
      <c r="T3290" s="16">
        <f t="shared" si="25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4"/>
        <v>42758.368078703701</v>
      </c>
      <c r="T3291" s="16">
        <f t="shared" si="25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4"/>
        <v>42775.51494212963</v>
      </c>
      <c r="T3292" s="16">
        <f t="shared" si="25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4"/>
        <v>42232.702546296292</v>
      </c>
      <c r="T3293" s="16">
        <f t="shared" si="25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4"/>
        <v>42282.770231481481</v>
      </c>
      <c r="T3294" s="16">
        <f t="shared" si="25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4"/>
        <v>42768.425370370373</v>
      </c>
      <c r="T3295" s="16">
        <f t="shared" si="25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4"/>
        <v>42141.541134259256</v>
      </c>
      <c r="T3296" s="16">
        <f t="shared" si="25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4"/>
        <v>42609.442465277782</v>
      </c>
      <c r="T3297" s="16">
        <f t="shared" si="25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4"/>
        <v>42309.756620370375</v>
      </c>
      <c r="T3298" s="16">
        <f t="shared" si="25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4"/>
        <v>42193.771481481483</v>
      </c>
      <c r="T3299" s="16">
        <f t="shared" si="25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4"/>
        <v>42239.957962962959</v>
      </c>
      <c r="T3300" s="16">
        <f t="shared" si="25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4"/>
        <v>42261.917395833334</v>
      </c>
      <c r="T3301" s="16">
        <f t="shared" si="25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4"/>
        <v>42102.743773148148</v>
      </c>
      <c r="T3302" s="16">
        <f t="shared" si="25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4"/>
        <v>42538.73583333334</v>
      </c>
      <c r="T3303" s="16">
        <f t="shared" si="25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4"/>
        <v>42681.35157407407</v>
      </c>
      <c r="T3304" s="16">
        <f t="shared" si="25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4"/>
        <v>42056.65143518518</v>
      </c>
      <c r="T3305" s="16">
        <f t="shared" si="25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4"/>
        <v>42696.624444444446</v>
      </c>
      <c r="T3306" s="16">
        <f t="shared" si="25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4"/>
        <v>42186.855879629627</v>
      </c>
      <c r="T3307" s="16">
        <f t="shared" si="25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4"/>
        <v>42493.219236111108</v>
      </c>
      <c r="T3308" s="16">
        <f t="shared" si="25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4"/>
        <v>42475.057164351849</v>
      </c>
      <c r="T3309" s="16">
        <f t="shared" si="25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4"/>
        <v>42452.876909722225</v>
      </c>
      <c r="T3310" s="16">
        <f t="shared" si="25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4"/>
        <v>42628.650208333333</v>
      </c>
      <c r="T3311" s="16">
        <f t="shared" si="25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4"/>
        <v>42253.928530092591</v>
      </c>
      <c r="T3312" s="16">
        <f t="shared" si="25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4"/>
        <v>42264.29178240741</v>
      </c>
      <c r="T3313" s="16">
        <f t="shared" si="25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4"/>
        <v>42664.809560185182</v>
      </c>
      <c r="T3314" s="16">
        <f t="shared" si="25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4"/>
        <v>42382.244409722218</v>
      </c>
      <c r="T3315" s="16">
        <f t="shared" si="25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4"/>
        <v>42105.267488425925</v>
      </c>
      <c r="T3316" s="16">
        <f t="shared" si="25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4"/>
        <v>42466.303715277783</v>
      </c>
      <c r="T3317" s="16">
        <f t="shared" si="25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4"/>
        <v>41826.871238425927</v>
      </c>
      <c r="T3318" s="16">
        <f t="shared" si="25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4"/>
        <v>42499.039629629624</v>
      </c>
      <c r="T3319" s="16">
        <f t="shared" si="25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4"/>
        <v>42431.302002314813</v>
      </c>
      <c r="T3320" s="16">
        <f t="shared" si="25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4"/>
        <v>41990.585486111115</v>
      </c>
      <c r="T3321" s="16">
        <f t="shared" si="25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4"/>
        <v>42513.045798611114</v>
      </c>
      <c r="T3322" s="16">
        <f t="shared" si="25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4"/>
        <v>41914.100289351853</v>
      </c>
      <c r="T3323" s="16">
        <f t="shared" si="25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4"/>
        <v>42521.010370370372</v>
      </c>
      <c r="T3324" s="16">
        <f t="shared" si="25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4"/>
        <v>42608.36583333333</v>
      </c>
      <c r="T3325" s="16">
        <f t="shared" si="25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4"/>
        <v>42512.58321759259</v>
      </c>
      <c r="T3326" s="16">
        <f t="shared" si="25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4"/>
        <v>42064.785613425927</v>
      </c>
      <c r="T3327" s="16">
        <f t="shared" si="25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4"/>
        <v>42041.714178240742</v>
      </c>
      <c r="T3328" s="16">
        <f t="shared" si="253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4"/>
        <v>42468.374606481477</v>
      </c>
      <c r="T3329" s="16">
        <f t="shared" si="253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6">
        <f t="shared" si="254"/>
        <v>41822.57503472222</v>
      </c>
      <c r="T3330" s="16">
        <f t="shared" si="253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6">
        <f t="shared" si="254"/>
        <v>41837.323009259257</v>
      </c>
      <c r="T3331" s="16">
        <f t="shared" ref="T3331:T3394" si="257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ref="S3332:S3395" si="258">(((J3332/60)/60)/24)+DATE(1970,1,1)</f>
        <v>42065.887361111112</v>
      </c>
      <c r="T3332" s="16">
        <f t="shared" si="257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8"/>
        <v>42248.697754629626</v>
      </c>
      <c r="T3333" s="16">
        <f t="shared" si="257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8"/>
        <v>41809.860300925924</v>
      </c>
      <c r="T3334" s="16">
        <f t="shared" si="257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8"/>
        <v>42148.676851851851</v>
      </c>
      <c r="T3335" s="16">
        <f t="shared" si="257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8"/>
        <v>42185.521087962959</v>
      </c>
      <c r="T3336" s="16">
        <f t="shared" si="257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8"/>
        <v>41827.674143518518</v>
      </c>
      <c r="T3337" s="16">
        <f t="shared" si="257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8"/>
        <v>42437.398680555561</v>
      </c>
      <c r="T3338" s="16">
        <f t="shared" si="257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8"/>
        <v>41901.282025462962</v>
      </c>
      <c r="T3339" s="16">
        <f t="shared" si="257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8"/>
        <v>42769.574999999997</v>
      </c>
      <c r="T3340" s="16">
        <f t="shared" si="257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8"/>
        <v>42549.665717592594</v>
      </c>
      <c r="T3341" s="16">
        <f t="shared" si="257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8"/>
        <v>42685.974004629628</v>
      </c>
      <c r="T3342" s="16">
        <f t="shared" si="257"/>
        <v>42710.974004629628</v>
      </c>
      <c r="U3342">
        <f>YEAR(S3342)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8"/>
        <v>42510.798854166671</v>
      </c>
      <c r="T3343" s="16">
        <f t="shared" si="257"/>
        <v>42533.708333333328</v>
      </c>
      <c r="U3343">
        <f t="shared" ref="U3343:U3406" si="259">YEAR(S3343)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8"/>
        <v>42062.296412037031</v>
      </c>
      <c r="T3344" s="16">
        <f t="shared" si="257"/>
        <v>42095.207638888889</v>
      </c>
      <c r="U3344">
        <f t="shared" si="259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8"/>
        <v>42452.916481481487</v>
      </c>
      <c r="T3345" s="16">
        <f t="shared" si="257"/>
        <v>42473.554166666669</v>
      </c>
      <c r="U3345">
        <f t="shared" si="259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8"/>
        <v>41851.200150462959</v>
      </c>
      <c r="T3346" s="16">
        <f t="shared" si="257"/>
        <v>41881.200150462959</v>
      </c>
      <c r="U3346">
        <f t="shared" si="259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8"/>
        <v>42053.106111111112</v>
      </c>
      <c r="T3347" s="16">
        <f t="shared" si="257"/>
        <v>42112.025694444441</v>
      </c>
      <c r="U3347">
        <f t="shared" si="259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8"/>
        <v>42054.024421296301</v>
      </c>
      <c r="T3348" s="16">
        <f t="shared" si="257"/>
        <v>42061.024421296301</v>
      </c>
      <c r="U3348">
        <f t="shared" si="259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8"/>
        <v>42484.551550925928</v>
      </c>
      <c r="T3349" s="16">
        <f t="shared" si="257"/>
        <v>42498.875</v>
      </c>
      <c r="U3349">
        <f t="shared" si="259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8"/>
        <v>42466.558796296296</v>
      </c>
      <c r="T3350" s="16">
        <f t="shared" si="257"/>
        <v>42490.165972222225</v>
      </c>
      <c r="U3350">
        <f t="shared" si="259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8"/>
        <v>42513.110787037032</v>
      </c>
      <c r="T3351" s="16">
        <f t="shared" si="257"/>
        <v>42534.708333333328</v>
      </c>
      <c r="U3351">
        <f t="shared" si="259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8"/>
        <v>42302.701516203699</v>
      </c>
      <c r="T3352" s="16">
        <f t="shared" si="257"/>
        <v>42337.958333333328</v>
      </c>
      <c r="U3352">
        <f t="shared" si="259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8"/>
        <v>41806.395428240743</v>
      </c>
      <c r="T3353" s="16">
        <f t="shared" si="257"/>
        <v>41843.458333333336</v>
      </c>
      <c r="U3353">
        <f t="shared" si="259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8"/>
        <v>42495.992800925931</v>
      </c>
      <c r="T3354" s="16">
        <f t="shared" si="257"/>
        <v>42552.958333333328</v>
      </c>
      <c r="U3354">
        <f t="shared" si="259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8"/>
        <v>42479.432291666672</v>
      </c>
      <c r="T3355" s="16">
        <f t="shared" si="257"/>
        <v>42492.958333333328</v>
      </c>
      <c r="U3355">
        <f t="shared" si="259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8"/>
        <v>42270.7269212963</v>
      </c>
      <c r="T3356" s="16">
        <f t="shared" si="257"/>
        <v>42306.167361111111</v>
      </c>
      <c r="U3356">
        <f t="shared" si="259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8"/>
        <v>42489.619525462964</v>
      </c>
      <c r="T3357" s="16">
        <f t="shared" si="257"/>
        <v>42500.470138888893</v>
      </c>
      <c r="U3357">
        <f t="shared" si="259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8"/>
        <v>42536.815648148149</v>
      </c>
      <c r="T3358" s="16">
        <f t="shared" si="257"/>
        <v>42566.815648148149</v>
      </c>
      <c r="U3358">
        <f t="shared" si="259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8"/>
        <v>41822.417939814812</v>
      </c>
      <c r="T3359" s="16">
        <f t="shared" si="257"/>
        <v>41852.417939814812</v>
      </c>
      <c r="U3359">
        <f t="shared" si="259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8"/>
        <v>41932.311099537037</v>
      </c>
      <c r="T3360" s="16">
        <f t="shared" si="257"/>
        <v>41962.352766203709</v>
      </c>
      <c r="U3360">
        <f t="shared" si="259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8"/>
        <v>42746.057106481487</v>
      </c>
      <c r="T3361" s="16">
        <f t="shared" si="257"/>
        <v>42791.057106481487</v>
      </c>
      <c r="U3361">
        <f t="shared" si="259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8"/>
        <v>42697.082673611112</v>
      </c>
      <c r="T3362" s="16">
        <f t="shared" si="257"/>
        <v>42718.665972222225</v>
      </c>
      <c r="U3362">
        <f t="shared" si="259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8"/>
        <v>41866.025347222225</v>
      </c>
      <c r="T3363" s="16">
        <f t="shared" si="257"/>
        <v>41883.665972222225</v>
      </c>
      <c r="U3363">
        <f t="shared" si="259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8"/>
        <v>42056.091631944444</v>
      </c>
      <c r="T3364" s="16">
        <f t="shared" si="257"/>
        <v>42070.204861111109</v>
      </c>
      <c r="U3364">
        <f t="shared" si="259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8"/>
        <v>41851.771354166667</v>
      </c>
      <c r="T3365" s="16">
        <f t="shared" si="257"/>
        <v>41870.666666666664</v>
      </c>
      <c r="U3365">
        <f t="shared" si="259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8"/>
        <v>42422.977418981478</v>
      </c>
      <c r="T3366" s="16">
        <f t="shared" si="257"/>
        <v>42444.875</v>
      </c>
      <c r="U3366">
        <f t="shared" si="259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8"/>
        <v>42321.101759259262</v>
      </c>
      <c r="T3367" s="16">
        <f t="shared" si="257"/>
        <v>42351.101759259262</v>
      </c>
      <c r="U3367">
        <f t="shared" si="259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8"/>
        <v>42107.067557870367</v>
      </c>
      <c r="T3368" s="16">
        <f t="shared" si="257"/>
        <v>42137.067557870367</v>
      </c>
      <c r="U3368">
        <f t="shared" si="259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8"/>
        <v>42192.933958333335</v>
      </c>
      <c r="T3369" s="16">
        <f t="shared" si="257"/>
        <v>42217.933958333335</v>
      </c>
      <c r="U3369">
        <f t="shared" si="259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8"/>
        <v>41969.199756944443</v>
      </c>
      <c r="T3370" s="16">
        <f t="shared" si="257"/>
        <v>42005.208333333328</v>
      </c>
      <c r="U3370">
        <f t="shared" si="259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8"/>
        <v>42690.041435185187</v>
      </c>
      <c r="T3371" s="16">
        <f t="shared" si="257"/>
        <v>42750.041435185187</v>
      </c>
      <c r="U3371">
        <f t="shared" si="259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8"/>
        <v>42690.334317129629</v>
      </c>
      <c r="T3372" s="16">
        <f t="shared" si="257"/>
        <v>42721.333333333328</v>
      </c>
      <c r="U3372">
        <f t="shared" si="259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8"/>
        <v>42312.874594907407</v>
      </c>
      <c r="T3373" s="16">
        <f t="shared" si="257"/>
        <v>42340.874594907407</v>
      </c>
      <c r="U3373">
        <f t="shared" si="259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8"/>
        <v>41855.548101851848</v>
      </c>
      <c r="T3374" s="16">
        <f t="shared" si="257"/>
        <v>41876.207638888889</v>
      </c>
      <c r="U3374">
        <f t="shared" si="259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8"/>
        <v>42179.854629629626</v>
      </c>
      <c r="T3375" s="16">
        <f t="shared" si="257"/>
        <v>42203.666666666672</v>
      </c>
      <c r="U3375">
        <f t="shared" si="259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8"/>
        <v>42275.731666666667</v>
      </c>
      <c r="T3376" s="16">
        <f t="shared" si="257"/>
        <v>42305.731666666667</v>
      </c>
      <c r="U3376">
        <f t="shared" si="259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8"/>
        <v>41765.610798611109</v>
      </c>
      <c r="T3377" s="16">
        <f t="shared" si="257"/>
        <v>41777.610798611109</v>
      </c>
      <c r="U3377">
        <f t="shared" si="259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8"/>
        <v>42059.701319444444</v>
      </c>
      <c r="T3378" s="16">
        <f t="shared" si="257"/>
        <v>42119.659652777773</v>
      </c>
      <c r="U3378">
        <f t="shared" si="259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8"/>
        <v>42053.732627314821</v>
      </c>
      <c r="T3379" s="16">
        <f t="shared" si="257"/>
        <v>42083.705555555556</v>
      </c>
      <c r="U3379">
        <f t="shared" si="259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8"/>
        <v>41858.355393518519</v>
      </c>
      <c r="T3380" s="16">
        <f t="shared" si="257"/>
        <v>41882.547222222223</v>
      </c>
      <c r="U3380">
        <f t="shared" si="259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8"/>
        <v>42225.513888888891</v>
      </c>
      <c r="T3381" s="16">
        <f t="shared" si="257"/>
        <v>42242.958333333328</v>
      </c>
      <c r="U3381">
        <f t="shared" si="259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8"/>
        <v>41937.95344907407</v>
      </c>
      <c r="T3382" s="16">
        <f t="shared" si="257"/>
        <v>41972.995115740734</v>
      </c>
      <c r="U3382">
        <f t="shared" si="259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8"/>
        <v>42044.184988425928</v>
      </c>
      <c r="T3383" s="16">
        <f t="shared" si="257"/>
        <v>42074.143321759257</v>
      </c>
      <c r="U3383">
        <f t="shared" si="259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8"/>
        <v>42559.431203703702</v>
      </c>
      <c r="T3384" s="16">
        <f t="shared" si="257"/>
        <v>42583.957638888889</v>
      </c>
      <c r="U3384">
        <f t="shared" si="25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8"/>
        <v>42524.782638888893</v>
      </c>
      <c r="T3385" s="16">
        <f t="shared" si="257"/>
        <v>42544.782638888893</v>
      </c>
      <c r="U3385">
        <f t="shared" si="25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8"/>
        <v>42292.087592592594</v>
      </c>
      <c r="T3386" s="16">
        <f t="shared" si="257"/>
        <v>42329.125</v>
      </c>
      <c r="U3386">
        <f t="shared" si="25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8"/>
        <v>41953.8675</v>
      </c>
      <c r="T3387" s="16">
        <f t="shared" si="257"/>
        <v>41983.8675</v>
      </c>
      <c r="U3387">
        <f t="shared" si="25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8"/>
        <v>41946.644745370373</v>
      </c>
      <c r="T3388" s="16">
        <f t="shared" si="257"/>
        <v>41976.644745370373</v>
      </c>
      <c r="U3388">
        <f t="shared" si="25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8"/>
        <v>41947.762592592589</v>
      </c>
      <c r="T3389" s="16">
        <f t="shared" si="257"/>
        <v>41987.762592592597</v>
      </c>
      <c r="U3389">
        <f t="shared" si="25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8"/>
        <v>42143.461122685185</v>
      </c>
      <c r="T3390" s="16">
        <f t="shared" si="257"/>
        <v>42173.461122685185</v>
      </c>
      <c r="U3390">
        <f t="shared" si="25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8"/>
        <v>42494.563449074078</v>
      </c>
      <c r="T3391" s="16">
        <f t="shared" si="257"/>
        <v>42524.563449074078</v>
      </c>
      <c r="U3391">
        <f t="shared" si="25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8"/>
        <v>41815.774826388886</v>
      </c>
      <c r="T3392" s="16">
        <f t="shared" si="257"/>
        <v>41830.774826388886</v>
      </c>
      <c r="U3392">
        <f t="shared" si="25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8"/>
        <v>41830.545694444445</v>
      </c>
      <c r="T3393" s="16">
        <f t="shared" si="257"/>
        <v>41859.936111111114</v>
      </c>
      <c r="U3393">
        <f t="shared" si="25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6">
        <f t="shared" si="258"/>
        <v>42446.845543981486</v>
      </c>
      <c r="T3394" s="16">
        <f t="shared" si="257"/>
        <v>42496.845543981486</v>
      </c>
      <c r="U3394">
        <f t="shared" si="25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0">ROUND(E3395/D3395*100,0)</f>
        <v>106</v>
      </c>
      <c r="P3395">
        <f t="shared" ref="P3395:P3458" si="261">IFERROR(ROUND(E3395/L3395,2),0)</f>
        <v>36.07</v>
      </c>
      <c r="Q3395" s="11" t="s">
        <v>8315</v>
      </c>
      <c r="R3395" t="s">
        <v>8316</v>
      </c>
      <c r="S3395" s="16">
        <f t="shared" si="258"/>
        <v>41923.921643518523</v>
      </c>
      <c r="T3395" s="16">
        <f t="shared" ref="T3395:T3458" si="262">(((I3395/60)/60)/24)+DATE(1970,1,1)</f>
        <v>41949.031944444447</v>
      </c>
      <c r="U3395">
        <f t="shared" si="25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0"/>
        <v>142</v>
      </c>
      <c r="P3396">
        <f t="shared" si="261"/>
        <v>29</v>
      </c>
      <c r="Q3396" s="11" t="s">
        <v>8315</v>
      </c>
      <c r="R3396" t="s">
        <v>8316</v>
      </c>
      <c r="S3396" s="16">
        <f t="shared" ref="S3396:S3459" si="263">(((J3396/60)/60)/24)+DATE(1970,1,1)</f>
        <v>41817.59542824074</v>
      </c>
      <c r="T3396" s="16">
        <f t="shared" si="262"/>
        <v>41847.59542824074</v>
      </c>
      <c r="U3396">
        <f t="shared" si="25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0"/>
        <v>184</v>
      </c>
      <c r="P3397">
        <f t="shared" si="261"/>
        <v>24.21</v>
      </c>
      <c r="Q3397" s="11" t="s">
        <v>8315</v>
      </c>
      <c r="R3397" t="s">
        <v>8316</v>
      </c>
      <c r="S3397" s="16">
        <f t="shared" si="263"/>
        <v>42140.712314814817</v>
      </c>
      <c r="T3397" s="16">
        <f t="shared" si="262"/>
        <v>42154.756944444445</v>
      </c>
      <c r="U3397">
        <f t="shared" si="25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0"/>
        <v>104</v>
      </c>
      <c r="P3398">
        <f t="shared" si="261"/>
        <v>55.89</v>
      </c>
      <c r="Q3398" s="11" t="s">
        <v>8315</v>
      </c>
      <c r="R3398" t="s">
        <v>8316</v>
      </c>
      <c r="S3398" s="16">
        <f t="shared" si="263"/>
        <v>41764.44663194444</v>
      </c>
      <c r="T3398" s="16">
        <f t="shared" si="262"/>
        <v>41791.165972222225</v>
      </c>
      <c r="U3398">
        <f t="shared" si="25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0"/>
        <v>112</v>
      </c>
      <c r="P3399">
        <f t="shared" si="261"/>
        <v>11.67</v>
      </c>
      <c r="Q3399" s="11" t="s">
        <v>8315</v>
      </c>
      <c r="R3399" t="s">
        <v>8316</v>
      </c>
      <c r="S3399" s="16">
        <f t="shared" si="263"/>
        <v>42378.478344907402</v>
      </c>
      <c r="T3399" s="16">
        <f t="shared" si="262"/>
        <v>42418.916666666672</v>
      </c>
      <c r="U3399">
        <f t="shared" si="25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0"/>
        <v>111</v>
      </c>
      <c r="P3400">
        <f t="shared" si="261"/>
        <v>68.349999999999994</v>
      </c>
      <c r="Q3400" s="11" t="s">
        <v>8315</v>
      </c>
      <c r="R3400" t="s">
        <v>8316</v>
      </c>
      <c r="S3400" s="16">
        <f t="shared" si="263"/>
        <v>41941.75203703704</v>
      </c>
      <c r="T3400" s="16">
        <f t="shared" si="262"/>
        <v>41964.708333333328</v>
      </c>
      <c r="U3400">
        <f t="shared" si="25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0"/>
        <v>104</v>
      </c>
      <c r="P3401">
        <f t="shared" si="261"/>
        <v>27.07</v>
      </c>
      <c r="Q3401" s="11" t="s">
        <v>8315</v>
      </c>
      <c r="R3401" t="s">
        <v>8316</v>
      </c>
      <c r="S3401" s="16">
        <f t="shared" si="263"/>
        <v>42026.920428240745</v>
      </c>
      <c r="T3401" s="16">
        <f t="shared" si="262"/>
        <v>42056.920428240745</v>
      </c>
      <c r="U3401">
        <f t="shared" si="25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0"/>
        <v>100</v>
      </c>
      <c r="P3402">
        <f t="shared" si="261"/>
        <v>118.13</v>
      </c>
      <c r="Q3402" s="11" t="s">
        <v>8315</v>
      </c>
      <c r="R3402" t="s">
        <v>8316</v>
      </c>
      <c r="S3402" s="16">
        <f t="shared" si="263"/>
        <v>41834.953865740739</v>
      </c>
      <c r="T3402" s="16">
        <f t="shared" si="262"/>
        <v>41879.953865740739</v>
      </c>
      <c r="U3402">
        <f t="shared" si="25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0"/>
        <v>102</v>
      </c>
      <c r="P3403">
        <f t="shared" si="261"/>
        <v>44.76</v>
      </c>
      <c r="Q3403" s="11" t="s">
        <v>8315</v>
      </c>
      <c r="R3403" t="s">
        <v>8316</v>
      </c>
      <c r="S3403" s="16">
        <f t="shared" si="263"/>
        <v>42193.723912037036</v>
      </c>
      <c r="T3403" s="16">
        <f t="shared" si="262"/>
        <v>42223.723912037036</v>
      </c>
      <c r="U3403">
        <f t="shared" si="25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0"/>
        <v>110</v>
      </c>
      <c r="P3404">
        <f t="shared" si="261"/>
        <v>99.79</v>
      </c>
      <c r="Q3404" s="11" t="s">
        <v>8315</v>
      </c>
      <c r="R3404" t="s">
        <v>8316</v>
      </c>
      <c r="S3404" s="16">
        <f t="shared" si="263"/>
        <v>42290.61855324074</v>
      </c>
      <c r="T3404" s="16">
        <f t="shared" si="262"/>
        <v>42320.104861111111</v>
      </c>
      <c r="U3404">
        <f t="shared" si="25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0"/>
        <v>100</v>
      </c>
      <c r="P3405">
        <f t="shared" si="261"/>
        <v>117.65</v>
      </c>
      <c r="Q3405" s="11" t="s">
        <v>8315</v>
      </c>
      <c r="R3405" t="s">
        <v>8316</v>
      </c>
      <c r="S3405" s="16">
        <f t="shared" si="263"/>
        <v>42150.462083333332</v>
      </c>
      <c r="T3405" s="16">
        <f t="shared" si="262"/>
        <v>42180.462083333332</v>
      </c>
      <c r="U3405">
        <f t="shared" si="25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0"/>
        <v>122</v>
      </c>
      <c r="P3406">
        <f t="shared" si="261"/>
        <v>203.33</v>
      </c>
      <c r="Q3406" s="11" t="s">
        <v>8315</v>
      </c>
      <c r="R3406" t="s">
        <v>8316</v>
      </c>
      <c r="S3406" s="16">
        <f t="shared" si="263"/>
        <v>42152.503495370373</v>
      </c>
      <c r="T3406" s="16">
        <f t="shared" si="262"/>
        <v>42172.503495370373</v>
      </c>
      <c r="U3406">
        <f t="shared" si="25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0"/>
        <v>138</v>
      </c>
      <c r="P3407">
        <f t="shared" si="261"/>
        <v>28.32</v>
      </c>
      <c r="Q3407" s="11" t="s">
        <v>8315</v>
      </c>
      <c r="R3407" t="s">
        <v>8316</v>
      </c>
      <c r="S3407" s="16">
        <f t="shared" si="263"/>
        <v>42410.017199074078</v>
      </c>
      <c r="T3407" s="16">
        <f t="shared" si="262"/>
        <v>42430.999305555553</v>
      </c>
      <c r="U3407">
        <f t="shared" ref="U3407:U3470" si="264">YEAR(S3407)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0"/>
        <v>100</v>
      </c>
      <c r="P3408">
        <f t="shared" si="261"/>
        <v>110.23</v>
      </c>
      <c r="Q3408" s="11" t="s">
        <v>8315</v>
      </c>
      <c r="R3408" t="s">
        <v>8316</v>
      </c>
      <c r="S3408" s="16">
        <f t="shared" si="263"/>
        <v>41791.492777777778</v>
      </c>
      <c r="T3408" s="16">
        <f t="shared" si="262"/>
        <v>41836.492777777778</v>
      </c>
      <c r="U3408">
        <f t="shared" si="264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0"/>
        <v>107</v>
      </c>
      <c r="P3409">
        <f t="shared" si="261"/>
        <v>31.97</v>
      </c>
      <c r="Q3409" s="11" t="s">
        <v>8315</v>
      </c>
      <c r="R3409" t="s">
        <v>8316</v>
      </c>
      <c r="S3409" s="16">
        <f t="shared" si="263"/>
        <v>41796.422326388885</v>
      </c>
      <c r="T3409" s="16">
        <f t="shared" si="262"/>
        <v>41826.422326388885</v>
      </c>
      <c r="U3409">
        <f t="shared" si="264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0"/>
        <v>211</v>
      </c>
      <c r="P3410">
        <f t="shared" si="261"/>
        <v>58.61</v>
      </c>
      <c r="Q3410" s="11" t="s">
        <v>8315</v>
      </c>
      <c r="R3410" t="s">
        <v>8316</v>
      </c>
      <c r="S3410" s="16">
        <f t="shared" si="263"/>
        <v>41808.991944444446</v>
      </c>
      <c r="T3410" s="16">
        <f t="shared" si="262"/>
        <v>41838.991944444446</v>
      </c>
      <c r="U3410">
        <f t="shared" si="264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0"/>
        <v>124</v>
      </c>
      <c r="P3411">
        <f t="shared" si="261"/>
        <v>29.43</v>
      </c>
      <c r="Q3411" s="11" t="s">
        <v>8315</v>
      </c>
      <c r="R3411" t="s">
        <v>8316</v>
      </c>
      <c r="S3411" s="16">
        <f t="shared" si="263"/>
        <v>42544.814328703709</v>
      </c>
      <c r="T3411" s="16">
        <f t="shared" si="262"/>
        <v>42582.873611111107</v>
      </c>
      <c r="U3411">
        <f t="shared" si="264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0"/>
        <v>109</v>
      </c>
      <c r="P3412">
        <f t="shared" si="261"/>
        <v>81.38</v>
      </c>
      <c r="Q3412" s="11" t="s">
        <v>8315</v>
      </c>
      <c r="R3412" t="s">
        <v>8316</v>
      </c>
      <c r="S3412" s="16">
        <f t="shared" si="263"/>
        <v>42500.041550925926</v>
      </c>
      <c r="T3412" s="16">
        <f t="shared" si="262"/>
        <v>42527.291666666672</v>
      </c>
      <c r="U3412">
        <f t="shared" si="26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0"/>
        <v>104</v>
      </c>
      <c r="P3413">
        <f t="shared" si="261"/>
        <v>199.17</v>
      </c>
      <c r="Q3413" s="11" t="s">
        <v>8315</v>
      </c>
      <c r="R3413" t="s">
        <v>8316</v>
      </c>
      <c r="S3413" s="16">
        <f t="shared" si="263"/>
        <v>42265.022824074069</v>
      </c>
      <c r="T3413" s="16">
        <f t="shared" si="262"/>
        <v>42285.022824074069</v>
      </c>
      <c r="U3413">
        <f t="shared" si="264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0"/>
        <v>100</v>
      </c>
      <c r="P3414">
        <f t="shared" si="261"/>
        <v>115.38</v>
      </c>
      <c r="Q3414" s="11" t="s">
        <v>8315</v>
      </c>
      <c r="R3414" t="s">
        <v>8316</v>
      </c>
      <c r="S3414" s="16">
        <f t="shared" si="263"/>
        <v>41879.959050925929</v>
      </c>
      <c r="T3414" s="16">
        <f t="shared" si="262"/>
        <v>41909.959050925929</v>
      </c>
      <c r="U3414">
        <f t="shared" si="26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0"/>
        <v>130</v>
      </c>
      <c r="P3415">
        <f t="shared" si="261"/>
        <v>46.43</v>
      </c>
      <c r="Q3415" s="11" t="s">
        <v>8315</v>
      </c>
      <c r="R3415" t="s">
        <v>8316</v>
      </c>
      <c r="S3415" s="16">
        <f t="shared" si="263"/>
        <v>42053.733078703706</v>
      </c>
      <c r="T3415" s="16">
        <f t="shared" si="262"/>
        <v>42063.207638888889</v>
      </c>
      <c r="U3415">
        <f t="shared" si="26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0"/>
        <v>104</v>
      </c>
      <c r="P3416">
        <f t="shared" si="261"/>
        <v>70.569999999999993</v>
      </c>
      <c r="Q3416" s="11" t="s">
        <v>8315</v>
      </c>
      <c r="R3416" t="s">
        <v>8316</v>
      </c>
      <c r="S3416" s="16">
        <f t="shared" si="263"/>
        <v>42675.832465277781</v>
      </c>
      <c r="T3416" s="16">
        <f t="shared" si="262"/>
        <v>42705.332638888889</v>
      </c>
      <c r="U3416">
        <f t="shared" si="26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0"/>
        <v>100</v>
      </c>
      <c r="P3417">
        <f t="shared" si="261"/>
        <v>22.22</v>
      </c>
      <c r="Q3417" s="11" t="s">
        <v>8315</v>
      </c>
      <c r="R3417" t="s">
        <v>8316</v>
      </c>
      <c r="S3417" s="16">
        <f t="shared" si="263"/>
        <v>42467.144166666665</v>
      </c>
      <c r="T3417" s="16">
        <f t="shared" si="262"/>
        <v>42477.979166666672</v>
      </c>
      <c r="U3417">
        <f t="shared" si="264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0"/>
        <v>120</v>
      </c>
      <c r="P3418">
        <f t="shared" si="261"/>
        <v>159.47</v>
      </c>
      <c r="Q3418" s="11" t="s">
        <v>8315</v>
      </c>
      <c r="R3418" t="s">
        <v>8316</v>
      </c>
      <c r="S3418" s="16">
        <f t="shared" si="263"/>
        <v>42089.412557870368</v>
      </c>
      <c r="T3418" s="16">
        <f t="shared" si="262"/>
        <v>42117.770833333328</v>
      </c>
      <c r="U3418">
        <f t="shared" si="26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0"/>
        <v>100</v>
      </c>
      <c r="P3419">
        <f t="shared" si="261"/>
        <v>37.78</v>
      </c>
      <c r="Q3419" s="11" t="s">
        <v>8315</v>
      </c>
      <c r="R3419" t="s">
        <v>8316</v>
      </c>
      <c r="S3419" s="16">
        <f t="shared" si="263"/>
        <v>41894.91375</v>
      </c>
      <c r="T3419" s="16">
        <f t="shared" si="262"/>
        <v>41938.029861111114</v>
      </c>
      <c r="U3419">
        <f t="shared" si="26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0"/>
        <v>101</v>
      </c>
      <c r="P3420">
        <f t="shared" si="261"/>
        <v>72.05</v>
      </c>
      <c r="Q3420" s="11" t="s">
        <v>8315</v>
      </c>
      <c r="R3420" t="s">
        <v>8316</v>
      </c>
      <c r="S3420" s="16">
        <f t="shared" si="263"/>
        <v>41752.83457175926</v>
      </c>
      <c r="T3420" s="16">
        <f t="shared" si="262"/>
        <v>41782.83457175926</v>
      </c>
      <c r="U3420">
        <f t="shared" si="264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0"/>
        <v>107</v>
      </c>
      <c r="P3421">
        <f t="shared" si="261"/>
        <v>63.7</v>
      </c>
      <c r="Q3421" s="11" t="s">
        <v>8315</v>
      </c>
      <c r="R3421" t="s">
        <v>8316</v>
      </c>
      <c r="S3421" s="16">
        <f t="shared" si="263"/>
        <v>42448.821585648147</v>
      </c>
      <c r="T3421" s="16">
        <f t="shared" si="262"/>
        <v>42466.895833333328</v>
      </c>
      <c r="U3421">
        <f t="shared" si="264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0"/>
        <v>138</v>
      </c>
      <c r="P3422">
        <f t="shared" si="261"/>
        <v>28.41</v>
      </c>
      <c r="Q3422" s="11" t="s">
        <v>8315</v>
      </c>
      <c r="R3422" t="s">
        <v>8316</v>
      </c>
      <c r="S3422" s="16">
        <f t="shared" si="263"/>
        <v>42405.090300925927</v>
      </c>
      <c r="T3422" s="16">
        <f t="shared" si="262"/>
        <v>42414</v>
      </c>
      <c r="U3422">
        <f t="shared" si="26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0"/>
        <v>101</v>
      </c>
      <c r="P3423">
        <f t="shared" si="261"/>
        <v>103.21</v>
      </c>
      <c r="Q3423" s="11" t="s">
        <v>8315</v>
      </c>
      <c r="R3423" t="s">
        <v>8316</v>
      </c>
      <c r="S3423" s="16">
        <f t="shared" si="263"/>
        <v>42037.791238425925</v>
      </c>
      <c r="T3423" s="16">
        <f t="shared" si="262"/>
        <v>42067.791238425925</v>
      </c>
      <c r="U3423">
        <f t="shared" si="264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0"/>
        <v>109</v>
      </c>
      <c r="P3424">
        <f t="shared" si="261"/>
        <v>71.150000000000006</v>
      </c>
      <c r="Q3424" s="11" t="s">
        <v>8315</v>
      </c>
      <c r="R3424" t="s">
        <v>8316</v>
      </c>
      <c r="S3424" s="16">
        <f t="shared" si="263"/>
        <v>42323.562222222223</v>
      </c>
      <c r="T3424" s="16">
        <f t="shared" si="262"/>
        <v>42352</v>
      </c>
      <c r="U3424">
        <f t="shared" si="26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0"/>
        <v>140</v>
      </c>
      <c r="P3425">
        <f t="shared" si="261"/>
        <v>35</v>
      </c>
      <c r="Q3425" s="11" t="s">
        <v>8315</v>
      </c>
      <c r="R3425" t="s">
        <v>8316</v>
      </c>
      <c r="S3425" s="16">
        <f t="shared" si="263"/>
        <v>42088.911354166667</v>
      </c>
      <c r="T3425" s="16">
        <f t="shared" si="262"/>
        <v>42118.911354166667</v>
      </c>
      <c r="U3425">
        <f t="shared" si="26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0"/>
        <v>104</v>
      </c>
      <c r="P3426">
        <f t="shared" si="261"/>
        <v>81.78</v>
      </c>
      <c r="Q3426" s="11" t="s">
        <v>8315</v>
      </c>
      <c r="R3426" t="s">
        <v>8316</v>
      </c>
      <c r="S3426" s="16">
        <f t="shared" si="263"/>
        <v>42018.676898148144</v>
      </c>
      <c r="T3426" s="16">
        <f t="shared" si="262"/>
        <v>42040.290972222225</v>
      </c>
      <c r="U3426">
        <f t="shared" si="26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0"/>
        <v>103</v>
      </c>
      <c r="P3427">
        <f t="shared" si="261"/>
        <v>297.02999999999997</v>
      </c>
      <c r="Q3427" s="11" t="s">
        <v>8315</v>
      </c>
      <c r="R3427" t="s">
        <v>8316</v>
      </c>
      <c r="S3427" s="16">
        <f t="shared" si="263"/>
        <v>41884.617314814815</v>
      </c>
      <c r="T3427" s="16">
        <f t="shared" si="262"/>
        <v>41916.617314814815</v>
      </c>
      <c r="U3427">
        <f t="shared" si="26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0"/>
        <v>108</v>
      </c>
      <c r="P3428">
        <f t="shared" si="261"/>
        <v>46.61</v>
      </c>
      <c r="Q3428" s="11" t="s">
        <v>8315</v>
      </c>
      <c r="R3428" t="s">
        <v>8316</v>
      </c>
      <c r="S3428" s="16">
        <f t="shared" si="263"/>
        <v>41884.056747685187</v>
      </c>
      <c r="T3428" s="16">
        <f t="shared" si="262"/>
        <v>41903.083333333336</v>
      </c>
      <c r="U3428">
        <f t="shared" si="264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0"/>
        <v>100</v>
      </c>
      <c r="P3429">
        <f t="shared" si="261"/>
        <v>51.72</v>
      </c>
      <c r="Q3429" s="11" t="s">
        <v>8315</v>
      </c>
      <c r="R3429" t="s">
        <v>8316</v>
      </c>
      <c r="S3429" s="16">
        <f t="shared" si="263"/>
        <v>41792.645277777774</v>
      </c>
      <c r="T3429" s="16">
        <f t="shared" si="262"/>
        <v>41822.645277777774</v>
      </c>
      <c r="U3429">
        <f t="shared" si="264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0"/>
        <v>103</v>
      </c>
      <c r="P3430">
        <f t="shared" si="261"/>
        <v>40.29</v>
      </c>
      <c r="Q3430" s="11" t="s">
        <v>8315</v>
      </c>
      <c r="R3430" t="s">
        <v>8316</v>
      </c>
      <c r="S3430" s="16">
        <f t="shared" si="263"/>
        <v>42038.720451388886</v>
      </c>
      <c r="T3430" s="16">
        <f t="shared" si="262"/>
        <v>42063.708333333328</v>
      </c>
      <c r="U3430">
        <f t="shared" si="264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0"/>
        <v>130</v>
      </c>
      <c r="P3431">
        <f t="shared" si="261"/>
        <v>16.25</v>
      </c>
      <c r="Q3431" s="11" t="s">
        <v>8315</v>
      </c>
      <c r="R3431" t="s">
        <v>8316</v>
      </c>
      <c r="S3431" s="16">
        <f t="shared" si="263"/>
        <v>42662.021539351852</v>
      </c>
      <c r="T3431" s="16">
        <f t="shared" si="262"/>
        <v>42676.021539351852</v>
      </c>
      <c r="U3431">
        <f t="shared" si="264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0"/>
        <v>109</v>
      </c>
      <c r="P3432">
        <f t="shared" si="261"/>
        <v>30.15</v>
      </c>
      <c r="Q3432" s="11" t="s">
        <v>8315</v>
      </c>
      <c r="R3432" t="s">
        <v>8316</v>
      </c>
      <c r="S3432" s="16">
        <f t="shared" si="263"/>
        <v>41820.945613425924</v>
      </c>
      <c r="T3432" s="16">
        <f t="shared" si="262"/>
        <v>41850.945613425924</v>
      </c>
      <c r="U3432">
        <f t="shared" si="264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0"/>
        <v>100</v>
      </c>
      <c r="P3433">
        <f t="shared" si="261"/>
        <v>95.24</v>
      </c>
      <c r="Q3433" s="11" t="s">
        <v>8315</v>
      </c>
      <c r="R3433" t="s">
        <v>8316</v>
      </c>
      <c r="S3433" s="16">
        <f t="shared" si="263"/>
        <v>41839.730937500004</v>
      </c>
      <c r="T3433" s="16">
        <f t="shared" si="262"/>
        <v>41869.730937500004</v>
      </c>
      <c r="U3433">
        <f t="shared" si="264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0"/>
        <v>110</v>
      </c>
      <c r="P3434">
        <f t="shared" si="261"/>
        <v>52.21</v>
      </c>
      <c r="Q3434" s="11" t="s">
        <v>8315</v>
      </c>
      <c r="R3434" t="s">
        <v>8316</v>
      </c>
      <c r="S3434" s="16">
        <f t="shared" si="263"/>
        <v>42380.581180555557</v>
      </c>
      <c r="T3434" s="16">
        <f t="shared" si="262"/>
        <v>42405.916666666672</v>
      </c>
      <c r="U3434">
        <f t="shared" si="264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0"/>
        <v>100</v>
      </c>
      <c r="P3435">
        <f t="shared" si="261"/>
        <v>134.15</v>
      </c>
      <c r="Q3435" s="11" t="s">
        <v>8315</v>
      </c>
      <c r="R3435" t="s">
        <v>8316</v>
      </c>
      <c r="S3435" s="16">
        <f t="shared" si="263"/>
        <v>41776.063136574077</v>
      </c>
      <c r="T3435" s="16">
        <f t="shared" si="262"/>
        <v>41807.125</v>
      </c>
      <c r="U3435">
        <f t="shared" si="264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0"/>
        <v>106</v>
      </c>
      <c r="P3436">
        <f t="shared" si="261"/>
        <v>62.83</v>
      </c>
      <c r="Q3436" s="11" t="s">
        <v>8315</v>
      </c>
      <c r="R3436" t="s">
        <v>8316</v>
      </c>
      <c r="S3436" s="16">
        <f t="shared" si="263"/>
        <v>41800.380428240744</v>
      </c>
      <c r="T3436" s="16">
        <f t="shared" si="262"/>
        <v>41830.380428240744</v>
      </c>
      <c r="U3436">
        <f t="shared" si="264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0"/>
        <v>112</v>
      </c>
      <c r="P3437">
        <f t="shared" si="261"/>
        <v>58.95</v>
      </c>
      <c r="Q3437" s="11" t="s">
        <v>8315</v>
      </c>
      <c r="R3437" t="s">
        <v>8316</v>
      </c>
      <c r="S3437" s="16">
        <f t="shared" si="263"/>
        <v>42572.61681712963</v>
      </c>
      <c r="T3437" s="16">
        <f t="shared" si="262"/>
        <v>42589.125</v>
      </c>
      <c r="U3437">
        <f t="shared" si="264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0"/>
        <v>106</v>
      </c>
      <c r="P3438">
        <f t="shared" si="261"/>
        <v>143.11000000000001</v>
      </c>
      <c r="Q3438" s="11" t="s">
        <v>8315</v>
      </c>
      <c r="R3438" t="s">
        <v>8316</v>
      </c>
      <c r="S3438" s="16">
        <f t="shared" si="263"/>
        <v>41851.541585648149</v>
      </c>
      <c r="T3438" s="16">
        <f t="shared" si="262"/>
        <v>41872.686111111114</v>
      </c>
      <c r="U3438">
        <f t="shared" si="264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0"/>
        <v>101</v>
      </c>
      <c r="P3439">
        <f t="shared" si="261"/>
        <v>84.17</v>
      </c>
      <c r="Q3439" s="11" t="s">
        <v>8315</v>
      </c>
      <c r="R3439" t="s">
        <v>8316</v>
      </c>
      <c r="S3439" s="16">
        <f t="shared" si="263"/>
        <v>42205.710879629631</v>
      </c>
      <c r="T3439" s="16">
        <f t="shared" si="262"/>
        <v>42235.710879629631</v>
      </c>
      <c r="U3439">
        <f t="shared" si="264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0"/>
        <v>104</v>
      </c>
      <c r="P3440">
        <f t="shared" si="261"/>
        <v>186.07</v>
      </c>
      <c r="Q3440" s="11" t="s">
        <v>8315</v>
      </c>
      <c r="R3440" t="s">
        <v>8316</v>
      </c>
      <c r="S3440" s="16">
        <f t="shared" si="263"/>
        <v>42100.927858796291</v>
      </c>
      <c r="T3440" s="16">
        <f t="shared" si="262"/>
        <v>42126.875</v>
      </c>
      <c r="U3440">
        <f t="shared" si="264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0"/>
        <v>135</v>
      </c>
      <c r="P3441">
        <f t="shared" si="261"/>
        <v>89.79</v>
      </c>
      <c r="Q3441" s="11" t="s">
        <v>8315</v>
      </c>
      <c r="R3441" t="s">
        <v>8316</v>
      </c>
      <c r="S3441" s="16">
        <f t="shared" si="263"/>
        <v>42374.911226851851</v>
      </c>
      <c r="T3441" s="16">
        <f t="shared" si="262"/>
        <v>42388.207638888889</v>
      </c>
      <c r="U3441">
        <f t="shared" si="264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0"/>
        <v>105</v>
      </c>
      <c r="P3442">
        <f t="shared" si="261"/>
        <v>64.16</v>
      </c>
      <c r="Q3442" s="11" t="s">
        <v>8315</v>
      </c>
      <c r="R3442" t="s">
        <v>8316</v>
      </c>
      <c r="S3442" s="16">
        <f t="shared" si="263"/>
        <v>41809.12300925926</v>
      </c>
      <c r="T3442" s="16">
        <f t="shared" si="262"/>
        <v>41831.677083333336</v>
      </c>
      <c r="U3442">
        <f t="shared" si="264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0"/>
        <v>103</v>
      </c>
      <c r="P3443">
        <f t="shared" si="261"/>
        <v>59.65</v>
      </c>
      <c r="Q3443" s="11" t="s">
        <v>8315</v>
      </c>
      <c r="R3443" t="s">
        <v>8316</v>
      </c>
      <c r="S3443" s="16">
        <f t="shared" si="263"/>
        <v>42294.429641203707</v>
      </c>
      <c r="T3443" s="16">
        <f t="shared" si="262"/>
        <v>42321.845138888893</v>
      </c>
      <c r="U3443">
        <f t="shared" si="264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0"/>
        <v>100</v>
      </c>
      <c r="P3444">
        <f t="shared" si="261"/>
        <v>31.25</v>
      </c>
      <c r="Q3444" s="11" t="s">
        <v>8315</v>
      </c>
      <c r="R3444" t="s">
        <v>8316</v>
      </c>
      <c r="S3444" s="16">
        <f t="shared" si="263"/>
        <v>42124.841111111105</v>
      </c>
      <c r="T3444" s="16">
        <f t="shared" si="262"/>
        <v>42154.841111111105</v>
      </c>
      <c r="U3444">
        <f t="shared" si="264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0"/>
        <v>186</v>
      </c>
      <c r="P3445">
        <f t="shared" si="261"/>
        <v>41.22</v>
      </c>
      <c r="Q3445" s="11" t="s">
        <v>8315</v>
      </c>
      <c r="R3445" t="s">
        <v>8316</v>
      </c>
      <c r="S3445" s="16">
        <f t="shared" si="263"/>
        <v>41861.524837962963</v>
      </c>
      <c r="T3445" s="16">
        <f t="shared" si="262"/>
        <v>41891.524837962963</v>
      </c>
      <c r="U3445">
        <f t="shared" si="264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0"/>
        <v>289</v>
      </c>
      <c r="P3446">
        <f t="shared" si="261"/>
        <v>43.35</v>
      </c>
      <c r="Q3446" s="11" t="s">
        <v>8315</v>
      </c>
      <c r="R3446" t="s">
        <v>8316</v>
      </c>
      <c r="S3446" s="16">
        <f t="shared" si="263"/>
        <v>42521.291504629626</v>
      </c>
      <c r="T3446" s="16">
        <f t="shared" si="262"/>
        <v>42529.582638888889</v>
      </c>
      <c r="U3446">
        <f t="shared" si="264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0"/>
        <v>100</v>
      </c>
      <c r="P3447">
        <f t="shared" si="261"/>
        <v>64.52</v>
      </c>
      <c r="Q3447" s="11" t="s">
        <v>8315</v>
      </c>
      <c r="R3447" t="s">
        <v>8316</v>
      </c>
      <c r="S3447" s="16">
        <f t="shared" si="263"/>
        <v>42272.530509259261</v>
      </c>
      <c r="T3447" s="16">
        <f t="shared" si="262"/>
        <v>42300.530509259261</v>
      </c>
      <c r="U3447">
        <f t="shared" si="264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0"/>
        <v>108</v>
      </c>
      <c r="P3448">
        <f t="shared" si="261"/>
        <v>43.28</v>
      </c>
      <c r="Q3448" s="11" t="s">
        <v>8315</v>
      </c>
      <c r="R3448" t="s">
        <v>8316</v>
      </c>
      <c r="S3448" s="16">
        <f t="shared" si="263"/>
        <v>42016.832465277781</v>
      </c>
      <c r="T3448" s="16">
        <f t="shared" si="262"/>
        <v>42040.513888888891</v>
      </c>
      <c r="U3448">
        <f t="shared" si="264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0"/>
        <v>108</v>
      </c>
      <c r="P3449">
        <f t="shared" si="261"/>
        <v>77</v>
      </c>
      <c r="Q3449" s="11" t="s">
        <v>8315</v>
      </c>
      <c r="R3449" t="s">
        <v>8316</v>
      </c>
      <c r="S3449" s="16">
        <f t="shared" si="263"/>
        <v>42402.889027777783</v>
      </c>
      <c r="T3449" s="16">
        <f t="shared" si="262"/>
        <v>42447.847361111111</v>
      </c>
      <c r="U3449">
        <f t="shared" si="264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0"/>
        <v>110</v>
      </c>
      <c r="P3450">
        <f t="shared" si="261"/>
        <v>51.22</v>
      </c>
      <c r="Q3450" s="11" t="s">
        <v>8315</v>
      </c>
      <c r="R3450" t="s">
        <v>8316</v>
      </c>
      <c r="S3450" s="16">
        <f t="shared" si="263"/>
        <v>41960.119085648148</v>
      </c>
      <c r="T3450" s="16">
        <f t="shared" si="262"/>
        <v>41990.119085648148</v>
      </c>
      <c r="U3450">
        <f t="shared" si="264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0"/>
        <v>171</v>
      </c>
      <c r="P3451">
        <f t="shared" si="261"/>
        <v>68.25</v>
      </c>
      <c r="Q3451" s="11" t="s">
        <v>8315</v>
      </c>
      <c r="R3451" t="s">
        <v>8316</v>
      </c>
      <c r="S3451" s="16">
        <f t="shared" si="263"/>
        <v>42532.052523148144</v>
      </c>
      <c r="T3451" s="16">
        <f t="shared" si="262"/>
        <v>42560.166666666672</v>
      </c>
      <c r="U3451">
        <f t="shared" si="264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0"/>
        <v>152</v>
      </c>
      <c r="P3452">
        <f t="shared" si="261"/>
        <v>19.489999999999998</v>
      </c>
      <c r="Q3452" s="11" t="s">
        <v>8315</v>
      </c>
      <c r="R3452" t="s">
        <v>8316</v>
      </c>
      <c r="S3452" s="16">
        <f t="shared" si="263"/>
        <v>42036.704525462963</v>
      </c>
      <c r="T3452" s="16">
        <f t="shared" si="262"/>
        <v>42096.662858796291</v>
      </c>
      <c r="U3452">
        <f t="shared" si="264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0"/>
        <v>101</v>
      </c>
      <c r="P3453">
        <f t="shared" si="261"/>
        <v>41.13</v>
      </c>
      <c r="Q3453" s="11" t="s">
        <v>8315</v>
      </c>
      <c r="R3453" t="s">
        <v>8316</v>
      </c>
      <c r="S3453" s="16">
        <f t="shared" si="263"/>
        <v>42088.723692129628</v>
      </c>
      <c r="T3453" s="16">
        <f t="shared" si="262"/>
        <v>42115.723692129628</v>
      </c>
      <c r="U3453">
        <f t="shared" si="264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0"/>
        <v>153</v>
      </c>
      <c r="P3454">
        <f t="shared" si="261"/>
        <v>41.41</v>
      </c>
      <c r="Q3454" s="11" t="s">
        <v>8315</v>
      </c>
      <c r="R3454" t="s">
        <v>8316</v>
      </c>
      <c r="S3454" s="16">
        <f t="shared" si="263"/>
        <v>41820.639189814814</v>
      </c>
      <c r="T3454" s="16">
        <f t="shared" si="262"/>
        <v>41843.165972222225</v>
      </c>
      <c r="U3454">
        <f t="shared" si="264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0"/>
        <v>128</v>
      </c>
      <c r="P3455">
        <f t="shared" si="261"/>
        <v>27.5</v>
      </c>
      <c r="Q3455" s="11" t="s">
        <v>8315</v>
      </c>
      <c r="R3455" t="s">
        <v>8316</v>
      </c>
      <c r="S3455" s="16">
        <f t="shared" si="263"/>
        <v>42535.97865740741</v>
      </c>
      <c r="T3455" s="16">
        <f t="shared" si="262"/>
        <v>42595.97865740741</v>
      </c>
      <c r="U3455">
        <f t="shared" si="264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0"/>
        <v>101</v>
      </c>
      <c r="P3456">
        <f t="shared" si="261"/>
        <v>33.57</v>
      </c>
      <c r="Q3456" s="11" t="s">
        <v>8315</v>
      </c>
      <c r="R3456" t="s">
        <v>8316</v>
      </c>
      <c r="S3456" s="16">
        <f t="shared" si="263"/>
        <v>41821.698599537034</v>
      </c>
      <c r="T3456" s="16">
        <f t="shared" si="262"/>
        <v>41851.698599537034</v>
      </c>
      <c r="U3456">
        <f t="shared" si="264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0"/>
        <v>101</v>
      </c>
      <c r="P3457">
        <f t="shared" si="261"/>
        <v>145.87</v>
      </c>
      <c r="Q3457" s="11" t="s">
        <v>8315</v>
      </c>
      <c r="R3457" t="s">
        <v>8316</v>
      </c>
      <c r="S3457" s="16">
        <f t="shared" si="263"/>
        <v>42626.7503125</v>
      </c>
      <c r="T3457" s="16">
        <f t="shared" si="262"/>
        <v>42656.7503125</v>
      </c>
      <c r="U3457">
        <f t="shared" si="264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0"/>
        <v>191</v>
      </c>
      <c r="P3458">
        <f t="shared" si="261"/>
        <v>358.69</v>
      </c>
      <c r="Q3458" s="11" t="s">
        <v>8315</v>
      </c>
      <c r="R3458" t="s">
        <v>8316</v>
      </c>
      <c r="S3458" s="16">
        <f t="shared" si="263"/>
        <v>41821.205636574072</v>
      </c>
      <c r="T3458" s="16">
        <f t="shared" si="262"/>
        <v>41852.290972222225</v>
      </c>
      <c r="U3458">
        <f t="shared" si="26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5">ROUND(E3459/D3459*100,0)</f>
        <v>140</v>
      </c>
      <c r="P3459">
        <f t="shared" ref="P3459:P3522" si="266">IFERROR(ROUND(E3459/L3459,2),0)</f>
        <v>50.98</v>
      </c>
      <c r="Q3459" s="11" t="s">
        <v>8315</v>
      </c>
      <c r="R3459" t="s">
        <v>8316</v>
      </c>
      <c r="S3459" s="16">
        <f t="shared" si="263"/>
        <v>42016.706678240742</v>
      </c>
      <c r="T3459" s="16">
        <f t="shared" ref="T3459:T3522" si="267">(((I3459/60)/60)/24)+DATE(1970,1,1)</f>
        <v>42047.249305555553</v>
      </c>
      <c r="U3459">
        <f t="shared" si="26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5"/>
        <v>124</v>
      </c>
      <c r="P3460">
        <f t="shared" si="266"/>
        <v>45.04</v>
      </c>
      <c r="Q3460" s="11" t="s">
        <v>8315</v>
      </c>
      <c r="R3460" t="s">
        <v>8316</v>
      </c>
      <c r="S3460" s="16">
        <f t="shared" ref="S3460:S3523" si="268">(((J3460/60)/60)/24)+DATE(1970,1,1)</f>
        <v>42011.202581018515</v>
      </c>
      <c r="T3460" s="16">
        <f t="shared" si="267"/>
        <v>42038.185416666667</v>
      </c>
      <c r="U3460">
        <f t="shared" si="26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5"/>
        <v>126</v>
      </c>
      <c r="P3461">
        <f t="shared" si="266"/>
        <v>17.53</v>
      </c>
      <c r="Q3461" s="11" t="s">
        <v>8315</v>
      </c>
      <c r="R3461" t="s">
        <v>8316</v>
      </c>
      <c r="S3461" s="16">
        <f t="shared" si="268"/>
        <v>42480.479861111111</v>
      </c>
      <c r="T3461" s="16">
        <f t="shared" si="267"/>
        <v>42510.479861111111</v>
      </c>
      <c r="U3461">
        <f t="shared" si="26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5"/>
        <v>190</v>
      </c>
      <c r="P3462">
        <f t="shared" si="266"/>
        <v>50</v>
      </c>
      <c r="Q3462" s="11" t="s">
        <v>8315</v>
      </c>
      <c r="R3462" t="s">
        <v>8316</v>
      </c>
      <c r="S3462" s="16">
        <f t="shared" si="268"/>
        <v>41852.527222222219</v>
      </c>
      <c r="T3462" s="16">
        <f t="shared" si="267"/>
        <v>41866.527222222219</v>
      </c>
      <c r="U3462">
        <f t="shared" si="26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5"/>
        <v>139</v>
      </c>
      <c r="P3463">
        <f t="shared" si="266"/>
        <v>57.92</v>
      </c>
      <c r="Q3463" s="11" t="s">
        <v>8315</v>
      </c>
      <c r="R3463" t="s">
        <v>8316</v>
      </c>
      <c r="S3463" s="16">
        <f t="shared" si="268"/>
        <v>42643.632858796293</v>
      </c>
      <c r="T3463" s="16">
        <f t="shared" si="267"/>
        <v>42672.125</v>
      </c>
      <c r="U3463">
        <f t="shared" si="26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5"/>
        <v>202</v>
      </c>
      <c r="P3464">
        <f t="shared" si="266"/>
        <v>29.71</v>
      </c>
      <c r="Q3464" s="11" t="s">
        <v>8315</v>
      </c>
      <c r="R3464" t="s">
        <v>8316</v>
      </c>
      <c r="S3464" s="16">
        <f t="shared" si="268"/>
        <v>42179.898472222223</v>
      </c>
      <c r="T3464" s="16">
        <f t="shared" si="267"/>
        <v>42195.75</v>
      </c>
      <c r="U3464">
        <f t="shared" si="26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5"/>
        <v>103</v>
      </c>
      <c r="P3465">
        <f t="shared" si="266"/>
        <v>90.68</v>
      </c>
      <c r="Q3465" s="11" t="s">
        <v>8315</v>
      </c>
      <c r="R3465" t="s">
        <v>8316</v>
      </c>
      <c r="S3465" s="16">
        <f t="shared" si="268"/>
        <v>42612.918807870374</v>
      </c>
      <c r="T3465" s="16">
        <f t="shared" si="267"/>
        <v>42654.165972222225</v>
      </c>
      <c r="U3465">
        <f t="shared" si="26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5"/>
        <v>102</v>
      </c>
      <c r="P3466">
        <f t="shared" si="266"/>
        <v>55.01</v>
      </c>
      <c r="Q3466" s="11" t="s">
        <v>8315</v>
      </c>
      <c r="R3466" t="s">
        <v>8316</v>
      </c>
      <c r="S3466" s="16">
        <f t="shared" si="268"/>
        <v>42575.130057870367</v>
      </c>
      <c r="T3466" s="16">
        <f t="shared" si="267"/>
        <v>42605.130057870367</v>
      </c>
      <c r="U3466">
        <f t="shared" si="26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5"/>
        <v>103</v>
      </c>
      <c r="P3467">
        <f t="shared" si="266"/>
        <v>57.22</v>
      </c>
      <c r="Q3467" s="11" t="s">
        <v>8315</v>
      </c>
      <c r="R3467" t="s">
        <v>8316</v>
      </c>
      <c r="S3467" s="16">
        <f t="shared" si="268"/>
        <v>42200.625833333332</v>
      </c>
      <c r="T3467" s="16">
        <f t="shared" si="267"/>
        <v>42225.666666666672</v>
      </c>
      <c r="U3467">
        <f t="shared" si="26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5"/>
        <v>127</v>
      </c>
      <c r="P3468">
        <f t="shared" si="266"/>
        <v>72.95</v>
      </c>
      <c r="Q3468" s="11" t="s">
        <v>8315</v>
      </c>
      <c r="R3468" t="s">
        <v>8316</v>
      </c>
      <c r="S3468" s="16">
        <f t="shared" si="268"/>
        <v>42420.019097222219</v>
      </c>
      <c r="T3468" s="16">
        <f t="shared" si="267"/>
        <v>42479.977430555555</v>
      </c>
      <c r="U3468">
        <f t="shared" si="26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5"/>
        <v>101</v>
      </c>
      <c r="P3469">
        <f t="shared" si="266"/>
        <v>64.47</v>
      </c>
      <c r="Q3469" s="11" t="s">
        <v>8315</v>
      </c>
      <c r="R3469" t="s">
        <v>8316</v>
      </c>
      <c r="S3469" s="16">
        <f t="shared" si="268"/>
        <v>42053.671666666662</v>
      </c>
      <c r="T3469" s="16">
        <f t="shared" si="267"/>
        <v>42083.630000000005</v>
      </c>
      <c r="U3469">
        <f t="shared" si="26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5"/>
        <v>122</v>
      </c>
      <c r="P3470">
        <f t="shared" si="266"/>
        <v>716.35</v>
      </c>
      <c r="Q3470" s="11" t="s">
        <v>8315</v>
      </c>
      <c r="R3470" t="s">
        <v>8316</v>
      </c>
      <c r="S3470" s="16">
        <f t="shared" si="268"/>
        <v>42605.765381944439</v>
      </c>
      <c r="T3470" s="16">
        <f t="shared" si="267"/>
        <v>42634.125</v>
      </c>
      <c r="U3470">
        <f t="shared" si="26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5"/>
        <v>113</v>
      </c>
      <c r="P3471">
        <f t="shared" si="266"/>
        <v>50.4</v>
      </c>
      <c r="Q3471" s="11" t="s">
        <v>8315</v>
      </c>
      <c r="R3471" t="s">
        <v>8316</v>
      </c>
      <c r="S3471" s="16">
        <f t="shared" si="268"/>
        <v>42458.641724537039</v>
      </c>
      <c r="T3471" s="16">
        <f t="shared" si="267"/>
        <v>42488.641724537039</v>
      </c>
      <c r="U3471">
        <f t="shared" ref="U3471:U3534" si="269">YEAR(S3471)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5"/>
        <v>150</v>
      </c>
      <c r="P3472">
        <f t="shared" si="266"/>
        <v>41.67</v>
      </c>
      <c r="Q3472" s="11" t="s">
        <v>8315</v>
      </c>
      <c r="R3472" t="s">
        <v>8316</v>
      </c>
      <c r="S3472" s="16">
        <f t="shared" si="268"/>
        <v>42529.022013888884</v>
      </c>
      <c r="T3472" s="16">
        <f t="shared" si="267"/>
        <v>42566.901388888888</v>
      </c>
      <c r="U3472">
        <f t="shared" si="26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5"/>
        <v>215</v>
      </c>
      <c r="P3473">
        <f t="shared" si="266"/>
        <v>35.770000000000003</v>
      </c>
      <c r="Q3473" s="11" t="s">
        <v>8315</v>
      </c>
      <c r="R3473" t="s">
        <v>8316</v>
      </c>
      <c r="S3473" s="16">
        <f t="shared" si="268"/>
        <v>41841.820486111108</v>
      </c>
      <c r="T3473" s="16">
        <f t="shared" si="267"/>
        <v>41882.833333333336</v>
      </c>
      <c r="U3473">
        <f t="shared" si="26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5"/>
        <v>102</v>
      </c>
      <c r="P3474">
        <f t="shared" si="266"/>
        <v>88.74</v>
      </c>
      <c r="Q3474" s="11" t="s">
        <v>8315</v>
      </c>
      <c r="R3474" t="s">
        <v>8316</v>
      </c>
      <c r="S3474" s="16">
        <f t="shared" si="268"/>
        <v>41928.170497685183</v>
      </c>
      <c r="T3474" s="16">
        <f t="shared" si="267"/>
        <v>41949.249305555553</v>
      </c>
      <c r="U3474">
        <f t="shared" si="26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5"/>
        <v>100</v>
      </c>
      <c r="P3475">
        <f t="shared" si="266"/>
        <v>148.47999999999999</v>
      </c>
      <c r="Q3475" s="11" t="s">
        <v>8315</v>
      </c>
      <c r="R3475" t="s">
        <v>8316</v>
      </c>
      <c r="S3475" s="16">
        <f t="shared" si="268"/>
        <v>42062.834444444445</v>
      </c>
      <c r="T3475" s="16">
        <f t="shared" si="267"/>
        <v>42083.852083333331</v>
      </c>
      <c r="U3475">
        <f t="shared" si="26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5"/>
        <v>101</v>
      </c>
      <c r="P3476">
        <f t="shared" si="266"/>
        <v>51.79</v>
      </c>
      <c r="Q3476" s="11" t="s">
        <v>8315</v>
      </c>
      <c r="R3476" t="s">
        <v>8316</v>
      </c>
      <c r="S3476" s="16">
        <f t="shared" si="268"/>
        <v>42541.501516203702</v>
      </c>
      <c r="T3476" s="16">
        <f t="shared" si="267"/>
        <v>42571.501516203702</v>
      </c>
      <c r="U3476">
        <f t="shared" si="26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5"/>
        <v>113</v>
      </c>
      <c r="P3477">
        <f t="shared" si="266"/>
        <v>20</v>
      </c>
      <c r="Q3477" s="11" t="s">
        <v>8315</v>
      </c>
      <c r="R3477" t="s">
        <v>8316</v>
      </c>
      <c r="S3477" s="16">
        <f t="shared" si="268"/>
        <v>41918.880833333329</v>
      </c>
      <c r="T3477" s="16">
        <f t="shared" si="267"/>
        <v>41946</v>
      </c>
      <c r="U3477">
        <f t="shared" si="26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5"/>
        <v>104</v>
      </c>
      <c r="P3478">
        <f t="shared" si="266"/>
        <v>52</v>
      </c>
      <c r="Q3478" s="11" t="s">
        <v>8315</v>
      </c>
      <c r="R3478" t="s">
        <v>8316</v>
      </c>
      <c r="S3478" s="16">
        <f t="shared" si="268"/>
        <v>41921.279976851853</v>
      </c>
      <c r="T3478" s="16">
        <f t="shared" si="267"/>
        <v>41939.125</v>
      </c>
      <c r="U3478">
        <f t="shared" si="26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5"/>
        <v>115</v>
      </c>
      <c r="P3479">
        <f t="shared" si="266"/>
        <v>53.23</v>
      </c>
      <c r="Q3479" s="11" t="s">
        <v>8315</v>
      </c>
      <c r="R3479" t="s">
        <v>8316</v>
      </c>
      <c r="S3479" s="16">
        <f t="shared" si="268"/>
        <v>42128.736608796295</v>
      </c>
      <c r="T3479" s="16">
        <f t="shared" si="267"/>
        <v>42141.125</v>
      </c>
      <c r="U3479">
        <f t="shared" si="26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5"/>
        <v>113</v>
      </c>
      <c r="P3480">
        <f t="shared" si="266"/>
        <v>39.6</v>
      </c>
      <c r="Q3480" s="11" t="s">
        <v>8315</v>
      </c>
      <c r="R3480" t="s">
        <v>8316</v>
      </c>
      <c r="S3480" s="16">
        <f t="shared" si="268"/>
        <v>42053.916921296302</v>
      </c>
      <c r="T3480" s="16">
        <f t="shared" si="267"/>
        <v>42079.875</v>
      </c>
      <c r="U3480">
        <f t="shared" si="26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5"/>
        <v>128</v>
      </c>
      <c r="P3481">
        <f t="shared" si="266"/>
        <v>34.25</v>
      </c>
      <c r="Q3481" s="11" t="s">
        <v>8315</v>
      </c>
      <c r="R3481" t="s">
        <v>8316</v>
      </c>
      <c r="S3481" s="16">
        <f t="shared" si="268"/>
        <v>41781.855092592588</v>
      </c>
      <c r="T3481" s="16">
        <f t="shared" si="267"/>
        <v>41811.855092592588</v>
      </c>
      <c r="U3481">
        <f t="shared" si="26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5"/>
        <v>143</v>
      </c>
      <c r="P3482">
        <f t="shared" si="266"/>
        <v>164.62</v>
      </c>
      <c r="Q3482" s="11" t="s">
        <v>8315</v>
      </c>
      <c r="R3482" t="s">
        <v>8316</v>
      </c>
      <c r="S3482" s="16">
        <f t="shared" si="268"/>
        <v>42171.317442129628</v>
      </c>
      <c r="T3482" s="16">
        <f t="shared" si="267"/>
        <v>42195.875</v>
      </c>
      <c r="U3482">
        <f t="shared" si="26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5"/>
        <v>119</v>
      </c>
      <c r="P3483">
        <f t="shared" si="266"/>
        <v>125.05</v>
      </c>
      <c r="Q3483" s="11" t="s">
        <v>8315</v>
      </c>
      <c r="R3483" t="s">
        <v>8316</v>
      </c>
      <c r="S3483" s="16">
        <f t="shared" si="268"/>
        <v>41989.24754629629</v>
      </c>
      <c r="T3483" s="16">
        <f t="shared" si="267"/>
        <v>42006.24754629629</v>
      </c>
      <c r="U3483">
        <f t="shared" si="26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5"/>
        <v>138</v>
      </c>
      <c r="P3484">
        <f t="shared" si="266"/>
        <v>51.88</v>
      </c>
      <c r="Q3484" s="11" t="s">
        <v>8315</v>
      </c>
      <c r="R3484" t="s">
        <v>8316</v>
      </c>
      <c r="S3484" s="16">
        <f t="shared" si="268"/>
        <v>41796.771597222221</v>
      </c>
      <c r="T3484" s="16">
        <f t="shared" si="267"/>
        <v>41826.771597222221</v>
      </c>
      <c r="U3484">
        <f t="shared" si="26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5"/>
        <v>160</v>
      </c>
      <c r="P3485">
        <f t="shared" si="266"/>
        <v>40.29</v>
      </c>
      <c r="Q3485" s="11" t="s">
        <v>8315</v>
      </c>
      <c r="R3485" t="s">
        <v>8316</v>
      </c>
      <c r="S3485" s="16">
        <f t="shared" si="268"/>
        <v>41793.668761574074</v>
      </c>
      <c r="T3485" s="16">
        <f t="shared" si="267"/>
        <v>41823.668761574074</v>
      </c>
      <c r="U3485">
        <f t="shared" si="26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5"/>
        <v>114</v>
      </c>
      <c r="P3486">
        <f t="shared" si="266"/>
        <v>64.91</v>
      </c>
      <c r="Q3486" s="11" t="s">
        <v>8315</v>
      </c>
      <c r="R3486" t="s">
        <v>8316</v>
      </c>
      <c r="S3486" s="16">
        <f t="shared" si="268"/>
        <v>42506.760405092587</v>
      </c>
      <c r="T3486" s="16">
        <f t="shared" si="267"/>
        <v>42536.760405092587</v>
      </c>
      <c r="U3486">
        <f t="shared" si="26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5"/>
        <v>101</v>
      </c>
      <c r="P3487">
        <f t="shared" si="266"/>
        <v>55.33</v>
      </c>
      <c r="Q3487" s="11" t="s">
        <v>8315</v>
      </c>
      <c r="R3487" t="s">
        <v>8316</v>
      </c>
      <c r="S3487" s="16">
        <f t="shared" si="268"/>
        <v>42372.693055555559</v>
      </c>
      <c r="T3487" s="16">
        <f t="shared" si="267"/>
        <v>42402.693055555559</v>
      </c>
      <c r="U3487">
        <f t="shared" si="26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5"/>
        <v>155</v>
      </c>
      <c r="P3488">
        <f t="shared" si="266"/>
        <v>83.14</v>
      </c>
      <c r="Q3488" s="11" t="s">
        <v>8315</v>
      </c>
      <c r="R3488" t="s">
        <v>8316</v>
      </c>
      <c r="S3488" s="16">
        <f t="shared" si="268"/>
        <v>42126.87501157407</v>
      </c>
      <c r="T3488" s="16">
        <f t="shared" si="267"/>
        <v>42158.290972222225</v>
      </c>
      <c r="U3488">
        <f t="shared" si="26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5"/>
        <v>128</v>
      </c>
      <c r="P3489">
        <f t="shared" si="266"/>
        <v>38.71</v>
      </c>
      <c r="Q3489" s="11" t="s">
        <v>8315</v>
      </c>
      <c r="R3489" t="s">
        <v>8316</v>
      </c>
      <c r="S3489" s="16">
        <f t="shared" si="268"/>
        <v>42149.940416666665</v>
      </c>
      <c r="T3489" s="16">
        <f t="shared" si="267"/>
        <v>42179.940416666665</v>
      </c>
      <c r="U3489">
        <f t="shared" si="26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5"/>
        <v>121</v>
      </c>
      <c r="P3490">
        <f t="shared" si="266"/>
        <v>125.38</v>
      </c>
      <c r="Q3490" s="11" t="s">
        <v>8315</v>
      </c>
      <c r="R3490" t="s">
        <v>8316</v>
      </c>
      <c r="S3490" s="16">
        <f t="shared" si="268"/>
        <v>42087.768055555556</v>
      </c>
      <c r="T3490" s="16">
        <f t="shared" si="267"/>
        <v>42111.666666666672</v>
      </c>
      <c r="U3490">
        <f t="shared" si="26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5"/>
        <v>113</v>
      </c>
      <c r="P3491">
        <f t="shared" si="266"/>
        <v>78.260000000000005</v>
      </c>
      <c r="Q3491" s="11" t="s">
        <v>8315</v>
      </c>
      <c r="R3491" t="s">
        <v>8316</v>
      </c>
      <c r="S3491" s="16">
        <f t="shared" si="268"/>
        <v>41753.635775462964</v>
      </c>
      <c r="T3491" s="16">
        <f t="shared" si="267"/>
        <v>41783.875</v>
      </c>
      <c r="U3491">
        <f t="shared" si="26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5"/>
        <v>128</v>
      </c>
      <c r="P3492">
        <f t="shared" si="266"/>
        <v>47.22</v>
      </c>
      <c r="Q3492" s="11" t="s">
        <v>8315</v>
      </c>
      <c r="R3492" t="s">
        <v>8316</v>
      </c>
      <c r="S3492" s="16">
        <f t="shared" si="268"/>
        <v>42443.802361111113</v>
      </c>
      <c r="T3492" s="16">
        <f t="shared" si="267"/>
        <v>42473.802361111113</v>
      </c>
      <c r="U3492">
        <f t="shared" si="26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5"/>
        <v>158</v>
      </c>
      <c r="P3493">
        <f t="shared" si="266"/>
        <v>79.099999999999994</v>
      </c>
      <c r="Q3493" s="11" t="s">
        <v>8315</v>
      </c>
      <c r="R3493" t="s">
        <v>8316</v>
      </c>
      <c r="S3493" s="16">
        <f t="shared" si="268"/>
        <v>42121.249814814815</v>
      </c>
      <c r="T3493" s="16">
        <f t="shared" si="267"/>
        <v>42142.249814814815</v>
      </c>
      <c r="U3493">
        <f t="shared" si="26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5"/>
        <v>105</v>
      </c>
      <c r="P3494">
        <f t="shared" si="266"/>
        <v>114.29</v>
      </c>
      <c r="Q3494" s="11" t="s">
        <v>8315</v>
      </c>
      <c r="R3494" t="s">
        <v>8316</v>
      </c>
      <c r="S3494" s="16">
        <f t="shared" si="268"/>
        <v>42268.009224537032</v>
      </c>
      <c r="T3494" s="16">
        <f t="shared" si="267"/>
        <v>42303.009224537032</v>
      </c>
      <c r="U3494">
        <f t="shared" si="26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5"/>
        <v>100</v>
      </c>
      <c r="P3495">
        <f t="shared" si="266"/>
        <v>51.72</v>
      </c>
      <c r="Q3495" s="11" t="s">
        <v>8315</v>
      </c>
      <c r="R3495" t="s">
        <v>8316</v>
      </c>
      <c r="S3495" s="16">
        <f t="shared" si="268"/>
        <v>41848.866157407407</v>
      </c>
      <c r="T3495" s="16">
        <f t="shared" si="267"/>
        <v>41868.21597222222</v>
      </c>
      <c r="U3495">
        <f t="shared" si="26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5"/>
        <v>100</v>
      </c>
      <c r="P3496">
        <f t="shared" si="266"/>
        <v>30.77</v>
      </c>
      <c r="Q3496" s="11" t="s">
        <v>8315</v>
      </c>
      <c r="R3496" t="s">
        <v>8316</v>
      </c>
      <c r="S3496" s="16">
        <f t="shared" si="268"/>
        <v>42689.214988425927</v>
      </c>
      <c r="T3496" s="16">
        <f t="shared" si="267"/>
        <v>42700.25</v>
      </c>
      <c r="U3496">
        <f t="shared" si="26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5"/>
        <v>107</v>
      </c>
      <c r="P3497">
        <f t="shared" si="266"/>
        <v>74.209999999999994</v>
      </c>
      <c r="Q3497" s="11" t="s">
        <v>8315</v>
      </c>
      <c r="R3497" t="s">
        <v>8316</v>
      </c>
      <c r="S3497" s="16">
        <f t="shared" si="268"/>
        <v>41915.762835648151</v>
      </c>
      <c r="T3497" s="16">
        <f t="shared" si="267"/>
        <v>41944.720833333333</v>
      </c>
      <c r="U3497">
        <f t="shared" si="26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5"/>
        <v>124</v>
      </c>
      <c r="P3498">
        <f t="shared" si="266"/>
        <v>47.85</v>
      </c>
      <c r="Q3498" s="11" t="s">
        <v>8315</v>
      </c>
      <c r="R3498" t="s">
        <v>8316</v>
      </c>
      <c r="S3498" s="16">
        <f t="shared" si="268"/>
        <v>42584.846828703703</v>
      </c>
      <c r="T3498" s="16">
        <f t="shared" si="267"/>
        <v>42624.846828703703</v>
      </c>
      <c r="U3498">
        <f t="shared" si="26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5"/>
        <v>109</v>
      </c>
      <c r="P3499">
        <f t="shared" si="266"/>
        <v>34.409999999999997</v>
      </c>
      <c r="Q3499" s="11" t="s">
        <v>8315</v>
      </c>
      <c r="R3499" t="s">
        <v>8316</v>
      </c>
      <c r="S3499" s="16">
        <f t="shared" si="268"/>
        <v>42511.741944444439</v>
      </c>
      <c r="T3499" s="16">
        <f t="shared" si="267"/>
        <v>42523.916666666672</v>
      </c>
      <c r="U3499">
        <f t="shared" si="26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5"/>
        <v>102</v>
      </c>
      <c r="P3500">
        <f t="shared" si="266"/>
        <v>40.24</v>
      </c>
      <c r="Q3500" s="11" t="s">
        <v>8315</v>
      </c>
      <c r="R3500" t="s">
        <v>8316</v>
      </c>
      <c r="S3500" s="16">
        <f t="shared" si="268"/>
        <v>42459.15861111111</v>
      </c>
      <c r="T3500" s="16">
        <f t="shared" si="267"/>
        <v>42518.905555555553</v>
      </c>
      <c r="U3500">
        <f t="shared" si="26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5"/>
        <v>106</v>
      </c>
      <c r="P3501">
        <f t="shared" si="266"/>
        <v>60.29</v>
      </c>
      <c r="Q3501" s="11" t="s">
        <v>8315</v>
      </c>
      <c r="R3501" t="s">
        <v>8316</v>
      </c>
      <c r="S3501" s="16">
        <f t="shared" si="268"/>
        <v>42132.036168981482</v>
      </c>
      <c r="T3501" s="16">
        <f t="shared" si="267"/>
        <v>42186.290972222225</v>
      </c>
      <c r="U3501">
        <f t="shared" si="26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5"/>
        <v>106</v>
      </c>
      <c r="P3502">
        <f t="shared" si="266"/>
        <v>25.31</v>
      </c>
      <c r="Q3502" s="11" t="s">
        <v>8315</v>
      </c>
      <c r="R3502" t="s">
        <v>8316</v>
      </c>
      <c r="S3502" s="16">
        <f t="shared" si="268"/>
        <v>42419.91942129629</v>
      </c>
      <c r="T3502" s="16">
        <f t="shared" si="267"/>
        <v>42436.207638888889</v>
      </c>
      <c r="U3502">
        <f t="shared" si="26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5"/>
        <v>101</v>
      </c>
      <c r="P3503">
        <f t="shared" si="266"/>
        <v>35.950000000000003</v>
      </c>
      <c r="Q3503" s="11" t="s">
        <v>8315</v>
      </c>
      <c r="R3503" t="s">
        <v>8316</v>
      </c>
      <c r="S3503" s="16">
        <f t="shared" si="268"/>
        <v>42233.763831018514</v>
      </c>
      <c r="T3503" s="16">
        <f t="shared" si="267"/>
        <v>42258.763831018514</v>
      </c>
      <c r="U3503">
        <f t="shared" si="26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5"/>
        <v>105</v>
      </c>
      <c r="P3504">
        <f t="shared" si="266"/>
        <v>136</v>
      </c>
      <c r="Q3504" s="11" t="s">
        <v>8315</v>
      </c>
      <c r="R3504" t="s">
        <v>8316</v>
      </c>
      <c r="S3504" s="16">
        <f t="shared" si="268"/>
        <v>42430.839398148149</v>
      </c>
      <c r="T3504" s="16">
        <f t="shared" si="267"/>
        <v>42445.165972222225</v>
      </c>
      <c r="U3504">
        <f t="shared" si="26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5"/>
        <v>108</v>
      </c>
      <c r="P3505">
        <f t="shared" si="266"/>
        <v>70.760000000000005</v>
      </c>
      <c r="Q3505" s="11" t="s">
        <v>8315</v>
      </c>
      <c r="R3505" t="s">
        <v>8316</v>
      </c>
      <c r="S3505" s="16">
        <f t="shared" si="268"/>
        <v>42545.478333333333</v>
      </c>
      <c r="T3505" s="16">
        <f t="shared" si="267"/>
        <v>42575.478333333333</v>
      </c>
      <c r="U3505">
        <f t="shared" si="26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5"/>
        <v>100</v>
      </c>
      <c r="P3506">
        <f t="shared" si="266"/>
        <v>125</v>
      </c>
      <c r="Q3506" s="11" t="s">
        <v>8315</v>
      </c>
      <c r="R3506" t="s">
        <v>8316</v>
      </c>
      <c r="S3506" s="16">
        <f t="shared" si="268"/>
        <v>42297.748738425929</v>
      </c>
      <c r="T3506" s="16">
        <f t="shared" si="267"/>
        <v>42327.790405092594</v>
      </c>
      <c r="U3506">
        <f t="shared" si="26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5"/>
        <v>104</v>
      </c>
      <c r="P3507">
        <f t="shared" si="266"/>
        <v>66.510000000000005</v>
      </c>
      <c r="Q3507" s="11" t="s">
        <v>8315</v>
      </c>
      <c r="R3507" t="s">
        <v>8316</v>
      </c>
      <c r="S3507" s="16">
        <f t="shared" si="268"/>
        <v>41760.935706018521</v>
      </c>
      <c r="T3507" s="16">
        <f t="shared" si="267"/>
        <v>41772.166666666664</v>
      </c>
      <c r="U3507">
        <f t="shared" si="26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5"/>
        <v>102</v>
      </c>
      <c r="P3508">
        <f t="shared" si="266"/>
        <v>105</v>
      </c>
      <c r="Q3508" s="11" t="s">
        <v>8315</v>
      </c>
      <c r="R3508" t="s">
        <v>8316</v>
      </c>
      <c r="S3508" s="16">
        <f t="shared" si="268"/>
        <v>41829.734259259261</v>
      </c>
      <c r="T3508" s="16">
        <f t="shared" si="267"/>
        <v>41874.734259259261</v>
      </c>
      <c r="U3508">
        <f t="shared" si="26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5"/>
        <v>104</v>
      </c>
      <c r="P3509">
        <f t="shared" si="266"/>
        <v>145</v>
      </c>
      <c r="Q3509" s="11" t="s">
        <v>8315</v>
      </c>
      <c r="R3509" t="s">
        <v>8316</v>
      </c>
      <c r="S3509" s="16">
        <f t="shared" si="268"/>
        <v>42491.92288194444</v>
      </c>
      <c r="T3509" s="16">
        <f t="shared" si="267"/>
        <v>42521.92288194444</v>
      </c>
      <c r="U3509">
        <f t="shared" si="26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5"/>
        <v>180</v>
      </c>
      <c r="P3510">
        <f t="shared" si="266"/>
        <v>12</v>
      </c>
      <c r="Q3510" s="11" t="s">
        <v>8315</v>
      </c>
      <c r="R3510" t="s">
        <v>8316</v>
      </c>
      <c r="S3510" s="16">
        <f t="shared" si="268"/>
        <v>42477.729780092588</v>
      </c>
      <c r="T3510" s="16">
        <f t="shared" si="267"/>
        <v>42500.875</v>
      </c>
      <c r="U3510">
        <f t="shared" si="26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5"/>
        <v>106</v>
      </c>
      <c r="P3511">
        <f t="shared" si="266"/>
        <v>96.67</v>
      </c>
      <c r="Q3511" s="11" t="s">
        <v>8315</v>
      </c>
      <c r="R3511" t="s">
        <v>8316</v>
      </c>
      <c r="S3511" s="16">
        <f t="shared" si="268"/>
        <v>41950.859560185185</v>
      </c>
      <c r="T3511" s="16">
        <f t="shared" si="267"/>
        <v>41964.204861111109</v>
      </c>
      <c r="U3511">
        <f t="shared" si="26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5"/>
        <v>101</v>
      </c>
      <c r="P3512">
        <f t="shared" si="266"/>
        <v>60.33</v>
      </c>
      <c r="Q3512" s="11" t="s">
        <v>8315</v>
      </c>
      <c r="R3512" t="s">
        <v>8316</v>
      </c>
      <c r="S3512" s="16">
        <f t="shared" si="268"/>
        <v>41802.62090277778</v>
      </c>
      <c r="T3512" s="16">
        <f t="shared" si="267"/>
        <v>41822.62090277778</v>
      </c>
      <c r="U3512">
        <f t="shared" si="26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5"/>
        <v>101</v>
      </c>
      <c r="P3513">
        <f t="shared" si="266"/>
        <v>79.89</v>
      </c>
      <c r="Q3513" s="11" t="s">
        <v>8315</v>
      </c>
      <c r="R3513" t="s">
        <v>8316</v>
      </c>
      <c r="S3513" s="16">
        <f t="shared" si="268"/>
        <v>41927.873784722222</v>
      </c>
      <c r="T3513" s="16">
        <f t="shared" si="267"/>
        <v>41950.770833333336</v>
      </c>
      <c r="U3513">
        <f t="shared" si="26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5"/>
        <v>100</v>
      </c>
      <c r="P3514">
        <f t="shared" si="266"/>
        <v>58.82</v>
      </c>
      <c r="Q3514" s="11" t="s">
        <v>8315</v>
      </c>
      <c r="R3514" t="s">
        <v>8316</v>
      </c>
      <c r="S3514" s="16">
        <f t="shared" si="268"/>
        <v>42057.536944444444</v>
      </c>
      <c r="T3514" s="16">
        <f t="shared" si="267"/>
        <v>42117.49527777778</v>
      </c>
      <c r="U3514">
        <f t="shared" si="26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5"/>
        <v>118</v>
      </c>
      <c r="P3515">
        <f t="shared" si="266"/>
        <v>75.34</v>
      </c>
      <c r="Q3515" s="11" t="s">
        <v>8315</v>
      </c>
      <c r="R3515" t="s">
        <v>8316</v>
      </c>
      <c r="S3515" s="16">
        <f t="shared" si="268"/>
        <v>41781.096203703702</v>
      </c>
      <c r="T3515" s="16">
        <f t="shared" si="267"/>
        <v>41794.207638888889</v>
      </c>
      <c r="U3515">
        <f t="shared" si="26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5"/>
        <v>110</v>
      </c>
      <c r="P3516">
        <f t="shared" si="266"/>
        <v>55</v>
      </c>
      <c r="Q3516" s="11" t="s">
        <v>8315</v>
      </c>
      <c r="R3516" t="s">
        <v>8316</v>
      </c>
      <c r="S3516" s="16">
        <f t="shared" si="268"/>
        <v>42020.846666666665</v>
      </c>
      <c r="T3516" s="16">
        <f t="shared" si="267"/>
        <v>42037.207638888889</v>
      </c>
      <c r="U3516">
        <f t="shared" si="26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5"/>
        <v>103</v>
      </c>
      <c r="P3517">
        <f t="shared" si="266"/>
        <v>66.959999999999994</v>
      </c>
      <c r="Q3517" s="11" t="s">
        <v>8315</v>
      </c>
      <c r="R3517" t="s">
        <v>8316</v>
      </c>
      <c r="S3517" s="16">
        <f t="shared" si="268"/>
        <v>42125.772812499999</v>
      </c>
      <c r="T3517" s="16">
        <f t="shared" si="267"/>
        <v>42155.772812499999</v>
      </c>
      <c r="U3517">
        <f t="shared" si="26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5"/>
        <v>100</v>
      </c>
      <c r="P3518">
        <f t="shared" si="266"/>
        <v>227.27</v>
      </c>
      <c r="Q3518" s="11" t="s">
        <v>8315</v>
      </c>
      <c r="R3518" t="s">
        <v>8316</v>
      </c>
      <c r="S3518" s="16">
        <f t="shared" si="268"/>
        <v>41856.010069444441</v>
      </c>
      <c r="T3518" s="16">
        <f t="shared" si="267"/>
        <v>41890.125</v>
      </c>
      <c r="U3518">
        <f t="shared" si="26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5"/>
        <v>100</v>
      </c>
      <c r="P3519">
        <f t="shared" si="266"/>
        <v>307.69</v>
      </c>
      <c r="Q3519" s="11" t="s">
        <v>8315</v>
      </c>
      <c r="R3519" t="s">
        <v>8316</v>
      </c>
      <c r="S3519" s="16">
        <f t="shared" si="268"/>
        <v>41794.817523148151</v>
      </c>
      <c r="T3519" s="16">
        <f t="shared" si="267"/>
        <v>41824.458333333336</v>
      </c>
      <c r="U3519">
        <f t="shared" si="26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5"/>
        <v>110</v>
      </c>
      <c r="P3520">
        <f t="shared" si="266"/>
        <v>50.02</v>
      </c>
      <c r="Q3520" s="11" t="s">
        <v>8315</v>
      </c>
      <c r="R3520" t="s">
        <v>8316</v>
      </c>
      <c r="S3520" s="16">
        <f t="shared" si="268"/>
        <v>41893.783553240741</v>
      </c>
      <c r="T3520" s="16">
        <f t="shared" si="267"/>
        <v>41914.597916666666</v>
      </c>
      <c r="U3520">
        <f t="shared" si="26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5"/>
        <v>101</v>
      </c>
      <c r="P3521">
        <f t="shared" si="266"/>
        <v>72.39</v>
      </c>
      <c r="Q3521" s="11" t="s">
        <v>8315</v>
      </c>
      <c r="R3521" t="s">
        <v>8316</v>
      </c>
      <c r="S3521" s="16">
        <f t="shared" si="268"/>
        <v>42037.598958333328</v>
      </c>
      <c r="T3521" s="16">
        <f t="shared" si="267"/>
        <v>42067.598958333328</v>
      </c>
      <c r="U3521">
        <f t="shared" si="26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5"/>
        <v>101</v>
      </c>
      <c r="P3522">
        <f t="shared" si="266"/>
        <v>95.95</v>
      </c>
      <c r="Q3522" s="11" t="s">
        <v>8315</v>
      </c>
      <c r="R3522" t="s">
        <v>8316</v>
      </c>
      <c r="S3522" s="16">
        <f t="shared" si="268"/>
        <v>42227.824212962965</v>
      </c>
      <c r="T3522" s="16">
        <f t="shared" si="267"/>
        <v>42253.57430555555</v>
      </c>
      <c r="U3522">
        <f t="shared" si="26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0">ROUND(E3523/D3523*100,0)</f>
        <v>169</v>
      </c>
      <c r="P3523">
        <f t="shared" ref="P3523:P3586" si="271">IFERROR(ROUND(E3523/L3523,2),0)</f>
        <v>45.62</v>
      </c>
      <c r="Q3523" s="11" t="s">
        <v>8315</v>
      </c>
      <c r="R3523" t="s">
        <v>8316</v>
      </c>
      <c r="S3523" s="16">
        <f t="shared" si="268"/>
        <v>41881.361342592594</v>
      </c>
      <c r="T3523" s="16">
        <f t="shared" ref="T3523:T3586" si="272">(((I3523/60)/60)/24)+DATE(1970,1,1)</f>
        <v>41911.361342592594</v>
      </c>
      <c r="U3523">
        <f t="shared" si="26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0"/>
        <v>100</v>
      </c>
      <c r="P3524">
        <f t="shared" si="271"/>
        <v>41.03</v>
      </c>
      <c r="Q3524" s="11" t="s">
        <v>8315</v>
      </c>
      <c r="R3524" t="s">
        <v>8316</v>
      </c>
      <c r="S3524" s="16">
        <f t="shared" ref="S3524:S3587" si="273">(((J3524/60)/60)/24)+DATE(1970,1,1)</f>
        <v>42234.789884259255</v>
      </c>
      <c r="T3524" s="16">
        <f t="shared" si="272"/>
        <v>42262.420833333337</v>
      </c>
      <c r="U3524">
        <f t="shared" si="26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0"/>
        <v>114</v>
      </c>
      <c r="P3525">
        <f t="shared" si="271"/>
        <v>56.83</v>
      </c>
      <c r="Q3525" s="11" t="s">
        <v>8315</v>
      </c>
      <c r="R3525" t="s">
        <v>8316</v>
      </c>
      <c r="S3525" s="16">
        <f t="shared" si="273"/>
        <v>42581.397546296299</v>
      </c>
      <c r="T3525" s="16">
        <f t="shared" si="272"/>
        <v>42638.958333333328</v>
      </c>
      <c r="U3525">
        <f t="shared" si="26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0"/>
        <v>102</v>
      </c>
      <c r="P3526">
        <f t="shared" si="271"/>
        <v>137.24</v>
      </c>
      <c r="Q3526" s="11" t="s">
        <v>8315</v>
      </c>
      <c r="R3526" t="s">
        <v>8316</v>
      </c>
      <c r="S3526" s="16">
        <f t="shared" si="273"/>
        <v>41880.76357638889</v>
      </c>
      <c r="T3526" s="16">
        <f t="shared" si="272"/>
        <v>41895.166666666664</v>
      </c>
      <c r="U3526">
        <f t="shared" si="26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0"/>
        <v>106</v>
      </c>
      <c r="P3527">
        <f t="shared" si="271"/>
        <v>75.709999999999994</v>
      </c>
      <c r="Q3527" s="11" t="s">
        <v>8315</v>
      </c>
      <c r="R3527" t="s">
        <v>8316</v>
      </c>
      <c r="S3527" s="16">
        <f t="shared" si="273"/>
        <v>42214.6956712963</v>
      </c>
      <c r="T3527" s="16">
        <f t="shared" si="272"/>
        <v>42225.666666666672</v>
      </c>
      <c r="U3527">
        <f t="shared" si="26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0"/>
        <v>102</v>
      </c>
      <c r="P3528">
        <f t="shared" si="271"/>
        <v>99</v>
      </c>
      <c r="Q3528" s="11" t="s">
        <v>8315</v>
      </c>
      <c r="R3528" t="s">
        <v>8316</v>
      </c>
      <c r="S3528" s="16">
        <f t="shared" si="273"/>
        <v>42460.335312499999</v>
      </c>
      <c r="T3528" s="16">
        <f t="shared" si="272"/>
        <v>42488.249305555553</v>
      </c>
      <c r="U3528">
        <f t="shared" si="26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0"/>
        <v>117</v>
      </c>
      <c r="P3529">
        <f t="shared" si="271"/>
        <v>81.569999999999993</v>
      </c>
      <c r="Q3529" s="11" t="s">
        <v>8315</v>
      </c>
      <c r="R3529" t="s">
        <v>8316</v>
      </c>
      <c r="S3529" s="16">
        <f t="shared" si="273"/>
        <v>42167.023206018523</v>
      </c>
      <c r="T3529" s="16">
        <f t="shared" si="272"/>
        <v>42196.165972222225</v>
      </c>
      <c r="U3529">
        <f t="shared" si="26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0"/>
        <v>101</v>
      </c>
      <c r="P3530">
        <f t="shared" si="271"/>
        <v>45.11</v>
      </c>
      <c r="Q3530" s="11" t="s">
        <v>8315</v>
      </c>
      <c r="R3530" t="s">
        <v>8316</v>
      </c>
      <c r="S3530" s="16">
        <f t="shared" si="273"/>
        <v>42733.50136574074</v>
      </c>
      <c r="T3530" s="16">
        <f t="shared" si="272"/>
        <v>42753.50136574074</v>
      </c>
      <c r="U3530">
        <f t="shared" si="26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0"/>
        <v>132</v>
      </c>
      <c r="P3531">
        <f t="shared" si="271"/>
        <v>36.67</v>
      </c>
      <c r="Q3531" s="11" t="s">
        <v>8315</v>
      </c>
      <c r="R3531" t="s">
        <v>8316</v>
      </c>
      <c r="S3531" s="16">
        <f t="shared" si="273"/>
        <v>42177.761782407411</v>
      </c>
      <c r="T3531" s="16">
        <f t="shared" si="272"/>
        <v>42198.041666666672</v>
      </c>
      <c r="U3531">
        <f t="shared" si="26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0"/>
        <v>100</v>
      </c>
      <c r="P3532">
        <f t="shared" si="271"/>
        <v>125</v>
      </c>
      <c r="Q3532" s="11" t="s">
        <v>8315</v>
      </c>
      <c r="R3532" t="s">
        <v>8316</v>
      </c>
      <c r="S3532" s="16">
        <f t="shared" si="273"/>
        <v>42442.623344907406</v>
      </c>
      <c r="T3532" s="16">
        <f t="shared" si="272"/>
        <v>42470.833333333328</v>
      </c>
      <c r="U3532">
        <f t="shared" si="26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0"/>
        <v>128</v>
      </c>
      <c r="P3533">
        <f t="shared" si="271"/>
        <v>49.23</v>
      </c>
      <c r="Q3533" s="11" t="s">
        <v>8315</v>
      </c>
      <c r="R3533" t="s">
        <v>8316</v>
      </c>
      <c r="S3533" s="16">
        <f t="shared" si="273"/>
        <v>42521.654328703706</v>
      </c>
      <c r="T3533" s="16">
        <f t="shared" si="272"/>
        <v>42551.654328703706</v>
      </c>
      <c r="U3533">
        <f t="shared" si="26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0"/>
        <v>119</v>
      </c>
      <c r="P3534">
        <f t="shared" si="271"/>
        <v>42.3</v>
      </c>
      <c r="Q3534" s="11" t="s">
        <v>8315</v>
      </c>
      <c r="R3534" t="s">
        <v>8316</v>
      </c>
      <c r="S3534" s="16">
        <f t="shared" si="273"/>
        <v>41884.599849537037</v>
      </c>
      <c r="T3534" s="16">
        <f t="shared" si="272"/>
        <v>41900.165972222225</v>
      </c>
      <c r="U3534">
        <f t="shared" si="26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0"/>
        <v>126</v>
      </c>
      <c r="P3535">
        <f t="shared" si="271"/>
        <v>78.88</v>
      </c>
      <c r="Q3535" s="11" t="s">
        <v>8315</v>
      </c>
      <c r="R3535" t="s">
        <v>8316</v>
      </c>
      <c r="S3535" s="16">
        <f t="shared" si="273"/>
        <v>42289.761192129634</v>
      </c>
      <c r="T3535" s="16">
        <f t="shared" si="272"/>
        <v>42319.802858796291</v>
      </c>
      <c r="U3535">
        <f t="shared" ref="U3535:U3598" si="274">YEAR(S3535)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0"/>
        <v>156</v>
      </c>
      <c r="P3536">
        <f t="shared" si="271"/>
        <v>38.28</v>
      </c>
      <c r="Q3536" s="11" t="s">
        <v>8315</v>
      </c>
      <c r="R3536" t="s">
        <v>8316</v>
      </c>
      <c r="S3536" s="16">
        <f t="shared" si="273"/>
        <v>42243.6252662037</v>
      </c>
      <c r="T3536" s="16">
        <f t="shared" si="272"/>
        <v>42278.6252662037</v>
      </c>
      <c r="U3536">
        <f t="shared" si="274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0"/>
        <v>103</v>
      </c>
      <c r="P3537">
        <f t="shared" si="271"/>
        <v>44.85</v>
      </c>
      <c r="Q3537" s="11" t="s">
        <v>8315</v>
      </c>
      <c r="R3537" t="s">
        <v>8316</v>
      </c>
      <c r="S3537" s="16">
        <f t="shared" si="273"/>
        <v>42248.640162037031</v>
      </c>
      <c r="T3537" s="16">
        <f t="shared" si="272"/>
        <v>42279.75</v>
      </c>
      <c r="U3537">
        <f t="shared" si="274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0"/>
        <v>153</v>
      </c>
      <c r="P3538">
        <f t="shared" si="271"/>
        <v>13.53</v>
      </c>
      <c r="Q3538" s="11" t="s">
        <v>8315</v>
      </c>
      <c r="R3538" t="s">
        <v>8316</v>
      </c>
      <c r="S3538" s="16">
        <f t="shared" si="273"/>
        <v>42328.727141203708</v>
      </c>
      <c r="T3538" s="16">
        <f t="shared" si="272"/>
        <v>42358.499305555553</v>
      </c>
      <c r="U3538">
        <f t="shared" si="274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0"/>
        <v>180</v>
      </c>
      <c r="P3539">
        <f t="shared" si="271"/>
        <v>43.5</v>
      </c>
      <c r="Q3539" s="11" t="s">
        <v>8315</v>
      </c>
      <c r="R3539" t="s">
        <v>8316</v>
      </c>
      <c r="S3539" s="16">
        <f t="shared" si="273"/>
        <v>41923.354351851849</v>
      </c>
      <c r="T3539" s="16">
        <f t="shared" si="272"/>
        <v>41960.332638888889</v>
      </c>
      <c r="U3539">
        <f t="shared" si="274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0"/>
        <v>128</v>
      </c>
      <c r="P3540">
        <f t="shared" si="271"/>
        <v>30.95</v>
      </c>
      <c r="Q3540" s="11" t="s">
        <v>8315</v>
      </c>
      <c r="R3540" t="s">
        <v>8316</v>
      </c>
      <c r="S3540" s="16">
        <f t="shared" si="273"/>
        <v>42571.420601851853</v>
      </c>
      <c r="T3540" s="16">
        <f t="shared" si="272"/>
        <v>42599.420601851853</v>
      </c>
      <c r="U3540">
        <f t="shared" si="274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0"/>
        <v>120</v>
      </c>
      <c r="P3541">
        <f t="shared" si="271"/>
        <v>55.23</v>
      </c>
      <c r="Q3541" s="11" t="s">
        <v>8315</v>
      </c>
      <c r="R3541" t="s">
        <v>8316</v>
      </c>
      <c r="S3541" s="16">
        <f t="shared" si="273"/>
        <v>42600.756041666667</v>
      </c>
      <c r="T3541" s="16">
        <f t="shared" si="272"/>
        <v>42621.756041666667</v>
      </c>
      <c r="U3541">
        <f t="shared" si="274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0"/>
        <v>123</v>
      </c>
      <c r="P3542">
        <f t="shared" si="271"/>
        <v>46.13</v>
      </c>
      <c r="Q3542" s="11" t="s">
        <v>8315</v>
      </c>
      <c r="R3542" t="s">
        <v>8316</v>
      </c>
      <c r="S3542" s="16">
        <f t="shared" si="273"/>
        <v>42517.003368055557</v>
      </c>
      <c r="T3542" s="16">
        <f t="shared" si="272"/>
        <v>42547.003368055557</v>
      </c>
      <c r="U3542">
        <f t="shared" si="274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0"/>
        <v>105</v>
      </c>
      <c r="P3543">
        <f t="shared" si="271"/>
        <v>39.380000000000003</v>
      </c>
      <c r="Q3543" s="11" t="s">
        <v>8315</v>
      </c>
      <c r="R3543" t="s">
        <v>8316</v>
      </c>
      <c r="S3543" s="16">
        <f t="shared" si="273"/>
        <v>42222.730034722219</v>
      </c>
      <c r="T3543" s="16">
        <f t="shared" si="272"/>
        <v>42247.730034722219</v>
      </c>
      <c r="U3543">
        <f t="shared" si="274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0"/>
        <v>102</v>
      </c>
      <c r="P3544">
        <f t="shared" si="271"/>
        <v>66.150000000000006</v>
      </c>
      <c r="Q3544" s="11" t="s">
        <v>8315</v>
      </c>
      <c r="R3544" t="s">
        <v>8316</v>
      </c>
      <c r="S3544" s="16">
        <f t="shared" si="273"/>
        <v>41829.599791666667</v>
      </c>
      <c r="T3544" s="16">
        <f t="shared" si="272"/>
        <v>41889.599791666667</v>
      </c>
      <c r="U3544">
        <f t="shared" si="274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0"/>
        <v>105</v>
      </c>
      <c r="P3545">
        <f t="shared" si="271"/>
        <v>54.14</v>
      </c>
      <c r="Q3545" s="11" t="s">
        <v>8315</v>
      </c>
      <c r="R3545" t="s">
        <v>8316</v>
      </c>
      <c r="S3545" s="16">
        <f t="shared" si="273"/>
        <v>42150.755312499998</v>
      </c>
      <c r="T3545" s="16">
        <f t="shared" si="272"/>
        <v>42180.755312499998</v>
      </c>
      <c r="U3545">
        <f t="shared" si="274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0"/>
        <v>100</v>
      </c>
      <c r="P3546">
        <f t="shared" si="271"/>
        <v>104.17</v>
      </c>
      <c r="Q3546" s="11" t="s">
        <v>8315</v>
      </c>
      <c r="R3546" t="s">
        <v>8316</v>
      </c>
      <c r="S3546" s="16">
        <f t="shared" si="273"/>
        <v>42040.831678240742</v>
      </c>
      <c r="T3546" s="16">
        <f t="shared" si="272"/>
        <v>42070.831678240742</v>
      </c>
      <c r="U3546">
        <f t="shared" si="274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0"/>
        <v>100</v>
      </c>
      <c r="P3547">
        <f t="shared" si="271"/>
        <v>31.38</v>
      </c>
      <c r="Q3547" s="11" t="s">
        <v>8315</v>
      </c>
      <c r="R3547" t="s">
        <v>8316</v>
      </c>
      <c r="S3547" s="16">
        <f t="shared" si="273"/>
        <v>42075.807395833333</v>
      </c>
      <c r="T3547" s="16">
        <f t="shared" si="272"/>
        <v>42105.807395833333</v>
      </c>
      <c r="U3547">
        <f t="shared" si="274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0"/>
        <v>102</v>
      </c>
      <c r="P3548">
        <f t="shared" si="271"/>
        <v>59.21</v>
      </c>
      <c r="Q3548" s="11" t="s">
        <v>8315</v>
      </c>
      <c r="R3548" t="s">
        <v>8316</v>
      </c>
      <c r="S3548" s="16">
        <f t="shared" si="273"/>
        <v>42073.660694444443</v>
      </c>
      <c r="T3548" s="16">
        <f t="shared" si="272"/>
        <v>42095.165972222225</v>
      </c>
      <c r="U3548">
        <f t="shared" si="274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0"/>
        <v>114</v>
      </c>
      <c r="P3549">
        <f t="shared" si="271"/>
        <v>119.18</v>
      </c>
      <c r="Q3549" s="11" t="s">
        <v>8315</v>
      </c>
      <c r="R3549" t="s">
        <v>8316</v>
      </c>
      <c r="S3549" s="16">
        <f t="shared" si="273"/>
        <v>42480.078715277778</v>
      </c>
      <c r="T3549" s="16">
        <f t="shared" si="272"/>
        <v>42504.165972222225</v>
      </c>
      <c r="U3549">
        <f t="shared" si="274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0"/>
        <v>102</v>
      </c>
      <c r="P3550">
        <f t="shared" si="271"/>
        <v>164.62</v>
      </c>
      <c r="Q3550" s="11" t="s">
        <v>8315</v>
      </c>
      <c r="R3550" t="s">
        <v>8316</v>
      </c>
      <c r="S3550" s="16">
        <f t="shared" si="273"/>
        <v>42411.942291666666</v>
      </c>
      <c r="T3550" s="16">
        <f t="shared" si="272"/>
        <v>42434.041666666672</v>
      </c>
      <c r="U3550">
        <f t="shared" si="274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0"/>
        <v>102</v>
      </c>
      <c r="P3551">
        <f t="shared" si="271"/>
        <v>24.29</v>
      </c>
      <c r="Q3551" s="11" t="s">
        <v>8315</v>
      </c>
      <c r="R3551" t="s">
        <v>8316</v>
      </c>
      <c r="S3551" s="16">
        <f t="shared" si="273"/>
        <v>42223.394363425927</v>
      </c>
      <c r="T3551" s="16">
        <f t="shared" si="272"/>
        <v>42251.394363425927</v>
      </c>
      <c r="U3551">
        <f t="shared" si="274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0"/>
        <v>105</v>
      </c>
      <c r="P3552">
        <f t="shared" si="271"/>
        <v>40.94</v>
      </c>
      <c r="Q3552" s="11" t="s">
        <v>8315</v>
      </c>
      <c r="R3552" t="s">
        <v>8316</v>
      </c>
      <c r="S3552" s="16">
        <f t="shared" si="273"/>
        <v>42462.893495370372</v>
      </c>
      <c r="T3552" s="16">
        <f t="shared" si="272"/>
        <v>42492.893495370372</v>
      </c>
      <c r="U3552">
        <f t="shared" si="274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0"/>
        <v>102</v>
      </c>
      <c r="P3553">
        <f t="shared" si="271"/>
        <v>61.1</v>
      </c>
      <c r="Q3553" s="11" t="s">
        <v>8315</v>
      </c>
      <c r="R3553" t="s">
        <v>8316</v>
      </c>
      <c r="S3553" s="16">
        <f t="shared" si="273"/>
        <v>41753.515856481477</v>
      </c>
      <c r="T3553" s="16">
        <f t="shared" si="272"/>
        <v>41781.921527777777</v>
      </c>
      <c r="U3553">
        <f t="shared" si="274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0"/>
        <v>100</v>
      </c>
      <c r="P3554">
        <f t="shared" si="271"/>
        <v>38.65</v>
      </c>
      <c r="Q3554" s="11" t="s">
        <v>8315</v>
      </c>
      <c r="R3554" t="s">
        <v>8316</v>
      </c>
      <c r="S3554" s="16">
        <f t="shared" si="273"/>
        <v>41788.587083333332</v>
      </c>
      <c r="T3554" s="16">
        <f t="shared" si="272"/>
        <v>41818.587083333332</v>
      </c>
      <c r="U3554">
        <f t="shared" si="274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0"/>
        <v>106</v>
      </c>
      <c r="P3555">
        <f t="shared" si="271"/>
        <v>56.2</v>
      </c>
      <c r="Q3555" s="11" t="s">
        <v>8315</v>
      </c>
      <c r="R3555" t="s">
        <v>8316</v>
      </c>
      <c r="S3555" s="16">
        <f t="shared" si="273"/>
        <v>42196.028703703705</v>
      </c>
      <c r="T3555" s="16">
        <f t="shared" si="272"/>
        <v>42228</v>
      </c>
      <c r="U3555">
        <f t="shared" si="274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0"/>
        <v>113</v>
      </c>
      <c r="P3556">
        <f t="shared" si="271"/>
        <v>107</v>
      </c>
      <c r="Q3556" s="11" t="s">
        <v>8315</v>
      </c>
      <c r="R3556" t="s">
        <v>8316</v>
      </c>
      <c r="S3556" s="16">
        <f t="shared" si="273"/>
        <v>42016.050451388888</v>
      </c>
      <c r="T3556" s="16">
        <f t="shared" si="272"/>
        <v>42046.708333333328</v>
      </c>
      <c r="U3556">
        <f t="shared" si="274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0"/>
        <v>100</v>
      </c>
      <c r="P3557">
        <f t="shared" si="271"/>
        <v>171.43</v>
      </c>
      <c r="Q3557" s="11" t="s">
        <v>8315</v>
      </c>
      <c r="R3557" t="s">
        <v>8316</v>
      </c>
      <c r="S3557" s="16">
        <f t="shared" si="273"/>
        <v>42661.442060185189</v>
      </c>
      <c r="T3557" s="16">
        <f t="shared" si="272"/>
        <v>42691.483726851846</v>
      </c>
      <c r="U3557">
        <f t="shared" si="274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0"/>
        <v>100</v>
      </c>
      <c r="P3558">
        <f t="shared" si="271"/>
        <v>110.5</v>
      </c>
      <c r="Q3558" s="11" t="s">
        <v>8315</v>
      </c>
      <c r="R3558" t="s">
        <v>8316</v>
      </c>
      <c r="S3558" s="16">
        <f t="shared" si="273"/>
        <v>41808.649583333332</v>
      </c>
      <c r="T3558" s="16">
        <f t="shared" si="272"/>
        <v>41868.649583333332</v>
      </c>
      <c r="U3558">
        <f t="shared" si="274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0"/>
        <v>100</v>
      </c>
      <c r="P3559">
        <f t="shared" si="271"/>
        <v>179.28</v>
      </c>
      <c r="Q3559" s="11" t="s">
        <v>8315</v>
      </c>
      <c r="R3559" t="s">
        <v>8316</v>
      </c>
      <c r="S3559" s="16">
        <f t="shared" si="273"/>
        <v>41730.276747685188</v>
      </c>
      <c r="T3559" s="16">
        <f t="shared" si="272"/>
        <v>41764.276747685188</v>
      </c>
      <c r="U3559">
        <f t="shared" si="274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0"/>
        <v>144</v>
      </c>
      <c r="P3560">
        <f t="shared" si="271"/>
        <v>22.91</v>
      </c>
      <c r="Q3560" s="11" t="s">
        <v>8315</v>
      </c>
      <c r="R3560" t="s">
        <v>8316</v>
      </c>
      <c r="S3560" s="16">
        <f t="shared" si="273"/>
        <v>42139.816840277781</v>
      </c>
      <c r="T3560" s="16">
        <f t="shared" si="272"/>
        <v>42181.875</v>
      </c>
      <c r="U3560">
        <f t="shared" si="274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0"/>
        <v>104</v>
      </c>
      <c r="P3561">
        <f t="shared" si="271"/>
        <v>43.13</v>
      </c>
      <c r="Q3561" s="11" t="s">
        <v>8315</v>
      </c>
      <c r="R3561" t="s">
        <v>8316</v>
      </c>
      <c r="S3561" s="16">
        <f t="shared" si="273"/>
        <v>42194.096157407403</v>
      </c>
      <c r="T3561" s="16">
        <f t="shared" si="272"/>
        <v>42216.373611111107</v>
      </c>
      <c r="U3561">
        <f t="shared" si="274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0"/>
        <v>108</v>
      </c>
      <c r="P3562">
        <f t="shared" si="271"/>
        <v>46.89</v>
      </c>
      <c r="Q3562" s="11" t="s">
        <v>8315</v>
      </c>
      <c r="R3562" t="s">
        <v>8316</v>
      </c>
      <c r="S3562" s="16">
        <f t="shared" si="273"/>
        <v>42115.889652777783</v>
      </c>
      <c r="T3562" s="16">
        <f t="shared" si="272"/>
        <v>42151.114583333328</v>
      </c>
      <c r="U3562">
        <f t="shared" si="274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0"/>
        <v>102</v>
      </c>
      <c r="P3563">
        <f t="shared" si="271"/>
        <v>47.41</v>
      </c>
      <c r="Q3563" s="11" t="s">
        <v>8315</v>
      </c>
      <c r="R3563" t="s">
        <v>8316</v>
      </c>
      <c r="S3563" s="16">
        <f t="shared" si="273"/>
        <v>42203.680300925931</v>
      </c>
      <c r="T3563" s="16">
        <f t="shared" si="272"/>
        <v>42221.774999999994</v>
      </c>
      <c r="U3563">
        <f t="shared" si="274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0"/>
        <v>149</v>
      </c>
      <c r="P3564">
        <f t="shared" si="271"/>
        <v>15.13</v>
      </c>
      <c r="Q3564" s="11" t="s">
        <v>8315</v>
      </c>
      <c r="R3564" t="s">
        <v>8316</v>
      </c>
      <c r="S3564" s="16">
        <f t="shared" si="273"/>
        <v>42433.761886574073</v>
      </c>
      <c r="T3564" s="16">
        <f t="shared" si="272"/>
        <v>42442.916666666672</v>
      </c>
      <c r="U3564">
        <f t="shared" si="274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0"/>
        <v>105</v>
      </c>
      <c r="P3565">
        <f t="shared" si="271"/>
        <v>21.1</v>
      </c>
      <c r="Q3565" s="11" t="s">
        <v>8315</v>
      </c>
      <c r="R3565" t="s">
        <v>8316</v>
      </c>
      <c r="S3565" s="16">
        <f t="shared" si="273"/>
        <v>42555.671944444446</v>
      </c>
      <c r="T3565" s="16">
        <f t="shared" si="272"/>
        <v>42583.791666666672</v>
      </c>
      <c r="U3565">
        <f t="shared" si="274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0"/>
        <v>101</v>
      </c>
      <c r="P3566">
        <f t="shared" si="271"/>
        <v>59.12</v>
      </c>
      <c r="Q3566" s="11" t="s">
        <v>8315</v>
      </c>
      <c r="R3566" t="s">
        <v>8316</v>
      </c>
      <c r="S3566" s="16">
        <f t="shared" si="273"/>
        <v>42236.623252314821</v>
      </c>
      <c r="T3566" s="16">
        <f t="shared" si="272"/>
        <v>42282.666666666672</v>
      </c>
      <c r="U3566">
        <f t="shared" si="274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0"/>
        <v>131</v>
      </c>
      <c r="P3567">
        <f t="shared" si="271"/>
        <v>97.92</v>
      </c>
      <c r="Q3567" s="11" t="s">
        <v>8315</v>
      </c>
      <c r="R3567" t="s">
        <v>8316</v>
      </c>
      <c r="S3567" s="16">
        <f t="shared" si="273"/>
        <v>41974.743148148147</v>
      </c>
      <c r="T3567" s="16">
        <f t="shared" si="272"/>
        <v>42004.743148148147</v>
      </c>
      <c r="U3567">
        <f t="shared" si="274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0"/>
        <v>105</v>
      </c>
      <c r="P3568">
        <f t="shared" si="271"/>
        <v>55.13</v>
      </c>
      <c r="Q3568" s="11" t="s">
        <v>8315</v>
      </c>
      <c r="R3568" t="s">
        <v>8316</v>
      </c>
      <c r="S3568" s="16">
        <f t="shared" si="273"/>
        <v>41997.507905092592</v>
      </c>
      <c r="T3568" s="16">
        <f t="shared" si="272"/>
        <v>42027.507905092592</v>
      </c>
      <c r="U3568">
        <f t="shared" si="274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0"/>
        <v>109</v>
      </c>
      <c r="P3569">
        <f t="shared" si="271"/>
        <v>26.54</v>
      </c>
      <c r="Q3569" s="11" t="s">
        <v>8315</v>
      </c>
      <c r="R3569" t="s">
        <v>8316</v>
      </c>
      <c r="S3569" s="16">
        <f t="shared" si="273"/>
        <v>42135.810694444444</v>
      </c>
      <c r="T3569" s="16">
        <f t="shared" si="272"/>
        <v>42165.810694444444</v>
      </c>
      <c r="U3569">
        <f t="shared" si="274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0"/>
        <v>111</v>
      </c>
      <c r="P3570">
        <f t="shared" si="271"/>
        <v>58.42</v>
      </c>
      <c r="Q3570" s="11" t="s">
        <v>8315</v>
      </c>
      <c r="R3570" t="s">
        <v>8316</v>
      </c>
      <c r="S3570" s="16">
        <f t="shared" si="273"/>
        <v>41869.740671296298</v>
      </c>
      <c r="T3570" s="16">
        <f t="shared" si="272"/>
        <v>41899.740671296298</v>
      </c>
      <c r="U3570">
        <f t="shared" si="274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0"/>
        <v>100</v>
      </c>
      <c r="P3571">
        <f t="shared" si="271"/>
        <v>122.54</v>
      </c>
      <c r="Q3571" s="11" t="s">
        <v>8315</v>
      </c>
      <c r="R3571" t="s">
        <v>8316</v>
      </c>
      <c r="S3571" s="16">
        <f t="shared" si="273"/>
        <v>41982.688611111109</v>
      </c>
      <c r="T3571" s="16">
        <f t="shared" si="272"/>
        <v>42012.688611111109</v>
      </c>
      <c r="U3571">
        <f t="shared" si="274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0"/>
        <v>114</v>
      </c>
      <c r="P3572">
        <f t="shared" si="271"/>
        <v>87.96</v>
      </c>
      <c r="Q3572" s="11" t="s">
        <v>8315</v>
      </c>
      <c r="R3572" t="s">
        <v>8316</v>
      </c>
      <c r="S3572" s="16">
        <f t="shared" si="273"/>
        <v>41976.331979166673</v>
      </c>
      <c r="T3572" s="16">
        <f t="shared" si="272"/>
        <v>42004.291666666672</v>
      </c>
      <c r="U3572">
        <f t="shared" si="274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0"/>
        <v>122</v>
      </c>
      <c r="P3573">
        <f t="shared" si="271"/>
        <v>73.239999999999995</v>
      </c>
      <c r="Q3573" s="11" t="s">
        <v>8315</v>
      </c>
      <c r="R3573" t="s">
        <v>8316</v>
      </c>
      <c r="S3573" s="16">
        <f t="shared" si="273"/>
        <v>41912.858946759261</v>
      </c>
      <c r="T3573" s="16">
        <f t="shared" si="272"/>
        <v>41942.858946759261</v>
      </c>
      <c r="U3573">
        <f t="shared" si="274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0"/>
        <v>100</v>
      </c>
      <c r="P3574">
        <f t="shared" si="271"/>
        <v>55.56</v>
      </c>
      <c r="Q3574" s="11" t="s">
        <v>8315</v>
      </c>
      <c r="R3574" t="s">
        <v>8316</v>
      </c>
      <c r="S3574" s="16">
        <f t="shared" si="273"/>
        <v>42146.570393518516</v>
      </c>
      <c r="T3574" s="16">
        <f t="shared" si="272"/>
        <v>42176.570393518516</v>
      </c>
      <c r="U3574">
        <f t="shared" si="274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0"/>
        <v>103</v>
      </c>
      <c r="P3575">
        <f t="shared" si="271"/>
        <v>39.54</v>
      </c>
      <c r="Q3575" s="11" t="s">
        <v>8315</v>
      </c>
      <c r="R3575" t="s">
        <v>8316</v>
      </c>
      <c r="S3575" s="16">
        <f t="shared" si="273"/>
        <v>41921.375532407408</v>
      </c>
      <c r="T3575" s="16">
        <f t="shared" si="272"/>
        <v>41951.417199074072</v>
      </c>
      <c r="U3575">
        <f t="shared" si="274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0"/>
        <v>106</v>
      </c>
      <c r="P3576">
        <f t="shared" si="271"/>
        <v>136.78</v>
      </c>
      <c r="Q3576" s="11" t="s">
        <v>8315</v>
      </c>
      <c r="R3576" t="s">
        <v>8316</v>
      </c>
      <c r="S3576" s="16">
        <f t="shared" si="273"/>
        <v>41926.942685185182</v>
      </c>
      <c r="T3576" s="16">
        <f t="shared" si="272"/>
        <v>41956.984351851846</v>
      </c>
      <c r="U3576">
        <f t="shared" si="274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0"/>
        <v>101</v>
      </c>
      <c r="P3577">
        <f t="shared" si="271"/>
        <v>99.34</v>
      </c>
      <c r="Q3577" s="11" t="s">
        <v>8315</v>
      </c>
      <c r="R3577" t="s">
        <v>8316</v>
      </c>
      <c r="S3577" s="16">
        <f t="shared" si="273"/>
        <v>42561.783877314811</v>
      </c>
      <c r="T3577" s="16">
        <f t="shared" si="272"/>
        <v>42593.165972222225</v>
      </c>
      <c r="U3577">
        <f t="shared" si="274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0"/>
        <v>100</v>
      </c>
      <c r="P3578">
        <f t="shared" si="271"/>
        <v>20</v>
      </c>
      <c r="Q3578" s="11" t="s">
        <v>8315</v>
      </c>
      <c r="R3578" t="s">
        <v>8316</v>
      </c>
      <c r="S3578" s="16">
        <f t="shared" si="273"/>
        <v>42649.54923611111</v>
      </c>
      <c r="T3578" s="16">
        <f t="shared" si="272"/>
        <v>42709.590902777782</v>
      </c>
      <c r="U3578">
        <f t="shared" si="274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0"/>
        <v>130</v>
      </c>
      <c r="P3579">
        <f t="shared" si="271"/>
        <v>28.89</v>
      </c>
      <c r="Q3579" s="11" t="s">
        <v>8315</v>
      </c>
      <c r="R3579" t="s">
        <v>8316</v>
      </c>
      <c r="S3579" s="16">
        <f t="shared" si="273"/>
        <v>42093.786840277782</v>
      </c>
      <c r="T3579" s="16">
        <f t="shared" si="272"/>
        <v>42120.26944444445</v>
      </c>
      <c r="U3579">
        <f t="shared" si="274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0"/>
        <v>100</v>
      </c>
      <c r="P3580">
        <f t="shared" si="271"/>
        <v>40.549999999999997</v>
      </c>
      <c r="Q3580" s="11" t="s">
        <v>8315</v>
      </c>
      <c r="R3580" t="s">
        <v>8316</v>
      </c>
      <c r="S3580" s="16">
        <f t="shared" si="273"/>
        <v>42460.733530092592</v>
      </c>
      <c r="T3580" s="16">
        <f t="shared" si="272"/>
        <v>42490.733530092592</v>
      </c>
      <c r="U3580">
        <f t="shared" si="274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0"/>
        <v>100</v>
      </c>
      <c r="P3581">
        <f t="shared" si="271"/>
        <v>35.71</v>
      </c>
      <c r="Q3581" s="11" t="s">
        <v>8315</v>
      </c>
      <c r="R3581" t="s">
        <v>8316</v>
      </c>
      <c r="S3581" s="16">
        <f t="shared" si="273"/>
        <v>42430.762222222227</v>
      </c>
      <c r="T3581" s="16">
        <f t="shared" si="272"/>
        <v>42460.720555555556</v>
      </c>
      <c r="U3581">
        <f t="shared" si="274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0"/>
        <v>114</v>
      </c>
      <c r="P3582">
        <f t="shared" si="271"/>
        <v>37.96</v>
      </c>
      <c r="Q3582" s="11" t="s">
        <v>8315</v>
      </c>
      <c r="R3582" t="s">
        <v>8316</v>
      </c>
      <c r="S3582" s="16">
        <f t="shared" si="273"/>
        <v>42026.176180555558</v>
      </c>
      <c r="T3582" s="16">
        <f t="shared" si="272"/>
        <v>42064.207638888889</v>
      </c>
      <c r="U3582">
        <f t="shared" si="274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0"/>
        <v>100</v>
      </c>
      <c r="P3583">
        <f t="shared" si="271"/>
        <v>33.33</v>
      </c>
      <c r="Q3583" s="11" t="s">
        <v>8315</v>
      </c>
      <c r="R3583" t="s">
        <v>8316</v>
      </c>
      <c r="S3583" s="16">
        <f t="shared" si="273"/>
        <v>41836.471180555556</v>
      </c>
      <c r="T3583" s="16">
        <f t="shared" si="272"/>
        <v>41850.471180555556</v>
      </c>
      <c r="U3583">
        <f t="shared" si="274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0"/>
        <v>287</v>
      </c>
      <c r="P3584">
        <f t="shared" si="271"/>
        <v>58.57</v>
      </c>
      <c r="Q3584" s="11" t="s">
        <v>8315</v>
      </c>
      <c r="R3584" t="s">
        <v>8316</v>
      </c>
      <c r="S3584" s="16">
        <f t="shared" si="273"/>
        <v>42451.095856481479</v>
      </c>
      <c r="T3584" s="16">
        <f t="shared" si="272"/>
        <v>42465.095856481479</v>
      </c>
      <c r="U3584">
        <f t="shared" si="274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0"/>
        <v>109</v>
      </c>
      <c r="P3585">
        <f t="shared" si="271"/>
        <v>135.63</v>
      </c>
      <c r="Q3585" s="11" t="s">
        <v>8315</v>
      </c>
      <c r="R3585" t="s">
        <v>8316</v>
      </c>
      <c r="S3585" s="16">
        <f t="shared" si="273"/>
        <v>42418.425983796296</v>
      </c>
      <c r="T3585" s="16">
        <f t="shared" si="272"/>
        <v>42478.384317129632</v>
      </c>
      <c r="U3585">
        <f t="shared" si="274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0"/>
        <v>116</v>
      </c>
      <c r="P3586">
        <f t="shared" si="271"/>
        <v>30.94</v>
      </c>
      <c r="Q3586" s="11" t="s">
        <v>8315</v>
      </c>
      <c r="R3586" t="s">
        <v>8316</v>
      </c>
      <c r="S3586" s="16">
        <f t="shared" si="273"/>
        <v>42168.316481481481</v>
      </c>
      <c r="T3586" s="16">
        <f t="shared" si="272"/>
        <v>42198.316481481481</v>
      </c>
      <c r="U3586">
        <f t="shared" si="274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5">ROUND(E3587/D3587*100,0)</f>
        <v>119</v>
      </c>
      <c r="P3587">
        <f t="shared" ref="P3587:P3650" si="276">IFERROR(ROUND(E3587/L3587,2),0)</f>
        <v>176.09</v>
      </c>
      <c r="Q3587" s="11" t="s">
        <v>8315</v>
      </c>
      <c r="R3587" t="s">
        <v>8316</v>
      </c>
      <c r="S3587" s="16">
        <f t="shared" si="273"/>
        <v>41964.716319444444</v>
      </c>
      <c r="T3587" s="16">
        <f t="shared" ref="T3587:T3650" si="277">(((I3587/60)/60)/24)+DATE(1970,1,1)</f>
        <v>41994.716319444444</v>
      </c>
      <c r="U3587">
        <f t="shared" si="27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5"/>
        <v>109</v>
      </c>
      <c r="P3588">
        <f t="shared" si="276"/>
        <v>151.97999999999999</v>
      </c>
      <c r="Q3588" s="11" t="s">
        <v>8315</v>
      </c>
      <c r="R3588" t="s">
        <v>8316</v>
      </c>
      <c r="S3588" s="16">
        <f t="shared" ref="S3588:S3651" si="278">(((J3588/60)/60)/24)+DATE(1970,1,1)</f>
        <v>42576.697569444441</v>
      </c>
      <c r="T3588" s="16">
        <f t="shared" si="277"/>
        <v>42636.697569444441</v>
      </c>
      <c r="U3588">
        <f t="shared" si="27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5"/>
        <v>127</v>
      </c>
      <c r="P3589">
        <f t="shared" si="276"/>
        <v>22.61</v>
      </c>
      <c r="Q3589" s="11" t="s">
        <v>8315</v>
      </c>
      <c r="R3589" t="s">
        <v>8316</v>
      </c>
      <c r="S3589" s="16">
        <f t="shared" si="278"/>
        <v>42503.539976851855</v>
      </c>
      <c r="T3589" s="16">
        <f t="shared" si="277"/>
        <v>42548.791666666672</v>
      </c>
      <c r="U3589">
        <f t="shared" si="27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5"/>
        <v>101</v>
      </c>
      <c r="P3590">
        <f t="shared" si="276"/>
        <v>18.27</v>
      </c>
      <c r="Q3590" s="11" t="s">
        <v>8315</v>
      </c>
      <c r="R3590" t="s">
        <v>8316</v>
      </c>
      <c r="S3590" s="16">
        <f t="shared" si="278"/>
        <v>42101.828819444447</v>
      </c>
      <c r="T3590" s="16">
        <f t="shared" si="277"/>
        <v>42123.958333333328</v>
      </c>
      <c r="U3590">
        <f t="shared" si="27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5"/>
        <v>128</v>
      </c>
      <c r="P3591">
        <f t="shared" si="276"/>
        <v>82.26</v>
      </c>
      <c r="Q3591" s="11" t="s">
        <v>8315</v>
      </c>
      <c r="R3591" t="s">
        <v>8316</v>
      </c>
      <c r="S3591" s="16">
        <f t="shared" si="278"/>
        <v>42125.647534722222</v>
      </c>
      <c r="T3591" s="16">
        <f t="shared" si="277"/>
        <v>42150.647534722222</v>
      </c>
      <c r="U3591">
        <f t="shared" si="27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5"/>
        <v>100</v>
      </c>
      <c r="P3592">
        <f t="shared" si="276"/>
        <v>68.53</v>
      </c>
      <c r="Q3592" s="11" t="s">
        <v>8315</v>
      </c>
      <c r="R3592" t="s">
        <v>8316</v>
      </c>
      <c r="S3592" s="16">
        <f t="shared" si="278"/>
        <v>41902.333726851852</v>
      </c>
      <c r="T3592" s="16">
        <f t="shared" si="277"/>
        <v>41932.333726851852</v>
      </c>
      <c r="U3592">
        <f t="shared" si="27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5"/>
        <v>175</v>
      </c>
      <c r="P3593">
        <f t="shared" si="276"/>
        <v>68.06</v>
      </c>
      <c r="Q3593" s="11" t="s">
        <v>8315</v>
      </c>
      <c r="R3593" t="s">
        <v>8316</v>
      </c>
      <c r="S3593" s="16">
        <f t="shared" si="278"/>
        <v>42003.948425925926</v>
      </c>
      <c r="T3593" s="16">
        <f t="shared" si="277"/>
        <v>42028.207638888889</v>
      </c>
      <c r="U3593">
        <f t="shared" si="27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5"/>
        <v>127</v>
      </c>
      <c r="P3594">
        <f t="shared" si="276"/>
        <v>72.709999999999994</v>
      </c>
      <c r="Q3594" s="11" t="s">
        <v>8315</v>
      </c>
      <c r="R3594" t="s">
        <v>8316</v>
      </c>
      <c r="S3594" s="16">
        <f t="shared" si="278"/>
        <v>41988.829942129625</v>
      </c>
      <c r="T3594" s="16">
        <f t="shared" si="277"/>
        <v>42046.207638888889</v>
      </c>
      <c r="U3594">
        <f t="shared" si="27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5"/>
        <v>111</v>
      </c>
      <c r="P3595">
        <f t="shared" si="276"/>
        <v>77.19</v>
      </c>
      <c r="Q3595" s="11" t="s">
        <v>8315</v>
      </c>
      <c r="R3595" t="s">
        <v>8316</v>
      </c>
      <c r="S3595" s="16">
        <f t="shared" si="278"/>
        <v>41974.898599537039</v>
      </c>
      <c r="T3595" s="16">
        <f t="shared" si="277"/>
        <v>42009.851388888885</v>
      </c>
      <c r="U3595">
        <f t="shared" si="27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5"/>
        <v>126</v>
      </c>
      <c r="P3596">
        <f t="shared" si="276"/>
        <v>55.97</v>
      </c>
      <c r="Q3596" s="11" t="s">
        <v>8315</v>
      </c>
      <c r="R3596" t="s">
        <v>8316</v>
      </c>
      <c r="S3596" s="16">
        <f t="shared" si="278"/>
        <v>42592.066921296297</v>
      </c>
      <c r="T3596" s="16">
        <f t="shared" si="277"/>
        <v>42617.066921296297</v>
      </c>
      <c r="U3596">
        <f t="shared" si="27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5"/>
        <v>119</v>
      </c>
      <c r="P3597">
        <f t="shared" si="276"/>
        <v>49.69</v>
      </c>
      <c r="Q3597" s="11" t="s">
        <v>8315</v>
      </c>
      <c r="R3597" t="s">
        <v>8316</v>
      </c>
      <c r="S3597" s="16">
        <f t="shared" si="278"/>
        <v>42050.008368055554</v>
      </c>
      <c r="T3597" s="16">
        <f t="shared" si="277"/>
        <v>42076.290972222225</v>
      </c>
      <c r="U3597">
        <f t="shared" si="27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5"/>
        <v>108</v>
      </c>
      <c r="P3598">
        <f t="shared" si="276"/>
        <v>79</v>
      </c>
      <c r="Q3598" s="11" t="s">
        <v>8315</v>
      </c>
      <c r="R3598" t="s">
        <v>8316</v>
      </c>
      <c r="S3598" s="16">
        <f t="shared" si="278"/>
        <v>41856.715069444443</v>
      </c>
      <c r="T3598" s="16">
        <f t="shared" si="277"/>
        <v>41877.715069444443</v>
      </c>
      <c r="U3598">
        <f t="shared" si="27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5"/>
        <v>103</v>
      </c>
      <c r="P3599">
        <f t="shared" si="276"/>
        <v>77.73</v>
      </c>
      <c r="Q3599" s="11" t="s">
        <v>8315</v>
      </c>
      <c r="R3599" t="s">
        <v>8316</v>
      </c>
      <c r="S3599" s="16">
        <f t="shared" si="278"/>
        <v>42417.585532407407</v>
      </c>
      <c r="T3599" s="16">
        <f t="shared" si="277"/>
        <v>42432.249305555553</v>
      </c>
      <c r="U3599">
        <f t="shared" ref="U3599:U3629" si="279">YEAR(S3599)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5"/>
        <v>110</v>
      </c>
      <c r="P3600">
        <f t="shared" si="276"/>
        <v>40.78</v>
      </c>
      <c r="Q3600" s="11" t="s">
        <v>8315</v>
      </c>
      <c r="R3600" t="s">
        <v>8316</v>
      </c>
      <c r="S3600" s="16">
        <f t="shared" si="278"/>
        <v>41866.79886574074</v>
      </c>
      <c r="T3600" s="16">
        <f t="shared" si="277"/>
        <v>41885.207638888889</v>
      </c>
      <c r="U3600">
        <f t="shared" si="279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5"/>
        <v>202</v>
      </c>
      <c r="P3601">
        <f t="shared" si="276"/>
        <v>59.41</v>
      </c>
      <c r="Q3601" s="11" t="s">
        <v>8315</v>
      </c>
      <c r="R3601" t="s">
        <v>8316</v>
      </c>
      <c r="S3601" s="16">
        <f t="shared" si="278"/>
        <v>42220.79487268519</v>
      </c>
      <c r="T3601" s="16">
        <f t="shared" si="277"/>
        <v>42246</v>
      </c>
      <c r="U3601">
        <f t="shared" si="279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5"/>
        <v>130</v>
      </c>
      <c r="P3602">
        <f t="shared" si="276"/>
        <v>3.25</v>
      </c>
      <c r="Q3602" s="11" t="s">
        <v>8315</v>
      </c>
      <c r="R3602" t="s">
        <v>8316</v>
      </c>
      <c r="S3602" s="16">
        <f t="shared" si="278"/>
        <v>42628.849120370374</v>
      </c>
      <c r="T3602" s="16">
        <f t="shared" si="277"/>
        <v>42656.849120370374</v>
      </c>
      <c r="U3602">
        <f t="shared" si="279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5"/>
        <v>104</v>
      </c>
      <c r="P3603">
        <f t="shared" si="276"/>
        <v>39.380000000000003</v>
      </c>
      <c r="Q3603" s="11" t="s">
        <v>8315</v>
      </c>
      <c r="R3603" t="s">
        <v>8316</v>
      </c>
      <c r="S3603" s="16">
        <f t="shared" si="278"/>
        <v>41990.99863425926</v>
      </c>
      <c r="T3603" s="16">
        <f t="shared" si="277"/>
        <v>42020.99863425926</v>
      </c>
      <c r="U3603">
        <f t="shared" si="279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5"/>
        <v>100</v>
      </c>
      <c r="P3604">
        <f t="shared" si="276"/>
        <v>81.67</v>
      </c>
      <c r="Q3604" s="11" t="s">
        <v>8315</v>
      </c>
      <c r="R3604" t="s">
        <v>8316</v>
      </c>
      <c r="S3604" s="16">
        <f t="shared" si="278"/>
        <v>42447.894432870366</v>
      </c>
      <c r="T3604" s="16">
        <f t="shared" si="277"/>
        <v>42507.894432870366</v>
      </c>
      <c r="U3604">
        <f t="shared" si="279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5"/>
        <v>171</v>
      </c>
      <c r="P3605">
        <f t="shared" si="276"/>
        <v>44.91</v>
      </c>
      <c r="Q3605" s="11" t="s">
        <v>8315</v>
      </c>
      <c r="R3605" t="s">
        <v>8316</v>
      </c>
      <c r="S3605" s="16">
        <f t="shared" si="278"/>
        <v>42283.864351851851</v>
      </c>
      <c r="T3605" s="16">
        <f t="shared" si="277"/>
        <v>42313.906018518523</v>
      </c>
      <c r="U3605">
        <f t="shared" si="279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5"/>
        <v>113</v>
      </c>
      <c r="P3606">
        <f t="shared" si="276"/>
        <v>49.06</v>
      </c>
      <c r="Q3606" s="11" t="s">
        <v>8315</v>
      </c>
      <c r="R3606" t="s">
        <v>8316</v>
      </c>
      <c r="S3606" s="16">
        <f t="shared" si="278"/>
        <v>42483.015694444446</v>
      </c>
      <c r="T3606" s="16">
        <f t="shared" si="277"/>
        <v>42489.290972222225</v>
      </c>
      <c r="U3606">
        <f t="shared" si="279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5"/>
        <v>184</v>
      </c>
      <c r="P3607">
        <f t="shared" si="276"/>
        <v>30.67</v>
      </c>
      <c r="Q3607" s="11" t="s">
        <v>8315</v>
      </c>
      <c r="R3607" t="s">
        <v>8316</v>
      </c>
      <c r="S3607" s="16">
        <f t="shared" si="278"/>
        <v>42383.793124999997</v>
      </c>
      <c r="T3607" s="16">
        <f t="shared" si="277"/>
        <v>42413.793124999997</v>
      </c>
      <c r="U3607">
        <f t="shared" si="279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5"/>
        <v>130</v>
      </c>
      <c r="P3608">
        <f t="shared" si="276"/>
        <v>61.06</v>
      </c>
      <c r="Q3608" s="11" t="s">
        <v>8315</v>
      </c>
      <c r="R3608" t="s">
        <v>8316</v>
      </c>
      <c r="S3608" s="16">
        <f t="shared" si="278"/>
        <v>42566.604826388888</v>
      </c>
      <c r="T3608" s="16">
        <f t="shared" si="277"/>
        <v>42596.604826388888</v>
      </c>
      <c r="U3608">
        <f t="shared" si="279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5"/>
        <v>105</v>
      </c>
      <c r="P3609">
        <f t="shared" si="276"/>
        <v>29</v>
      </c>
      <c r="Q3609" s="11" t="s">
        <v>8315</v>
      </c>
      <c r="R3609" t="s">
        <v>8316</v>
      </c>
      <c r="S3609" s="16">
        <f t="shared" si="278"/>
        <v>42338.963912037041</v>
      </c>
      <c r="T3609" s="16">
        <f t="shared" si="277"/>
        <v>42353</v>
      </c>
      <c r="U3609">
        <f t="shared" si="279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5"/>
        <v>100</v>
      </c>
      <c r="P3610">
        <f t="shared" si="276"/>
        <v>29.63</v>
      </c>
      <c r="Q3610" s="11" t="s">
        <v>8315</v>
      </c>
      <c r="R3610" t="s">
        <v>8316</v>
      </c>
      <c r="S3610" s="16">
        <f t="shared" si="278"/>
        <v>42506.709375000006</v>
      </c>
      <c r="T3610" s="16">
        <f t="shared" si="277"/>
        <v>42538.583333333328</v>
      </c>
      <c r="U3610">
        <f t="shared" si="279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5"/>
        <v>153</v>
      </c>
      <c r="P3611">
        <f t="shared" si="276"/>
        <v>143.1</v>
      </c>
      <c r="Q3611" s="11" t="s">
        <v>8315</v>
      </c>
      <c r="R3611" t="s">
        <v>8316</v>
      </c>
      <c r="S3611" s="16">
        <f t="shared" si="278"/>
        <v>42429.991724537031</v>
      </c>
      <c r="T3611" s="16">
        <f t="shared" si="277"/>
        <v>42459.950057870374</v>
      </c>
      <c r="U3611">
        <f t="shared" si="279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5"/>
        <v>162</v>
      </c>
      <c r="P3612">
        <f t="shared" si="276"/>
        <v>52.35</v>
      </c>
      <c r="Q3612" s="11" t="s">
        <v>8315</v>
      </c>
      <c r="R3612" t="s">
        <v>8316</v>
      </c>
      <c r="S3612" s="16">
        <f t="shared" si="278"/>
        <v>42203.432129629626</v>
      </c>
      <c r="T3612" s="16">
        <f t="shared" si="277"/>
        <v>42233.432129629626</v>
      </c>
      <c r="U3612">
        <f t="shared" si="279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5"/>
        <v>136</v>
      </c>
      <c r="P3613">
        <f t="shared" si="276"/>
        <v>66.67</v>
      </c>
      <c r="Q3613" s="11" t="s">
        <v>8315</v>
      </c>
      <c r="R3613" t="s">
        <v>8316</v>
      </c>
      <c r="S3613" s="16">
        <f t="shared" si="278"/>
        <v>42072.370381944449</v>
      </c>
      <c r="T3613" s="16">
        <f t="shared" si="277"/>
        <v>42102.370381944449</v>
      </c>
      <c r="U3613">
        <f t="shared" si="279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5"/>
        <v>144</v>
      </c>
      <c r="P3614">
        <f t="shared" si="276"/>
        <v>126.67</v>
      </c>
      <c r="Q3614" s="11" t="s">
        <v>8315</v>
      </c>
      <c r="R3614" t="s">
        <v>8316</v>
      </c>
      <c r="S3614" s="16">
        <f t="shared" si="278"/>
        <v>41789.726979166669</v>
      </c>
      <c r="T3614" s="16">
        <f t="shared" si="277"/>
        <v>41799.726979166669</v>
      </c>
      <c r="U3614">
        <f t="shared" si="279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5"/>
        <v>100</v>
      </c>
      <c r="P3615">
        <f t="shared" si="276"/>
        <v>62.5</v>
      </c>
      <c r="Q3615" s="11" t="s">
        <v>8315</v>
      </c>
      <c r="R3615" t="s">
        <v>8316</v>
      </c>
      <c r="S3615" s="16">
        <f t="shared" si="278"/>
        <v>41788.58997685185</v>
      </c>
      <c r="T3615" s="16">
        <f t="shared" si="277"/>
        <v>41818.58997685185</v>
      </c>
      <c r="U3615">
        <f t="shared" si="279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5"/>
        <v>101</v>
      </c>
      <c r="P3616">
        <f t="shared" si="276"/>
        <v>35.49</v>
      </c>
      <c r="Q3616" s="11" t="s">
        <v>8315</v>
      </c>
      <c r="R3616" t="s">
        <v>8316</v>
      </c>
      <c r="S3616" s="16">
        <f t="shared" si="278"/>
        <v>42144.041851851856</v>
      </c>
      <c r="T3616" s="16">
        <f t="shared" si="277"/>
        <v>42174.041851851856</v>
      </c>
      <c r="U3616">
        <f t="shared" si="279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5"/>
        <v>107</v>
      </c>
      <c r="P3617">
        <f t="shared" si="276"/>
        <v>37.08</v>
      </c>
      <c r="Q3617" s="11" t="s">
        <v>8315</v>
      </c>
      <c r="R3617" t="s">
        <v>8316</v>
      </c>
      <c r="S3617" s="16">
        <f t="shared" si="278"/>
        <v>42318.593703703707</v>
      </c>
      <c r="T3617" s="16">
        <f t="shared" si="277"/>
        <v>42348.593703703707</v>
      </c>
      <c r="U3617">
        <f t="shared" si="279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5"/>
        <v>125</v>
      </c>
      <c r="P3618">
        <f t="shared" si="276"/>
        <v>69.33</v>
      </c>
      <c r="Q3618" s="11" t="s">
        <v>8315</v>
      </c>
      <c r="R3618" t="s">
        <v>8316</v>
      </c>
      <c r="S3618" s="16">
        <f t="shared" si="278"/>
        <v>42052.949814814812</v>
      </c>
      <c r="T3618" s="16">
        <f t="shared" si="277"/>
        <v>42082.908148148148</v>
      </c>
      <c r="U3618">
        <f t="shared" si="279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5"/>
        <v>119</v>
      </c>
      <c r="P3619">
        <f t="shared" si="276"/>
        <v>17.25</v>
      </c>
      <c r="Q3619" s="11" t="s">
        <v>8315</v>
      </c>
      <c r="R3619" t="s">
        <v>8316</v>
      </c>
      <c r="S3619" s="16">
        <f t="shared" si="278"/>
        <v>42779.610289351855</v>
      </c>
      <c r="T3619" s="16">
        <f t="shared" si="277"/>
        <v>42794</v>
      </c>
      <c r="U3619">
        <f t="shared" si="279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5"/>
        <v>101</v>
      </c>
      <c r="P3620">
        <f t="shared" si="276"/>
        <v>36.07</v>
      </c>
      <c r="Q3620" s="11" t="s">
        <v>8315</v>
      </c>
      <c r="R3620" t="s">
        <v>8316</v>
      </c>
      <c r="S3620" s="16">
        <f t="shared" si="278"/>
        <v>42128.627893518518</v>
      </c>
      <c r="T3620" s="16">
        <f t="shared" si="277"/>
        <v>42158.627893518518</v>
      </c>
      <c r="U3620">
        <f t="shared" si="279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5"/>
        <v>113</v>
      </c>
      <c r="P3621">
        <f t="shared" si="276"/>
        <v>66.47</v>
      </c>
      <c r="Q3621" s="11" t="s">
        <v>8315</v>
      </c>
      <c r="R3621" t="s">
        <v>8316</v>
      </c>
      <c r="S3621" s="16">
        <f t="shared" si="278"/>
        <v>42661.132245370376</v>
      </c>
      <c r="T3621" s="16">
        <f t="shared" si="277"/>
        <v>42693.916666666672</v>
      </c>
      <c r="U3621">
        <f t="shared" si="279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5"/>
        <v>105</v>
      </c>
      <c r="P3622">
        <f t="shared" si="276"/>
        <v>56.07</v>
      </c>
      <c r="Q3622" s="11" t="s">
        <v>8315</v>
      </c>
      <c r="R3622" t="s">
        <v>8316</v>
      </c>
      <c r="S3622" s="16">
        <f t="shared" si="278"/>
        <v>42037.938206018516</v>
      </c>
      <c r="T3622" s="16">
        <f t="shared" si="277"/>
        <v>42068.166666666672</v>
      </c>
      <c r="U3622">
        <f t="shared" si="279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5"/>
        <v>110</v>
      </c>
      <c r="P3623">
        <f t="shared" si="276"/>
        <v>47.03</v>
      </c>
      <c r="Q3623" s="11" t="s">
        <v>8315</v>
      </c>
      <c r="R3623" t="s">
        <v>8316</v>
      </c>
      <c r="S3623" s="16">
        <f t="shared" si="278"/>
        <v>42619.935694444444</v>
      </c>
      <c r="T3623" s="16">
        <f t="shared" si="277"/>
        <v>42643.875</v>
      </c>
      <c r="U3623">
        <f t="shared" si="279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5"/>
        <v>100</v>
      </c>
      <c r="P3624">
        <f t="shared" si="276"/>
        <v>47.67</v>
      </c>
      <c r="Q3624" s="11" t="s">
        <v>8315</v>
      </c>
      <c r="R3624" t="s">
        <v>8316</v>
      </c>
      <c r="S3624" s="16">
        <f t="shared" si="278"/>
        <v>41877.221886574072</v>
      </c>
      <c r="T3624" s="16">
        <f t="shared" si="277"/>
        <v>41910.140972222223</v>
      </c>
      <c r="U3624">
        <f t="shared" si="279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5"/>
        <v>120</v>
      </c>
      <c r="P3625">
        <f t="shared" si="276"/>
        <v>88.24</v>
      </c>
      <c r="Q3625" s="11" t="s">
        <v>8315</v>
      </c>
      <c r="R3625" t="s">
        <v>8316</v>
      </c>
      <c r="S3625" s="16">
        <f t="shared" si="278"/>
        <v>41828.736921296295</v>
      </c>
      <c r="T3625" s="16">
        <f t="shared" si="277"/>
        <v>41846.291666666664</v>
      </c>
      <c r="U3625">
        <f t="shared" si="279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5"/>
        <v>105</v>
      </c>
      <c r="P3626">
        <f t="shared" si="276"/>
        <v>80.72</v>
      </c>
      <c r="Q3626" s="11" t="s">
        <v>8315</v>
      </c>
      <c r="R3626" t="s">
        <v>8316</v>
      </c>
      <c r="S3626" s="16">
        <f t="shared" si="278"/>
        <v>42545.774189814809</v>
      </c>
      <c r="T3626" s="16">
        <f t="shared" si="277"/>
        <v>42605.774189814809</v>
      </c>
      <c r="U3626">
        <f t="shared" si="279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5"/>
        <v>103</v>
      </c>
      <c r="P3627">
        <f t="shared" si="276"/>
        <v>39.49</v>
      </c>
      <c r="Q3627" s="11" t="s">
        <v>8315</v>
      </c>
      <c r="R3627" t="s">
        <v>8316</v>
      </c>
      <c r="S3627" s="16">
        <f t="shared" si="278"/>
        <v>42157.652511574073</v>
      </c>
      <c r="T3627" s="16">
        <f t="shared" si="277"/>
        <v>42187.652511574073</v>
      </c>
      <c r="U3627">
        <f t="shared" si="279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5"/>
        <v>102</v>
      </c>
      <c r="P3628">
        <f t="shared" si="276"/>
        <v>84.85</v>
      </c>
      <c r="Q3628" s="11" t="s">
        <v>8315</v>
      </c>
      <c r="R3628" t="s">
        <v>8316</v>
      </c>
      <c r="S3628" s="16">
        <f t="shared" si="278"/>
        <v>41846.667326388888</v>
      </c>
      <c r="T3628" s="16">
        <f t="shared" si="277"/>
        <v>41867.667326388888</v>
      </c>
      <c r="U3628">
        <f t="shared" si="279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5"/>
        <v>100</v>
      </c>
      <c r="P3629">
        <f t="shared" si="276"/>
        <v>68.97</v>
      </c>
      <c r="Q3629" s="11" t="s">
        <v>8315</v>
      </c>
      <c r="R3629" t="s">
        <v>8316</v>
      </c>
      <c r="S3629" s="16">
        <f t="shared" si="278"/>
        <v>42460.741747685184</v>
      </c>
      <c r="T3629" s="16">
        <f t="shared" si="277"/>
        <v>42511.165972222225</v>
      </c>
      <c r="U3629">
        <f t="shared" si="279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5"/>
        <v>0</v>
      </c>
      <c r="P3630">
        <f t="shared" si="276"/>
        <v>0</v>
      </c>
      <c r="Q3630" s="11" t="s">
        <v>8315</v>
      </c>
      <c r="R3630" t="s">
        <v>8357</v>
      </c>
      <c r="S3630" s="16">
        <f t="shared" si="278"/>
        <v>42291.833287037036</v>
      </c>
      <c r="T3630" s="16">
        <f t="shared" si="277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5"/>
        <v>0</v>
      </c>
      <c r="P3631">
        <f t="shared" si="276"/>
        <v>1</v>
      </c>
      <c r="Q3631" s="11" t="s">
        <v>8315</v>
      </c>
      <c r="R3631" t="s">
        <v>8357</v>
      </c>
      <c r="S3631" s="16">
        <f t="shared" si="278"/>
        <v>42437.094490740739</v>
      </c>
      <c r="T3631" s="16">
        <f t="shared" si="277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5"/>
        <v>0</v>
      </c>
      <c r="P3632">
        <f t="shared" si="276"/>
        <v>1</v>
      </c>
      <c r="Q3632" s="11" t="s">
        <v>8315</v>
      </c>
      <c r="R3632" t="s">
        <v>8357</v>
      </c>
      <c r="S3632" s="16">
        <f t="shared" si="278"/>
        <v>41942.84710648148</v>
      </c>
      <c r="T3632" s="16">
        <f t="shared" si="277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5"/>
        <v>51</v>
      </c>
      <c r="P3633">
        <f t="shared" si="276"/>
        <v>147.88</v>
      </c>
      <c r="Q3633" s="11" t="s">
        <v>8315</v>
      </c>
      <c r="R3633" t="s">
        <v>8357</v>
      </c>
      <c r="S3633" s="16">
        <f t="shared" si="278"/>
        <v>41880.753437499996</v>
      </c>
      <c r="T3633" s="16">
        <f t="shared" si="277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5"/>
        <v>20</v>
      </c>
      <c r="P3634">
        <f t="shared" si="276"/>
        <v>100</v>
      </c>
      <c r="Q3634" s="11" t="s">
        <v>8315</v>
      </c>
      <c r="R3634" t="s">
        <v>8357</v>
      </c>
      <c r="S3634" s="16">
        <f t="shared" si="278"/>
        <v>41946.936909722222</v>
      </c>
      <c r="T3634" s="16">
        <f t="shared" si="277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5"/>
        <v>35</v>
      </c>
      <c r="P3635">
        <f t="shared" si="276"/>
        <v>56.84</v>
      </c>
      <c r="Q3635" s="11" t="s">
        <v>8315</v>
      </c>
      <c r="R3635" t="s">
        <v>8357</v>
      </c>
      <c r="S3635" s="16">
        <f t="shared" si="278"/>
        <v>42649.623460648145</v>
      </c>
      <c r="T3635" s="16">
        <f t="shared" si="277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5"/>
        <v>4</v>
      </c>
      <c r="P3636">
        <f t="shared" si="276"/>
        <v>176.94</v>
      </c>
      <c r="Q3636" s="11" t="s">
        <v>8315</v>
      </c>
      <c r="R3636" t="s">
        <v>8357</v>
      </c>
      <c r="S3636" s="16">
        <f t="shared" si="278"/>
        <v>42701.166365740741</v>
      </c>
      <c r="T3636" s="16">
        <f t="shared" si="277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5"/>
        <v>36</v>
      </c>
      <c r="P3637">
        <f t="shared" si="276"/>
        <v>127.6</v>
      </c>
      <c r="Q3637" s="11" t="s">
        <v>8315</v>
      </c>
      <c r="R3637" t="s">
        <v>8357</v>
      </c>
      <c r="S3637" s="16">
        <f t="shared" si="278"/>
        <v>42450.88282407407</v>
      </c>
      <c r="T3637" s="16">
        <f t="shared" si="277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5"/>
        <v>0</v>
      </c>
      <c r="P3638">
        <f t="shared" si="276"/>
        <v>0</v>
      </c>
      <c r="Q3638" s="11" t="s">
        <v>8315</v>
      </c>
      <c r="R3638" t="s">
        <v>8357</v>
      </c>
      <c r="S3638" s="16">
        <f t="shared" si="278"/>
        <v>42226.694780092599</v>
      </c>
      <c r="T3638" s="16">
        <f t="shared" si="277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5"/>
        <v>31</v>
      </c>
      <c r="P3639">
        <f t="shared" si="276"/>
        <v>66.14</v>
      </c>
      <c r="Q3639" s="11" t="s">
        <v>8315</v>
      </c>
      <c r="R3639" t="s">
        <v>8357</v>
      </c>
      <c r="S3639" s="16">
        <f t="shared" si="278"/>
        <v>41975.700636574074</v>
      </c>
      <c r="T3639" s="16">
        <f t="shared" si="277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5"/>
        <v>7</v>
      </c>
      <c r="P3640">
        <f t="shared" si="276"/>
        <v>108</v>
      </c>
      <c r="Q3640" s="11" t="s">
        <v>8315</v>
      </c>
      <c r="R3640" t="s">
        <v>8357</v>
      </c>
      <c r="S3640" s="16">
        <f t="shared" si="278"/>
        <v>42053.672824074078</v>
      </c>
      <c r="T3640" s="16">
        <f t="shared" si="277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5"/>
        <v>0</v>
      </c>
      <c r="P3641">
        <f t="shared" si="276"/>
        <v>1</v>
      </c>
      <c r="Q3641" s="11" t="s">
        <v>8315</v>
      </c>
      <c r="R3641" t="s">
        <v>8357</v>
      </c>
      <c r="S3641" s="16">
        <f t="shared" si="278"/>
        <v>42590.677152777775</v>
      </c>
      <c r="T3641" s="16">
        <f t="shared" si="277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5"/>
        <v>6</v>
      </c>
      <c r="P3642">
        <f t="shared" si="276"/>
        <v>18.329999999999998</v>
      </c>
      <c r="Q3642" s="11" t="s">
        <v>8315</v>
      </c>
      <c r="R3642" t="s">
        <v>8357</v>
      </c>
      <c r="S3642" s="16">
        <f t="shared" si="278"/>
        <v>42104.781597222223</v>
      </c>
      <c r="T3642" s="16">
        <f t="shared" si="277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5"/>
        <v>0</v>
      </c>
      <c r="P3643">
        <f t="shared" si="276"/>
        <v>0</v>
      </c>
      <c r="Q3643" s="11" t="s">
        <v>8315</v>
      </c>
      <c r="R3643" t="s">
        <v>8357</v>
      </c>
      <c r="S3643" s="16">
        <f t="shared" si="278"/>
        <v>41899.627071759263</v>
      </c>
      <c r="T3643" s="16">
        <f t="shared" si="277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5"/>
        <v>2</v>
      </c>
      <c r="P3644">
        <f t="shared" si="276"/>
        <v>7.5</v>
      </c>
      <c r="Q3644" s="11" t="s">
        <v>8315</v>
      </c>
      <c r="R3644" t="s">
        <v>8357</v>
      </c>
      <c r="S3644" s="16">
        <f t="shared" si="278"/>
        <v>42297.816284722227</v>
      </c>
      <c r="T3644" s="16">
        <f t="shared" si="277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5"/>
        <v>0</v>
      </c>
      <c r="P3645">
        <f t="shared" si="276"/>
        <v>0</v>
      </c>
      <c r="Q3645" s="11" t="s">
        <v>8315</v>
      </c>
      <c r="R3645" t="s">
        <v>8357</v>
      </c>
      <c r="S3645" s="16">
        <f t="shared" si="278"/>
        <v>42285.143969907411</v>
      </c>
      <c r="T3645" s="16">
        <f t="shared" si="277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5"/>
        <v>16</v>
      </c>
      <c r="P3646">
        <f t="shared" si="276"/>
        <v>68.42</v>
      </c>
      <c r="Q3646" s="11" t="s">
        <v>8315</v>
      </c>
      <c r="R3646" t="s">
        <v>8357</v>
      </c>
      <c r="S3646" s="16">
        <f t="shared" si="278"/>
        <v>42409.241747685184</v>
      </c>
      <c r="T3646" s="16">
        <f t="shared" si="277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5"/>
        <v>0</v>
      </c>
      <c r="P3647">
        <f t="shared" si="276"/>
        <v>1</v>
      </c>
      <c r="Q3647" s="11" t="s">
        <v>8315</v>
      </c>
      <c r="R3647" t="s">
        <v>8357</v>
      </c>
      <c r="S3647" s="16">
        <f t="shared" si="278"/>
        <v>42665.970347222217</v>
      </c>
      <c r="T3647" s="16">
        <f t="shared" si="277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5"/>
        <v>5</v>
      </c>
      <c r="P3648">
        <f t="shared" si="276"/>
        <v>60.13</v>
      </c>
      <c r="Q3648" s="11" t="s">
        <v>8315</v>
      </c>
      <c r="R3648" t="s">
        <v>8357</v>
      </c>
      <c r="S3648" s="16">
        <f t="shared" si="278"/>
        <v>42140.421319444446</v>
      </c>
      <c r="T3648" s="16">
        <f t="shared" si="277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5"/>
        <v>6</v>
      </c>
      <c r="P3649">
        <f t="shared" si="276"/>
        <v>15</v>
      </c>
      <c r="Q3649" s="11" t="s">
        <v>8315</v>
      </c>
      <c r="R3649" t="s">
        <v>8357</v>
      </c>
      <c r="S3649" s="16">
        <f t="shared" si="278"/>
        <v>42598.749155092592</v>
      </c>
      <c r="T3649" s="16">
        <f t="shared" si="277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5"/>
        <v>100</v>
      </c>
      <c r="P3650">
        <f t="shared" si="276"/>
        <v>550.04</v>
      </c>
      <c r="Q3650" s="11" t="s">
        <v>8315</v>
      </c>
      <c r="R3650" t="s">
        <v>8316</v>
      </c>
      <c r="S3650" s="16">
        <f t="shared" si="278"/>
        <v>41887.292187500003</v>
      </c>
      <c r="T3650" s="16">
        <f t="shared" si="277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0">ROUND(E3651/D3651*100,0)</f>
        <v>104</v>
      </c>
      <c r="P3651">
        <f t="shared" ref="P3651:P3714" si="281">IFERROR(ROUND(E3651/L3651,2),0)</f>
        <v>97.5</v>
      </c>
      <c r="Q3651" s="11" t="s">
        <v>8315</v>
      </c>
      <c r="R3651" t="s">
        <v>8316</v>
      </c>
      <c r="S3651" s="16">
        <f t="shared" si="278"/>
        <v>41780.712893518517</v>
      </c>
      <c r="T3651" s="16">
        <f t="shared" ref="T3651:T3714" si="28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0"/>
        <v>100</v>
      </c>
      <c r="P3652">
        <f t="shared" si="281"/>
        <v>29.41</v>
      </c>
      <c r="Q3652" s="11" t="s">
        <v>8315</v>
      </c>
      <c r="R3652" t="s">
        <v>8316</v>
      </c>
      <c r="S3652" s="16">
        <f t="shared" ref="S3652:S3715" si="283">(((J3652/60)/60)/24)+DATE(1970,1,1)</f>
        <v>42381.478981481487</v>
      </c>
      <c r="T3652" s="16">
        <f t="shared" si="28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0"/>
        <v>104</v>
      </c>
      <c r="P3653">
        <f t="shared" si="281"/>
        <v>57.78</v>
      </c>
      <c r="Q3653" s="11" t="s">
        <v>8315</v>
      </c>
      <c r="R3653" t="s">
        <v>8316</v>
      </c>
      <c r="S3653" s="16">
        <f t="shared" si="283"/>
        <v>41828.646319444444</v>
      </c>
      <c r="T3653" s="16">
        <f t="shared" si="28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0"/>
        <v>251</v>
      </c>
      <c r="P3654">
        <f t="shared" si="281"/>
        <v>44.24</v>
      </c>
      <c r="Q3654" s="11" t="s">
        <v>8315</v>
      </c>
      <c r="R3654" t="s">
        <v>8316</v>
      </c>
      <c r="S3654" s="16">
        <f t="shared" si="283"/>
        <v>42596.644699074073</v>
      </c>
      <c r="T3654" s="16">
        <f t="shared" si="28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0"/>
        <v>101</v>
      </c>
      <c r="P3655">
        <f t="shared" si="281"/>
        <v>60.91</v>
      </c>
      <c r="Q3655" s="11" t="s">
        <v>8315</v>
      </c>
      <c r="R3655" t="s">
        <v>8316</v>
      </c>
      <c r="S3655" s="16">
        <f t="shared" si="283"/>
        <v>42191.363506944443</v>
      </c>
      <c r="T3655" s="16">
        <f t="shared" si="28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0"/>
        <v>174</v>
      </c>
      <c r="P3656">
        <f t="shared" si="281"/>
        <v>68.84</v>
      </c>
      <c r="Q3656" s="11" t="s">
        <v>8315</v>
      </c>
      <c r="R3656" t="s">
        <v>8316</v>
      </c>
      <c r="S3656" s="16">
        <f t="shared" si="283"/>
        <v>42440.416504629626</v>
      </c>
      <c r="T3656" s="16">
        <f t="shared" si="28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0"/>
        <v>116</v>
      </c>
      <c r="P3657">
        <f t="shared" si="281"/>
        <v>73.58</v>
      </c>
      <c r="Q3657" s="11" t="s">
        <v>8315</v>
      </c>
      <c r="R3657" t="s">
        <v>8316</v>
      </c>
      <c r="S3657" s="16">
        <f t="shared" si="283"/>
        <v>42173.803217592591</v>
      </c>
      <c r="T3657" s="16">
        <f t="shared" si="28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0"/>
        <v>106</v>
      </c>
      <c r="P3658">
        <f t="shared" si="281"/>
        <v>115.02</v>
      </c>
      <c r="Q3658" s="11" t="s">
        <v>8315</v>
      </c>
      <c r="R3658" t="s">
        <v>8316</v>
      </c>
      <c r="S3658" s="16">
        <f t="shared" si="283"/>
        <v>42737.910138888896</v>
      </c>
      <c r="T3658" s="16">
        <f t="shared" si="28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0"/>
        <v>111</v>
      </c>
      <c r="P3659">
        <f t="shared" si="281"/>
        <v>110.75</v>
      </c>
      <c r="Q3659" s="11" t="s">
        <v>8315</v>
      </c>
      <c r="R3659" t="s">
        <v>8316</v>
      </c>
      <c r="S3659" s="16">
        <f t="shared" si="283"/>
        <v>42499.629849537043</v>
      </c>
      <c r="T3659" s="16">
        <f t="shared" si="28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0"/>
        <v>101</v>
      </c>
      <c r="P3660">
        <f t="shared" si="281"/>
        <v>75.5</v>
      </c>
      <c r="Q3660" s="11" t="s">
        <v>8315</v>
      </c>
      <c r="R3660" t="s">
        <v>8316</v>
      </c>
      <c r="S3660" s="16">
        <f t="shared" si="283"/>
        <v>41775.858564814815</v>
      </c>
      <c r="T3660" s="16">
        <f t="shared" si="28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0"/>
        <v>102</v>
      </c>
      <c r="P3661">
        <f t="shared" si="281"/>
        <v>235.46</v>
      </c>
      <c r="Q3661" s="11" t="s">
        <v>8315</v>
      </c>
      <c r="R3661" t="s">
        <v>8316</v>
      </c>
      <c r="S3661" s="16">
        <f t="shared" si="283"/>
        <v>42055.277199074073</v>
      </c>
      <c r="T3661" s="16">
        <f t="shared" si="28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0"/>
        <v>100</v>
      </c>
      <c r="P3662">
        <f t="shared" si="281"/>
        <v>11.36</v>
      </c>
      <c r="Q3662" s="11" t="s">
        <v>8315</v>
      </c>
      <c r="R3662" t="s">
        <v>8316</v>
      </c>
      <c r="S3662" s="16">
        <f t="shared" si="283"/>
        <v>41971.881076388891</v>
      </c>
      <c r="T3662" s="16">
        <f t="shared" si="28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0"/>
        <v>111</v>
      </c>
      <c r="P3663">
        <f t="shared" si="281"/>
        <v>92.5</v>
      </c>
      <c r="Q3663" s="11" t="s">
        <v>8315</v>
      </c>
      <c r="R3663" t="s">
        <v>8316</v>
      </c>
      <c r="S3663" s="16">
        <f t="shared" si="283"/>
        <v>42447.896666666667</v>
      </c>
      <c r="T3663" s="16">
        <f t="shared" si="28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0"/>
        <v>101</v>
      </c>
      <c r="P3664">
        <f t="shared" si="281"/>
        <v>202.85</v>
      </c>
      <c r="Q3664" s="11" t="s">
        <v>8315</v>
      </c>
      <c r="R3664" t="s">
        <v>8316</v>
      </c>
      <c r="S3664" s="16">
        <f t="shared" si="283"/>
        <v>42064.220069444447</v>
      </c>
      <c r="T3664" s="16">
        <f t="shared" si="28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0"/>
        <v>104</v>
      </c>
      <c r="P3665">
        <f t="shared" si="281"/>
        <v>26</v>
      </c>
      <c r="Q3665" s="11" t="s">
        <v>8315</v>
      </c>
      <c r="R3665" t="s">
        <v>8316</v>
      </c>
      <c r="S3665" s="16">
        <f t="shared" si="283"/>
        <v>42665.451736111107</v>
      </c>
      <c r="T3665" s="16">
        <f t="shared" si="28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0"/>
        <v>109</v>
      </c>
      <c r="P3666">
        <f t="shared" si="281"/>
        <v>46.05</v>
      </c>
      <c r="Q3666" s="11" t="s">
        <v>8315</v>
      </c>
      <c r="R3666" t="s">
        <v>8316</v>
      </c>
      <c r="S3666" s="16">
        <f t="shared" si="283"/>
        <v>42523.248715277776</v>
      </c>
      <c r="T3666" s="16">
        <f t="shared" si="28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0"/>
        <v>115</v>
      </c>
      <c r="P3667">
        <f t="shared" si="281"/>
        <v>51</v>
      </c>
      <c r="Q3667" s="11" t="s">
        <v>8315</v>
      </c>
      <c r="R3667" t="s">
        <v>8316</v>
      </c>
      <c r="S3667" s="16">
        <f t="shared" si="283"/>
        <v>42294.808124999996</v>
      </c>
      <c r="T3667" s="16">
        <f t="shared" si="28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0"/>
        <v>100</v>
      </c>
      <c r="P3668">
        <f t="shared" si="281"/>
        <v>31.58</v>
      </c>
      <c r="Q3668" s="11" t="s">
        <v>8315</v>
      </c>
      <c r="R3668" t="s">
        <v>8316</v>
      </c>
      <c r="S3668" s="16">
        <f t="shared" si="283"/>
        <v>41822.90488425926</v>
      </c>
      <c r="T3668" s="16">
        <f t="shared" si="28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0"/>
        <v>103</v>
      </c>
      <c r="P3669">
        <f t="shared" si="281"/>
        <v>53.36</v>
      </c>
      <c r="Q3669" s="11" t="s">
        <v>8315</v>
      </c>
      <c r="R3669" t="s">
        <v>8316</v>
      </c>
      <c r="S3669" s="16">
        <f t="shared" si="283"/>
        <v>42173.970127314817</v>
      </c>
      <c r="T3669" s="16">
        <f t="shared" si="28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0"/>
        <v>104</v>
      </c>
      <c r="P3670">
        <f t="shared" si="281"/>
        <v>36.96</v>
      </c>
      <c r="Q3670" s="11" t="s">
        <v>8315</v>
      </c>
      <c r="R3670" t="s">
        <v>8316</v>
      </c>
      <c r="S3670" s="16">
        <f t="shared" si="283"/>
        <v>42185.556157407409</v>
      </c>
      <c r="T3670" s="16">
        <f t="shared" si="28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0"/>
        <v>138</v>
      </c>
      <c r="P3671">
        <f t="shared" si="281"/>
        <v>81.290000000000006</v>
      </c>
      <c r="Q3671" s="11" t="s">
        <v>8315</v>
      </c>
      <c r="R3671" t="s">
        <v>8316</v>
      </c>
      <c r="S3671" s="16">
        <f t="shared" si="283"/>
        <v>42136.675196759257</v>
      </c>
      <c r="T3671" s="16">
        <f t="shared" si="28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0"/>
        <v>110</v>
      </c>
      <c r="P3672">
        <f t="shared" si="281"/>
        <v>20.079999999999998</v>
      </c>
      <c r="Q3672" s="11" t="s">
        <v>8315</v>
      </c>
      <c r="R3672" t="s">
        <v>8316</v>
      </c>
      <c r="S3672" s="16">
        <f t="shared" si="283"/>
        <v>42142.514016203699</v>
      </c>
      <c r="T3672" s="16">
        <f t="shared" si="28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0"/>
        <v>101</v>
      </c>
      <c r="P3673">
        <f t="shared" si="281"/>
        <v>88.25</v>
      </c>
      <c r="Q3673" s="11" t="s">
        <v>8315</v>
      </c>
      <c r="R3673" t="s">
        <v>8316</v>
      </c>
      <c r="S3673" s="16">
        <f t="shared" si="283"/>
        <v>41820.62809027778</v>
      </c>
      <c r="T3673" s="16">
        <f t="shared" si="28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0"/>
        <v>102</v>
      </c>
      <c r="P3674">
        <f t="shared" si="281"/>
        <v>53.44</v>
      </c>
      <c r="Q3674" s="11" t="s">
        <v>8315</v>
      </c>
      <c r="R3674" t="s">
        <v>8316</v>
      </c>
      <c r="S3674" s="16">
        <f t="shared" si="283"/>
        <v>41878.946574074071</v>
      </c>
      <c r="T3674" s="16">
        <f t="shared" si="28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0"/>
        <v>114</v>
      </c>
      <c r="P3675">
        <f t="shared" si="281"/>
        <v>39.869999999999997</v>
      </c>
      <c r="Q3675" s="11" t="s">
        <v>8315</v>
      </c>
      <c r="R3675" t="s">
        <v>8316</v>
      </c>
      <c r="S3675" s="16">
        <f t="shared" si="283"/>
        <v>41914.295104166667</v>
      </c>
      <c r="T3675" s="16">
        <f t="shared" si="28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0"/>
        <v>100</v>
      </c>
      <c r="P3676">
        <f t="shared" si="281"/>
        <v>145.16</v>
      </c>
      <c r="Q3676" s="11" t="s">
        <v>8315</v>
      </c>
      <c r="R3676" t="s">
        <v>8316</v>
      </c>
      <c r="S3676" s="16">
        <f t="shared" si="283"/>
        <v>42556.873020833329</v>
      </c>
      <c r="T3676" s="16">
        <f t="shared" si="28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0"/>
        <v>140</v>
      </c>
      <c r="P3677">
        <f t="shared" si="281"/>
        <v>23.33</v>
      </c>
      <c r="Q3677" s="11" t="s">
        <v>8315</v>
      </c>
      <c r="R3677" t="s">
        <v>8316</v>
      </c>
      <c r="S3677" s="16">
        <f t="shared" si="283"/>
        <v>42493.597013888888</v>
      </c>
      <c r="T3677" s="16">
        <f t="shared" si="28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0"/>
        <v>129</v>
      </c>
      <c r="P3678">
        <f t="shared" si="281"/>
        <v>64.38</v>
      </c>
      <c r="Q3678" s="11" t="s">
        <v>8315</v>
      </c>
      <c r="R3678" t="s">
        <v>8316</v>
      </c>
      <c r="S3678" s="16">
        <f t="shared" si="283"/>
        <v>41876.815787037034</v>
      </c>
      <c r="T3678" s="16">
        <f t="shared" si="28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0"/>
        <v>103</v>
      </c>
      <c r="P3679">
        <f t="shared" si="281"/>
        <v>62.05</v>
      </c>
      <c r="Q3679" s="11" t="s">
        <v>8315</v>
      </c>
      <c r="R3679" t="s">
        <v>8316</v>
      </c>
      <c r="S3679" s="16">
        <f t="shared" si="283"/>
        <v>41802.574282407404</v>
      </c>
      <c r="T3679" s="16">
        <f t="shared" si="28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0"/>
        <v>103</v>
      </c>
      <c r="P3680">
        <f t="shared" si="281"/>
        <v>66.13</v>
      </c>
      <c r="Q3680" s="11" t="s">
        <v>8315</v>
      </c>
      <c r="R3680" t="s">
        <v>8316</v>
      </c>
      <c r="S3680" s="16">
        <f t="shared" si="283"/>
        <v>42120.531226851846</v>
      </c>
      <c r="T3680" s="16">
        <f t="shared" si="28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0"/>
        <v>110</v>
      </c>
      <c r="P3681">
        <f t="shared" si="281"/>
        <v>73.400000000000006</v>
      </c>
      <c r="Q3681" s="11" t="s">
        <v>8315</v>
      </c>
      <c r="R3681" t="s">
        <v>8316</v>
      </c>
      <c r="S3681" s="16">
        <f t="shared" si="283"/>
        <v>41786.761354166665</v>
      </c>
      <c r="T3681" s="16">
        <f t="shared" si="28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0"/>
        <v>113</v>
      </c>
      <c r="P3682">
        <f t="shared" si="281"/>
        <v>99.5</v>
      </c>
      <c r="Q3682" s="11" t="s">
        <v>8315</v>
      </c>
      <c r="R3682" t="s">
        <v>8316</v>
      </c>
      <c r="S3682" s="16">
        <f t="shared" si="283"/>
        <v>42627.454097222217</v>
      </c>
      <c r="T3682" s="16">
        <f t="shared" si="28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0"/>
        <v>112</v>
      </c>
      <c r="P3683">
        <f t="shared" si="281"/>
        <v>62.17</v>
      </c>
      <c r="Q3683" s="11" t="s">
        <v>8315</v>
      </c>
      <c r="R3683" t="s">
        <v>8316</v>
      </c>
      <c r="S3683" s="16">
        <f t="shared" si="283"/>
        <v>42374.651504629626</v>
      </c>
      <c r="T3683" s="16">
        <f t="shared" si="28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0"/>
        <v>139</v>
      </c>
      <c r="P3684">
        <f t="shared" si="281"/>
        <v>62.33</v>
      </c>
      <c r="Q3684" s="11" t="s">
        <v>8315</v>
      </c>
      <c r="R3684" t="s">
        <v>8316</v>
      </c>
      <c r="S3684" s="16">
        <f t="shared" si="283"/>
        <v>41772.685393518521</v>
      </c>
      <c r="T3684" s="16">
        <f t="shared" si="28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0"/>
        <v>111</v>
      </c>
      <c r="P3685">
        <f t="shared" si="281"/>
        <v>58.79</v>
      </c>
      <c r="Q3685" s="11" t="s">
        <v>8315</v>
      </c>
      <c r="R3685" t="s">
        <v>8316</v>
      </c>
      <c r="S3685" s="16">
        <f t="shared" si="283"/>
        <v>42633.116851851853</v>
      </c>
      <c r="T3685" s="16">
        <f t="shared" si="28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0"/>
        <v>139</v>
      </c>
      <c r="P3686">
        <f t="shared" si="281"/>
        <v>45.35</v>
      </c>
      <c r="Q3686" s="11" t="s">
        <v>8315</v>
      </c>
      <c r="R3686" t="s">
        <v>8316</v>
      </c>
      <c r="S3686" s="16">
        <f t="shared" si="283"/>
        <v>42219.180393518516</v>
      </c>
      <c r="T3686" s="16">
        <f t="shared" si="28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0"/>
        <v>106</v>
      </c>
      <c r="P3687">
        <f t="shared" si="281"/>
        <v>41.94</v>
      </c>
      <c r="Q3687" s="11" t="s">
        <v>8315</v>
      </c>
      <c r="R3687" t="s">
        <v>8316</v>
      </c>
      <c r="S3687" s="16">
        <f t="shared" si="283"/>
        <v>41753.593275462961</v>
      </c>
      <c r="T3687" s="16">
        <f t="shared" si="28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0"/>
        <v>101</v>
      </c>
      <c r="P3688">
        <f t="shared" si="281"/>
        <v>59.17</v>
      </c>
      <c r="Q3688" s="11" t="s">
        <v>8315</v>
      </c>
      <c r="R3688" t="s">
        <v>8316</v>
      </c>
      <c r="S3688" s="16">
        <f t="shared" si="283"/>
        <v>42230.662731481483</v>
      </c>
      <c r="T3688" s="16">
        <f t="shared" si="28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0"/>
        <v>100</v>
      </c>
      <c r="P3689">
        <f t="shared" si="281"/>
        <v>200.49</v>
      </c>
      <c r="Q3689" s="11" t="s">
        <v>8315</v>
      </c>
      <c r="R3689" t="s">
        <v>8316</v>
      </c>
      <c r="S3689" s="16">
        <f t="shared" si="283"/>
        <v>41787.218229166669</v>
      </c>
      <c r="T3689" s="16">
        <f t="shared" si="28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0"/>
        <v>109</v>
      </c>
      <c r="P3690">
        <f t="shared" si="281"/>
        <v>83.97</v>
      </c>
      <c r="Q3690" s="11" t="s">
        <v>8315</v>
      </c>
      <c r="R3690" t="s">
        <v>8316</v>
      </c>
      <c r="S3690" s="16">
        <f t="shared" si="283"/>
        <v>41829.787083333329</v>
      </c>
      <c r="T3690" s="16">
        <f t="shared" si="28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0"/>
        <v>118</v>
      </c>
      <c r="P3691">
        <f t="shared" si="281"/>
        <v>57.26</v>
      </c>
      <c r="Q3691" s="11" t="s">
        <v>8315</v>
      </c>
      <c r="R3691" t="s">
        <v>8316</v>
      </c>
      <c r="S3691" s="16">
        <f t="shared" si="283"/>
        <v>42147.826840277776</v>
      </c>
      <c r="T3691" s="16">
        <f t="shared" si="28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0"/>
        <v>120</v>
      </c>
      <c r="P3692">
        <f t="shared" si="281"/>
        <v>58.06</v>
      </c>
      <c r="Q3692" s="11" t="s">
        <v>8315</v>
      </c>
      <c r="R3692" t="s">
        <v>8316</v>
      </c>
      <c r="S3692" s="16">
        <f t="shared" si="283"/>
        <v>41940.598182870373</v>
      </c>
      <c r="T3692" s="16">
        <f t="shared" si="28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0"/>
        <v>128</v>
      </c>
      <c r="P3693">
        <f t="shared" si="281"/>
        <v>186.8</v>
      </c>
      <c r="Q3693" s="11" t="s">
        <v>8315</v>
      </c>
      <c r="R3693" t="s">
        <v>8316</v>
      </c>
      <c r="S3693" s="16">
        <f t="shared" si="283"/>
        <v>42020.700567129628</v>
      </c>
      <c r="T3693" s="16">
        <f t="shared" si="28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0"/>
        <v>126</v>
      </c>
      <c r="P3694">
        <f t="shared" si="281"/>
        <v>74.12</v>
      </c>
      <c r="Q3694" s="11" t="s">
        <v>8315</v>
      </c>
      <c r="R3694" t="s">
        <v>8316</v>
      </c>
      <c r="S3694" s="16">
        <f t="shared" si="283"/>
        <v>41891.96503472222</v>
      </c>
      <c r="T3694" s="16">
        <f t="shared" si="28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0"/>
        <v>129</v>
      </c>
      <c r="P3695">
        <f t="shared" si="281"/>
        <v>30.71</v>
      </c>
      <c r="Q3695" s="11" t="s">
        <v>8315</v>
      </c>
      <c r="R3695" t="s">
        <v>8316</v>
      </c>
      <c r="S3695" s="16">
        <f t="shared" si="283"/>
        <v>42309.191307870366</v>
      </c>
      <c r="T3695" s="16">
        <f t="shared" si="28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0"/>
        <v>107</v>
      </c>
      <c r="P3696">
        <f t="shared" si="281"/>
        <v>62.67</v>
      </c>
      <c r="Q3696" s="11" t="s">
        <v>8315</v>
      </c>
      <c r="R3696" t="s">
        <v>8316</v>
      </c>
      <c r="S3696" s="16">
        <f t="shared" si="283"/>
        <v>42490.133877314816</v>
      </c>
      <c r="T3696" s="16">
        <f t="shared" si="28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0"/>
        <v>100</v>
      </c>
      <c r="P3697">
        <f t="shared" si="281"/>
        <v>121.36</v>
      </c>
      <c r="Q3697" s="11" t="s">
        <v>8315</v>
      </c>
      <c r="R3697" t="s">
        <v>8316</v>
      </c>
      <c r="S3697" s="16">
        <f t="shared" si="283"/>
        <v>41995.870486111111</v>
      </c>
      <c r="T3697" s="16">
        <f t="shared" si="28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0"/>
        <v>155</v>
      </c>
      <c r="P3698">
        <f t="shared" si="281"/>
        <v>39.74</v>
      </c>
      <c r="Q3698" s="11" t="s">
        <v>8315</v>
      </c>
      <c r="R3698" t="s">
        <v>8316</v>
      </c>
      <c r="S3698" s="16">
        <f t="shared" si="283"/>
        <v>41988.617083333331</v>
      </c>
      <c r="T3698" s="16">
        <f t="shared" si="28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0"/>
        <v>108</v>
      </c>
      <c r="P3699">
        <f t="shared" si="281"/>
        <v>72</v>
      </c>
      <c r="Q3699" s="11" t="s">
        <v>8315</v>
      </c>
      <c r="R3699" t="s">
        <v>8316</v>
      </c>
      <c r="S3699" s="16">
        <f t="shared" si="283"/>
        <v>42479.465833333335</v>
      </c>
      <c r="T3699" s="16">
        <f t="shared" si="28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0"/>
        <v>111</v>
      </c>
      <c r="P3700">
        <f t="shared" si="281"/>
        <v>40.630000000000003</v>
      </c>
      <c r="Q3700" s="11" t="s">
        <v>8315</v>
      </c>
      <c r="R3700" t="s">
        <v>8316</v>
      </c>
      <c r="S3700" s="16">
        <f t="shared" si="283"/>
        <v>42401.806562500002</v>
      </c>
      <c r="T3700" s="16">
        <f t="shared" si="28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0"/>
        <v>101</v>
      </c>
      <c r="P3701">
        <f t="shared" si="281"/>
        <v>63</v>
      </c>
      <c r="Q3701" s="11" t="s">
        <v>8315</v>
      </c>
      <c r="R3701" t="s">
        <v>8316</v>
      </c>
      <c r="S3701" s="16">
        <f t="shared" si="283"/>
        <v>41897.602037037039</v>
      </c>
      <c r="T3701" s="16">
        <f t="shared" si="28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0"/>
        <v>121</v>
      </c>
      <c r="P3702">
        <f t="shared" si="281"/>
        <v>33.67</v>
      </c>
      <c r="Q3702" s="11" t="s">
        <v>8315</v>
      </c>
      <c r="R3702" t="s">
        <v>8316</v>
      </c>
      <c r="S3702" s="16">
        <f t="shared" si="283"/>
        <v>41882.585648148146</v>
      </c>
      <c r="T3702" s="16">
        <f t="shared" si="28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0"/>
        <v>100</v>
      </c>
      <c r="P3703">
        <f t="shared" si="281"/>
        <v>38.590000000000003</v>
      </c>
      <c r="Q3703" s="11" t="s">
        <v>8315</v>
      </c>
      <c r="R3703" t="s">
        <v>8316</v>
      </c>
      <c r="S3703" s="16">
        <f t="shared" si="283"/>
        <v>42129.541585648149</v>
      </c>
      <c r="T3703" s="16">
        <f t="shared" si="28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0"/>
        <v>109</v>
      </c>
      <c r="P3704">
        <f t="shared" si="281"/>
        <v>155.94999999999999</v>
      </c>
      <c r="Q3704" s="11" t="s">
        <v>8315</v>
      </c>
      <c r="R3704" t="s">
        <v>8316</v>
      </c>
      <c r="S3704" s="16">
        <f t="shared" si="283"/>
        <v>42524.53800925926</v>
      </c>
      <c r="T3704" s="16">
        <f t="shared" si="28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0"/>
        <v>123</v>
      </c>
      <c r="P3705">
        <f t="shared" si="281"/>
        <v>43.2</v>
      </c>
      <c r="Q3705" s="11" t="s">
        <v>8315</v>
      </c>
      <c r="R3705" t="s">
        <v>8316</v>
      </c>
      <c r="S3705" s="16">
        <f t="shared" si="283"/>
        <v>42556.504490740743</v>
      </c>
      <c r="T3705" s="16">
        <f t="shared" si="28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0"/>
        <v>136</v>
      </c>
      <c r="P3706">
        <f t="shared" si="281"/>
        <v>15.15</v>
      </c>
      <c r="Q3706" s="11" t="s">
        <v>8315</v>
      </c>
      <c r="R3706" t="s">
        <v>8316</v>
      </c>
      <c r="S3706" s="16">
        <f t="shared" si="283"/>
        <v>42461.689745370371</v>
      </c>
      <c r="T3706" s="16">
        <f t="shared" si="28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0"/>
        <v>103</v>
      </c>
      <c r="P3707">
        <f t="shared" si="281"/>
        <v>83.57</v>
      </c>
      <c r="Q3707" s="11" t="s">
        <v>8315</v>
      </c>
      <c r="R3707" t="s">
        <v>8316</v>
      </c>
      <c r="S3707" s="16">
        <f t="shared" si="283"/>
        <v>41792.542986111112</v>
      </c>
      <c r="T3707" s="16">
        <f t="shared" si="28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0"/>
        <v>121</v>
      </c>
      <c r="P3708">
        <f t="shared" si="281"/>
        <v>140</v>
      </c>
      <c r="Q3708" s="11" t="s">
        <v>8315</v>
      </c>
      <c r="R3708" t="s">
        <v>8316</v>
      </c>
      <c r="S3708" s="16">
        <f t="shared" si="283"/>
        <v>41879.913761574076</v>
      </c>
      <c r="T3708" s="16">
        <f t="shared" si="28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0"/>
        <v>186</v>
      </c>
      <c r="P3709">
        <f t="shared" si="281"/>
        <v>80.87</v>
      </c>
      <c r="Q3709" s="11" t="s">
        <v>8315</v>
      </c>
      <c r="R3709" t="s">
        <v>8316</v>
      </c>
      <c r="S3709" s="16">
        <f t="shared" si="283"/>
        <v>42552.048356481479</v>
      </c>
      <c r="T3709" s="16">
        <f t="shared" si="28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0"/>
        <v>300</v>
      </c>
      <c r="P3710">
        <f t="shared" si="281"/>
        <v>53.85</v>
      </c>
      <c r="Q3710" s="11" t="s">
        <v>8315</v>
      </c>
      <c r="R3710" t="s">
        <v>8316</v>
      </c>
      <c r="S3710" s="16">
        <f t="shared" si="283"/>
        <v>41810.142199074071</v>
      </c>
      <c r="T3710" s="16">
        <f t="shared" si="28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0"/>
        <v>108</v>
      </c>
      <c r="P3711">
        <f t="shared" si="281"/>
        <v>30.93</v>
      </c>
      <c r="Q3711" s="11" t="s">
        <v>8315</v>
      </c>
      <c r="R3711" t="s">
        <v>8316</v>
      </c>
      <c r="S3711" s="16">
        <f t="shared" si="283"/>
        <v>41785.707708333335</v>
      </c>
      <c r="T3711" s="16">
        <f t="shared" si="28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0"/>
        <v>141</v>
      </c>
      <c r="P3712">
        <f t="shared" si="281"/>
        <v>67.959999999999994</v>
      </c>
      <c r="Q3712" s="11" t="s">
        <v>8315</v>
      </c>
      <c r="R3712" t="s">
        <v>8316</v>
      </c>
      <c r="S3712" s="16">
        <f t="shared" si="283"/>
        <v>42072.576249999998</v>
      </c>
      <c r="T3712" s="16">
        <f t="shared" si="28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0"/>
        <v>114</v>
      </c>
      <c r="P3713">
        <f t="shared" si="281"/>
        <v>27.14</v>
      </c>
      <c r="Q3713" s="11" t="s">
        <v>8315</v>
      </c>
      <c r="R3713" t="s">
        <v>8316</v>
      </c>
      <c r="S3713" s="16">
        <f t="shared" si="283"/>
        <v>41779.724224537036</v>
      </c>
      <c r="T3713" s="16">
        <f t="shared" si="28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0"/>
        <v>154</v>
      </c>
      <c r="P3714">
        <f t="shared" si="281"/>
        <v>110.87</v>
      </c>
      <c r="Q3714" s="11" t="s">
        <v>8315</v>
      </c>
      <c r="R3714" t="s">
        <v>8316</v>
      </c>
      <c r="S3714" s="16">
        <f t="shared" si="283"/>
        <v>42134.172071759262</v>
      </c>
      <c r="T3714" s="16">
        <f t="shared" si="28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4">ROUND(E3715/D3715*100,0)</f>
        <v>102</v>
      </c>
      <c r="P3715">
        <f t="shared" ref="P3715:P3778" si="285">IFERROR(ROUND(E3715/L3715,2),0)</f>
        <v>106.84</v>
      </c>
      <c r="Q3715" s="11" t="s">
        <v>8315</v>
      </c>
      <c r="R3715" t="s">
        <v>8316</v>
      </c>
      <c r="S3715" s="16">
        <f t="shared" si="283"/>
        <v>42505.738032407404</v>
      </c>
      <c r="T3715" s="16">
        <f t="shared" ref="T3715:T3778" si="28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4"/>
        <v>102</v>
      </c>
      <c r="P3716">
        <f t="shared" si="285"/>
        <v>105.52</v>
      </c>
      <c r="Q3716" s="11" t="s">
        <v>8315</v>
      </c>
      <c r="R3716" t="s">
        <v>8316</v>
      </c>
      <c r="S3716" s="16">
        <f t="shared" ref="S3716:S3779" si="287">(((J3716/60)/60)/24)+DATE(1970,1,1)</f>
        <v>42118.556331018524</v>
      </c>
      <c r="T3716" s="16">
        <f t="shared" si="28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4"/>
        <v>103</v>
      </c>
      <c r="P3717">
        <f t="shared" si="285"/>
        <v>132.96</v>
      </c>
      <c r="Q3717" s="11" t="s">
        <v>8315</v>
      </c>
      <c r="R3717" t="s">
        <v>8316</v>
      </c>
      <c r="S3717" s="16">
        <f t="shared" si="287"/>
        <v>42036.995590277773</v>
      </c>
      <c r="T3717" s="16">
        <f t="shared" si="28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4"/>
        <v>156</v>
      </c>
      <c r="P3718">
        <f t="shared" si="285"/>
        <v>51.92</v>
      </c>
      <c r="Q3718" s="11" t="s">
        <v>8315</v>
      </c>
      <c r="R3718" t="s">
        <v>8316</v>
      </c>
      <c r="S3718" s="16">
        <f t="shared" si="287"/>
        <v>42360.887835648144</v>
      </c>
      <c r="T3718" s="16">
        <f t="shared" si="28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4"/>
        <v>101</v>
      </c>
      <c r="P3719">
        <f t="shared" si="285"/>
        <v>310</v>
      </c>
      <c r="Q3719" s="11" t="s">
        <v>8315</v>
      </c>
      <c r="R3719" t="s">
        <v>8316</v>
      </c>
      <c r="S3719" s="16">
        <f t="shared" si="287"/>
        <v>42102.866307870368</v>
      </c>
      <c r="T3719" s="16">
        <f t="shared" si="28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4"/>
        <v>239</v>
      </c>
      <c r="P3720">
        <f t="shared" si="285"/>
        <v>26.02</v>
      </c>
      <c r="Q3720" s="11" t="s">
        <v>8315</v>
      </c>
      <c r="R3720" t="s">
        <v>8316</v>
      </c>
      <c r="S3720" s="16">
        <f t="shared" si="287"/>
        <v>42032.716145833328</v>
      </c>
      <c r="T3720" s="16">
        <f t="shared" si="28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4"/>
        <v>210</v>
      </c>
      <c r="P3721">
        <f t="shared" si="285"/>
        <v>105</v>
      </c>
      <c r="Q3721" s="11" t="s">
        <v>8315</v>
      </c>
      <c r="R3721" t="s">
        <v>8316</v>
      </c>
      <c r="S3721" s="16">
        <f t="shared" si="287"/>
        <v>42147.729930555557</v>
      </c>
      <c r="T3721" s="16">
        <f t="shared" si="28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4"/>
        <v>105</v>
      </c>
      <c r="P3722">
        <f t="shared" si="285"/>
        <v>86.23</v>
      </c>
      <c r="Q3722" s="11" t="s">
        <v>8315</v>
      </c>
      <c r="R3722" t="s">
        <v>8316</v>
      </c>
      <c r="S3722" s="16">
        <f t="shared" si="287"/>
        <v>42165.993125000001</v>
      </c>
      <c r="T3722" s="16">
        <f t="shared" si="28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4"/>
        <v>101</v>
      </c>
      <c r="P3723">
        <f t="shared" si="285"/>
        <v>114.55</v>
      </c>
      <c r="Q3723" s="11" t="s">
        <v>8315</v>
      </c>
      <c r="R3723" t="s">
        <v>8316</v>
      </c>
      <c r="S3723" s="16">
        <f t="shared" si="287"/>
        <v>41927.936157407406</v>
      </c>
      <c r="T3723" s="16">
        <f t="shared" si="28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4"/>
        <v>111</v>
      </c>
      <c r="P3724">
        <f t="shared" si="285"/>
        <v>47.66</v>
      </c>
      <c r="Q3724" s="11" t="s">
        <v>8315</v>
      </c>
      <c r="R3724" t="s">
        <v>8316</v>
      </c>
      <c r="S3724" s="16">
        <f t="shared" si="287"/>
        <v>42381.671840277777</v>
      </c>
      <c r="T3724" s="16">
        <f t="shared" si="28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4"/>
        <v>102</v>
      </c>
      <c r="P3725">
        <f t="shared" si="285"/>
        <v>72.89</v>
      </c>
      <c r="Q3725" s="11" t="s">
        <v>8315</v>
      </c>
      <c r="R3725" t="s">
        <v>8316</v>
      </c>
      <c r="S3725" s="16">
        <f t="shared" si="287"/>
        <v>41943.753032407411</v>
      </c>
      <c r="T3725" s="16">
        <f t="shared" si="28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4"/>
        <v>103</v>
      </c>
      <c r="P3726">
        <f t="shared" si="285"/>
        <v>49.55</v>
      </c>
      <c r="Q3726" s="11" t="s">
        <v>8315</v>
      </c>
      <c r="R3726" t="s">
        <v>8316</v>
      </c>
      <c r="S3726" s="16">
        <f t="shared" si="287"/>
        <v>42465.491435185191</v>
      </c>
      <c r="T3726" s="16">
        <f t="shared" si="28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4"/>
        <v>127</v>
      </c>
      <c r="P3727">
        <f t="shared" si="285"/>
        <v>25.4</v>
      </c>
      <c r="Q3727" s="11" t="s">
        <v>8315</v>
      </c>
      <c r="R3727" t="s">
        <v>8316</v>
      </c>
      <c r="S3727" s="16">
        <f t="shared" si="287"/>
        <v>42401.945219907408</v>
      </c>
      <c r="T3727" s="16">
        <f t="shared" si="28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4"/>
        <v>339</v>
      </c>
      <c r="P3728">
        <f t="shared" si="285"/>
        <v>62.59</v>
      </c>
      <c r="Q3728" s="11" t="s">
        <v>8315</v>
      </c>
      <c r="R3728" t="s">
        <v>8316</v>
      </c>
      <c r="S3728" s="16">
        <f t="shared" si="287"/>
        <v>42462.140868055561</v>
      </c>
      <c r="T3728" s="16">
        <f t="shared" si="28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4"/>
        <v>101</v>
      </c>
      <c r="P3729">
        <f t="shared" si="285"/>
        <v>61.06</v>
      </c>
      <c r="Q3729" s="11" t="s">
        <v>8315</v>
      </c>
      <c r="R3729" t="s">
        <v>8316</v>
      </c>
      <c r="S3729" s="16">
        <f t="shared" si="287"/>
        <v>42632.348310185189</v>
      </c>
      <c r="T3729" s="16">
        <f t="shared" si="28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4"/>
        <v>9</v>
      </c>
      <c r="P3730">
        <f t="shared" si="285"/>
        <v>60.06</v>
      </c>
      <c r="Q3730" s="11" t="s">
        <v>8315</v>
      </c>
      <c r="R3730" t="s">
        <v>8316</v>
      </c>
      <c r="S3730" s="16">
        <f t="shared" si="287"/>
        <v>42205.171018518522</v>
      </c>
      <c r="T3730" s="16">
        <f t="shared" si="28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4"/>
        <v>7</v>
      </c>
      <c r="P3731">
        <f t="shared" si="285"/>
        <v>72.400000000000006</v>
      </c>
      <c r="Q3731" s="11" t="s">
        <v>8315</v>
      </c>
      <c r="R3731" t="s">
        <v>8316</v>
      </c>
      <c r="S3731" s="16">
        <f t="shared" si="287"/>
        <v>42041.205000000002</v>
      </c>
      <c r="T3731" s="16">
        <f t="shared" si="28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4"/>
        <v>10</v>
      </c>
      <c r="P3732">
        <f t="shared" si="285"/>
        <v>100</v>
      </c>
      <c r="Q3732" s="11" t="s">
        <v>8315</v>
      </c>
      <c r="R3732" t="s">
        <v>8316</v>
      </c>
      <c r="S3732" s="16">
        <f t="shared" si="287"/>
        <v>42203.677766203706</v>
      </c>
      <c r="T3732" s="16">
        <f t="shared" si="28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4"/>
        <v>11</v>
      </c>
      <c r="P3733">
        <f t="shared" si="285"/>
        <v>51.67</v>
      </c>
      <c r="Q3733" s="11" t="s">
        <v>8315</v>
      </c>
      <c r="R3733" t="s">
        <v>8316</v>
      </c>
      <c r="S3733" s="16">
        <f t="shared" si="287"/>
        <v>41983.752847222218</v>
      </c>
      <c r="T3733" s="16">
        <f t="shared" si="28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4"/>
        <v>15</v>
      </c>
      <c r="P3734">
        <f t="shared" si="285"/>
        <v>32.75</v>
      </c>
      <c r="Q3734" s="11" t="s">
        <v>8315</v>
      </c>
      <c r="R3734" t="s">
        <v>8316</v>
      </c>
      <c r="S3734" s="16">
        <f t="shared" si="287"/>
        <v>41968.677465277782</v>
      </c>
      <c r="T3734" s="16">
        <f t="shared" si="28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4"/>
        <v>0</v>
      </c>
      <c r="P3735">
        <f t="shared" si="285"/>
        <v>0</v>
      </c>
      <c r="Q3735" s="11" t="s">
        <v>8315</v>
      </c>
      <c r="R3735" t="s">
        <v>8316</v>
      </c>
      <c r="S3735" s="16">
        <f t="shared" si="287"/>
        <v>42103.024398148147</v>
      </c>
      <c r="T3735" s="16">
        <f t="shared" si="28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4"/>
        <v>28</v>
      </c>
      <c r="P3736">
        <f t="shared" si="285"/>
        <v>61</v>
      </c>
      <c r="Q3736" s="11" t="s">
        <v>8315</v>
      </c>
      <c r="R3736" t="s">
        <v>8316</v>
      </c>
      <c r="S3736" s="16">
        <f t="shared" si="287"/>
        <v>42089.901574074072</v>
      </c>
      <c r="T3736" s="16">
        <f t="shared" si="28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4"/>
        <v>13</v>
      </c>
      <c r="P3737">
        <f t="shared" si="285"/>
        <v>10</v>
      </c>
      <c r="Q3737" s="11" t="s">
        <v>8315</v>
      </c>
      <c r="R3737" t="s">
        <v>8316</v>
      </c>
      <c r="S3737" s="16">
        <f t="shared" si="287"/>
        <v>42122.693159722221</v>
      </c>
      <c r="T3737" s="16">
        <f t="shared" si="28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4"/>
        <v>1</v>
      </c>
      <c r="P3738">
        <f t="shared" si="285"/>
        <v>10</v>
      </c>
      <c r="Q3738" s="11" t="s">
        <v>8315</v>
      </c>
      <c r="R3738" t="s">
        <v>8316</v>
      </c>
      <c r="S3738" s="16">
        <f t="shared" si="287"/>
        <v>42048.711724537032</v>
      </c>
      <c r="T3738" s="16">
        <f t="shared" si="28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4"/>
        <v>21</v>
      </c>
      <c r="P3739">
        <f t="shared" si="285"/>
        <v>37.5</v>
      </c>
      <c r="Q3739" s="11" t="s">
        <v>8315</v>
      </c>
      <c r="R3739" t="s">
        <v>8316</v>
      </c>
      <c r="S3739" s="16">
        <f t="shared" si="287"/>
        <v>42297.691006944442</v>
      </c>
      <c r="T3739" s="16">
        <f t="shared" si="28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4"/>
        <v>18</v>
      </c>
      <c r="P3740">
        <f t="shared" si="285"/>
        <v>45</v>
      </c>
      <c r="Q3740" s="11" t="s">
        <v>8315</v>
      </c>
      <c r="R3740" t="s">
        <v>8316</v>
      </c>
      <c r="S3740" s="16">
        <f t="shared" si="287"/>
        <v>41813.938715277778</v>
      </c>
      <c r="T3740" s="16">
        <f t="shared" si="28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4"/>
        <v>20</v>
      </c>
      <c r="P3741">
        <f t="shared" si="285"/>
        <v>100.63</v>
      </c>
      <c r="Q3741" s="11" t="s">
        <v>8315</v>
      </c>
      <c r="R3741" t="s">
        <v>8316</v>
      </c>
      <c r="S3741" s="16">
        <f t="shared" si="287"/>
        <v>42548.449861111112</v>
      </c>
      <c r="T3741" s="16">
        <f t="shared" si="28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4"/>
        <v>18</v>
      </c>
      <c r="P3742">
        <f t="shared" si="285"/>
        <v>25.57</v>
      </c>
      <c r="Q3742" s="11" t="s">
        <v>8315</v>
      </c>
      <c r="R3742" t="s">
        <v>8316</v>
      </c>
      <c r="S3742" s="16">
        <f t="shared" si="287"/>
        <v>41833.089756944442</v>
      </c>
      <c r="T3742" s="16">
        <f t="shared" si="28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4"/>
        <v>0</v>
      </c>
      <c r="P3743">
        <f t="shared" si="285"/>
        <v>0</v>
      </c>
      <c r="Q3743" s="11" t="s">
        <v>8315</v>
      </c>
      <c r="R3743" t="s">
        <v>8316</v>
      </c>
      <c r="S3743" s="16">
        <f t="shared" si="287"/>
        <v>42325.920717592591</v>
      </c>
      <c r="T3743" s="16">
        <f t="shared" si="28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4"/>
        <v>2</v>
      </c>
      <c r="P3744">
        <f t="shared" si="285"/>
        <v>25</v>
      </c>
      <c r="Q3744" s="11" t="s">
        <v>8315</v>
      </c>
      <c r="R3744" t="s">
        <v>8316</v>
      </c>
      <c r="S3744" s="16">
        <f t="shared" si="287"/>
        <v>41858.214629629627</v>
      </c>
      <c r="T3744" s="16">
        <f t="shared" si="28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4"/>
        <v>0</v>
      </c>
      <c r="P3745">
        <f t="shared" si="285"/>
        <v>0</v>
      </c>
      <c r="Q3745" s="11" t="s">
        <v>8315</v>
      </c>
      <c r="R3745" t="s">
        <v>8316</v>
      </c>
      <c r="S3745" s="16">
        <f t="shared" si="287"/>
        <v>41793.710231481484</v>
      </c>
      <c r="T3745" s="16">
        <f t="shared" si="28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4"/>
        <v>0</v>
      </c>
      <c r="P3746">
        <f t="shared" si="285"/>
        <v>0</v>
      </c>
      <c r="Q3746" s="11" t="s">
        <v>8315</v>
      </c>
      <c r="R3746" t="s">
        <v>8316</v>
      </c>
      <c r="S3746" s="16">
        <f t="shared" si="287"/>
        <v>41793.814259259263</v>
      </c>
      <c r="T3746" s="16">
        <f t="shared" si="28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4"/>
        <v>10</v>
      </c>
      <c r="P3747">
        <f t="shared" si="285"/>
        <v>10</v>
      </c>
      <c r="Q3747" s="11" t="s">
        <v>8315</v>
      </c>
      <c r="R3747" t="s">
        <v>8316</v>
      </c>
      <c r="S3747" s="16">
        <f t="shared" si="287"/>
        <v>41831.697939814818</v>
      </c>
      <c r="T3747" s="16">
        <f t="shared" si="28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4"/>
        <v>2</v>
      </c>
      <c r="P3748">
        <f t="shared" si="285"/>
        <v>202</v>
      </c>
      <c r="Q3748" s="11" t="s">
        <v>8315</v>
      </c>
      <c r="R3748" t="s">
        <v>8316</v>
      </c>
      <c r="S3748" s="16">
        <f t="shared" si="287"/>
        <v>42621.389340277776</v>
      </c>
      <c r="T3748" s="16">
        <f t="shared" si="28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4"/>
        <v>1</v>
      </c>
      <c r="P3749">
        <f t="shared" si="285"/>
        <v>25</v>
      </c>
      <c r="Q3749" s="11" t="s">
        <v>8315</v>
      </c>
      <c r="R3749" t="s">
        <v>8316</v>
      </c>
      <c r="S3749" s="16">
        <f t="shared" si="287"/>
        <v>42164.299722222218</v>
      </c>
      <c r="T3749" s="16">
        <f t="shared" si="286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4"/>
        <v>104</v>
      </c>
      <c r="P3750">
        <f t="shared" si="285"/>
        <v>99.54</v>
      </c>
      <c r="Q3750" s="11" t="s">
        <v>8315</v>
      </c>
      <c r="R3750" t="s">
        <v>8357</v>
      </c>
      <c r="S3750" s="16">
        <f t="shared" si="287"/>
        <v>42395.706435185188</v>
      </c>
      <c r="T3750" s="16">
        <f t="shared" si="28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4"/>
        <v>105</v>
      </c>
      <c r="P3751">
        <f t="shared" si="285"/>
        <v>75</v>
      </c>
      <c r="Q3751" s="11" t="s">
        <v>8315</v>
      </c>
      <c r="R3751" t="s">
        <v>8357</v>
      </c>
      <c r="S3751" s="16">
        <f t="shared" si="287"/>
        <v>42458.127175925925</v>
      </c>
      <c r="T3751" s="16">
        <f t="shared" si="28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4"/>
        <v>100</v>
      </c>
      <c r="P3752">
        <f t="shared" si="285"/>
        <v>215.25</v>
      </c>
      <c r="Q3752" s="11" t="s">
        <v>8315</v>
      </c>
      <c r="R3752" t="s">
        <v>8357</v>
      </c>
      <c r="S3752" s="16">
        <f t="shared" si="287"/>
        <v>42016.981574074074</v>
      </c>
      <c r="T3752" s="16">
        <f t="shared" si="28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4"/>
        <v>133</v>
      </c>
      <c r="P3753">
        <f t="shared" si="285"/>
        <v>120.55</v>
      </c>
      <c r="Q3753" s="11" t="s">
        <v>8315</v>
      </c>
      <c r="R3753" t="s">
        <v>8357</v>
      </c>
      <c r="S3753" s="16">
        <f t="shared" si="287"/>
        <v>42403.035567129627</v>
      </c>
      <c r="T3753" s="16">
        <f t="shared" si="28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4"/>
        <v>113</v>
      </c>
      <c r="P3754">
        <f t="shared" si="285"/>
        <v>37.67</v>
      </c>
      <c r="Q3754" s="11" t="s">
        <v>8315</v>
      </c>
      <c r="R3754" t="s">
        <v>8357</v>
      </c>
      <c r="S3754" s="16">
        <f t="shared" si="287"/>
        <v>42619.802488425921</v>
      </c>
      <c r="T3754" s="16">
        <f t="shared" si="286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4"/>
        <v>103</v>
      </c>
      <c r="P3755">
        <f t="shared" si="285"/>
        <v>172.23</v>
      </c>
      <c r="Q3755" s="11" t="s">
        <v>8315</v>
      </c>
      <c r="R3755" t="s">
        <v>8357</v>
      </c>
      <c r="S3755" s="16">
        <f t="shared" si="287"/>
        <v>42128.824074074073</v>
      </c>
      <c r="T3755" s="16">
        <f t="shared" si="28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4"/>
        <v>120</v>
      </c>
      <c r="P3756">
        <f t="shared" si="285"/>
        <v>111.11</v>
      </c>
      <c r="Q3756" s="11" t="s">
        <v>8315</v>
      </c>
      <c r="R3756" t="s">
        <v>8357</v>
      </c>
      <c r="S3756" s="16">
        <f t="shared" si="287"/>
        <v>41808.881215277775</v>
      </c>
      <c r="T3756" s="16">
        <f t="shared" si="28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4"/>
        <v>130</v>
      </c>
      <c r="P3757">
        <f t="shared" si="285"/>
        <v>25.46</v>
      </c>
      <c r="Q3757" s="11" t="s">
        <v>8315</v>
      </c>
      <c r="R3757" t="s">
        <v>8357</v>
      </c>
      <c r="S3757" s="16">
        <f t="shared" si="287"/>
        <v>42445.866979166662</v>
      </c>
      <c r="T3757" s="16">
        <f t="shared" si="286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4"/>
        <v>101</v>
      </c>
      <c r="P3758">
        <f t="shared" si="285"/>
        <v>267.64999999999998</v>
      </c>
      <c r="Q3758" s="11" t="s">
        <v>8315</v>
      </c>
      <c r="R3758" t="s">
        <v>8357</v>
      </c>
      <c r="S3758" s="16">
        <f t="shared" si="287"/>
        <v>41771.814791666664</v>
      </c>
      <c r="T3758" s="16">
        <f t="shared" si="28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4"/>
        <v>109</v>
      </c>
      <c r="P3759">
        <f t="shared" si="285"/>
        <v>75.959999999999994</v>
      </c>
      <c r="Q3759" s="11" t="s">
        <v>8315</v>
      </c>
      <c r="R3759" t="s">
        <v>8357</v>
      </c>
      <c r="S3759" s="16">
        <f t="shared" si="287"/>
        <v>41954.850868055553</v>
      </c>
      <c r="T3759" s="16">
        <f t="shared" si="28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4"/>
        <v>102</v>
      </c>
      <c r="P3760">
        <f t="shared" si="285"/>
        <v>59.04</v>
      </c>
      <c r="Q3760" s="11" t="s">
        <v>8315</v>
      </c>
      <c r="R3760" t="s">
        <v>8357</v>
      </c>
      <c r="S3760" s="16">
        <f t="shared" si="287"/>
        <v>41747.471504629626</v>
      </c>
      <c r="T3760" s="16">
        <f t="shared" si="28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4"/>
        <v>110</v>
      </c>
      <c r="P3761">
        <f t="shared" si="285"/>
        <v>50.11</v>
      </c>
      <c r="Q3761" s="11" t="s">
        <v>8315</v>
      </c>
      <c r="R3761" t="s">
        <v>8357</v>
      </c>
      <c r="S3761" s="16">
        <f t="shared" si="287"/>
        <v>42182.108252314814</v>
      </c>
      <c r="T3761" s="16">
        <f t="shared" si="286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4"/>
        <v>101</v>
      </c>
      <c r="P3762">
        <f t="shared" si="285"/>
        <v>55.5</v>
      </c>
      <c r="Q3762" s="11" t="s">
        <v>8315</v>
      </c>
      <c r="R3762" t="s">
        <v>8357</v>
      </c>
      <c r="S3762" s="16">
        <f t="shared" si="287"/>
        <v>41739.525300925925</v>
      </c>
      <c r="T3762" s="16">
        <f t="shared" si="28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4"/>
        <v>100</v>
      </c>
      <c r="P3763">
        <f t="shared" si="285"/>
        <v>166.67</v>
      </c>
      <c r="Q3763" s="11" t="s">
        <v>8315</v>
      </c>
      <c r="R3763" t="s">
        <v>8357</v>
      </c>
      <c r="S3763" s="16">
        <f t="shared" si="287"/>
        <v>42173.466863425929</v>
      </c>
      <c r="T3763" s="16">
        <f t="shared" si="286"/>
        <v>42226.958333333328</v>
      </c>
      <c r="U3763">
        <f t="shared" ref="U3763:U3764" si="288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4"/>
        <v>106</v>
      </c>
      <c r="P3764">
        <f t="shared" si="285"/>
        <v>47.43</v>
      </c>
      <c r="Q3764" s="11" t="s">
        <v>8315</v>
      </c>
      <c r="R3764" t="s">
        <v>8357</v>
      </c>
      <c r="S3764" s="16">
        <f t="shared" si="287"/>
        <v>42193.813530092593</v>
      </c>
      <c r="T3764" s="16">
        <f t="shared" si="286"/>
        <v>42218.813530092593</v>
      </c>
      <c r="U3764">
        <f t="shared" si="288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4"/>
        <v>100</v>
      </c>
      <c r="P3765">
        <f t="shared" si="285"/>
        <v>64.94</v>
      </c>
      <c r="Q3765" s="11" t="s">
        <v>8315</v>
      </c>
      <c r="R3765" t="s">
        <v>8357</v>
      </c>
      <c r="S3765" s="16">
        <f t="shared" si="287"/>
        <v>42065.750300925924</v>
      </c>
      <c r="T3765" s="16">
        <f t="shared" si="28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4"/>
        <v>100</v>
      </c>
      <c r="P3766">
        <f t="shared" si="285"/>
        <v>55.56</v>
      </c>
      <c r="Q3766" s="11" t="s">
        <v>8315</v>
      </c>
      <c r="R3766" t="s">
        <v>8357</v>
      </c>
      <c r="S3766" s="16">
        <f t="shared" si="287"/>
        <v>42499.842962962968</v>
      </c>
      <c r="T3766" s="16">
        <f t="shared" si="28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4"/>
        <v>113</v>
      </c>
      <c r="P3767">
        <f t="shared" si="285"/>
        <v>74.22</v>
      </c>
      <c r="Q3767" s="11" t="s">
        <v>8315</v>
      </c>
      <c r="R3767" t="s">
        <v>8357</v>
      </c>
      <c r="S3767" s="16">
        <f t="shared" si="287"/>
        <v>41820.776412037041</v>
      </c>
      <c r="T3767" s="16">
        <f t="shared" si="28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4"/>
        <v>103</v>
      </c>
      <c r="P3768">
        <f t="shared" si="285"/>
        <v>106.93</v>
      </c>
      <c r="Q3768" s="11" t="s">
        <v>8315</v>
      </c>
      <c r="R3768" t="s">
        <v>8357</v>
      </c>
      <c r="S3768" s="16">
        <f t="shared" si="287"/>
        <v>41788.167187500003</v>
      </c>
      <c r="T3768" s="16">
        <f t="shared" si="28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4"/>
        <v>117</v>
      </c>
      <c r="P3769">
        <f t="shared" si="285"/>
        <v>41.7</v>
      </c>
      <c r="Q3769" s="11" t="s">
        <v>8315</v>
      </c>
      <c r="R3769" t="s">
        <v>8357</v>
      </c>
      <c r="S3769" s="16">
        <f t="shared" si="287"/>
        <v>42050.019641203704</v>
      </c>
      <c r="T3769" s="16">
        <f t="shared" si="28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4"/>
        <v>108</v>
      </c>
      <c r="P3770">
        <f t="shared" si="285"/>
        <v>74.239999999999995</v>
      </c>
      <c r="Q3770" s="11" t="s">
        <v>8315</v>
      </c>
      <c r="R3770" t="s">
        <v>8357</v>
      </c>
      <c r="S3770" s="16">
        <f t="shared" si="287"/>
        <v>41772.727893518517</v>
      </c>
      <c r="T3770" s="16">
        <f t="shared" si="28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4"/>
        <v>100</v>
      </c>
      <c r="P3771">
        <f t="shared" si="285"/>
        <v>73.33</v>
      </c>
      <c r="Q3771" s="11" t="s">
        <v>8315</v>
      </c>
      <c r="R3771" t="s">
        <v>8357</v>
      </c>
      <c r="S3771" s="16">
        <f t="shared" si="287"/>
        <v>42445.598136574074</v>
      </c>
      <c r="T3771" s="16">
        <f t="shared" si="28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4"/>
        <v>100</v>
      </c>
      <c r="P3772">
        <f t="shared" si="285"/>
        <v>100</v>
      </c>
      <c r="Q3772" s="11" t="s">
        <v>8315</v>
      </c>
      <c r="R3772" t="s">
        <v>8357</v>
      </c>
      <c r="S3772" s="16">
        <f t="shared" si="287"/>
        <v>42138.930671296301</v>
      </c>
      <c r="T3772" s="16">
        <f t="shared" si="286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4"/>
        <v>146</v>
      </c>
      <c r="P3773">
        <f t="shared" si="285"/>
        <v>38.42</v>
      </c>
      <c r="Q3773" s="11" t="s">
        <v>8315</v>
      </c>
      <c r="R3773" t="s">
        <v>8357</v>
      </c>
      <c r="S3773" s="16">
        <f t="shared" si="287"/>
        <v>42493.857083333336</v>
      </c>
      <c r="T3773" s="16">
        <f t="shared" si="28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4"/>
        <v>110</v>
      </c>
      <c r="P3774">
        <f t="shared" si="285"/>
        <v>166.97</v>
      </c>
      <c r="Q3774" s="11" t="s">
        <v>8315</v>
      </c>
      <c r="R3774" t="s">
        <v>8357</v>
      </c>
      <c r="S3774" s="16">
        <f t="shared" si="287"/>
        <v>42682.616967592592</v>
      </c>
      <c r="T3774" s="16">
        <f t="shared" si="28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4"/>
        <v>108</v>
      </c>
      <c r="P3775">
        <f t="shared" si="285"/>
        <v>94.91</v>
      </c>
      <c r="Q3775" s="11" t="s">
        <v>8315</v>
      </c>
      <c r="R3775" t="s">
        <v>8357</v>
      </c>
      <c r="S3775" s="16">
        <f t="shared" si="287"/>
        <v>42656.005173611105</v>
      </c>
      <c r="T3775" s="16">
        <f t="shared" si="28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4"/>
        <v>100</v>
      </c>
      <c r="P3776">
        <f t="shared" si="285"/>
        <v>100</v>
      </c>
      <c r="Q3776" s="11" t="s">
        <v>8315</v>
      </c>
      <c r="R3776" t="s">
        <v>8357</v>
      </c>
      <c r="S3776" s="16">
        <f t="shared" si="287"/>
        <v>42087.792303240742</v>
      </c>
      <c r="T3776" s="16">
        <f t="shared" si="28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4"/>
        <v>100</v>
      </c>
      <c r="P3777">
        <f t="shared" si="285"/>
        <v>143.21</v>
      </c>
      <c r="Q3777" s="11" t="s">
        <v>8315</v>
      </c>
      <c r="R3777" t="s">
        <v>8357</v>
      </c>
      <c r="S3777" s="16">
        <f t="shared" si="287"/>
        <v>42075.942627314813</v>
      </c>
      <c r="T3777" s="16">
        <f t="shared" si="28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4"/>
        <v>107</v>
      </c>
      <c r="P3778">
        <f t="shared" si="285"/>
        <v>90.82</v>
      </c>
      <c r="Q3778" s="11" t="s">
        <v>8315</v>
      </c>
      <c r="R3778" t="s">
        <v>8357</v>
      </c>
      <c r="S3778" s="16">
        <f t="shared" si="287"/>
        <v>41814.367800925924</v>
      </c>
      <c r="T3778" s="16">
        <f t="shared" si="28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9">ROUND(E3779/D3779*100,0)</f>
        <v>143</v>
      </c>
      <c r="P3779">
        <f t="shared" ref="P3779:P3842" si="290">IFERROR(ROUND(E3779/L3779,2),0)</f>
        <v>48.54</v>
      </c>
      <c r="Q3779" s="11" t="s">
        <v>8315</v>
      </c>
      <c r="R3779" t="s">
        <v>8357</v>
      </c>
      <c r="S3779" s="16">
        <f t="shared" si="287"/>
        <v>41887.111354166671</v>
      </c>
      <c r="T3779" s="16">
        <f t="shared" ref="T3779:T3842" si="29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9"/>
        <v>105</v>
      </c>
      <c r="P3780">
        <f t="shared" si="290"/>
        <v>70.03</v>
      </c>
      <c r="Q3780" s="11" t="s">
        <v>8315</v>
      </c>
      <c r="R3780" t="s">
        <v>8357</v>
      </c>
      <c r="S3780" s="16">
        <f t="shared" ref="S3780:S3843" si="292">(((J3780/60)/60)/24)+DATE(1970,1,1)</f>
        <v>41989.819212962961</v>
      </c>
      <c r="T3780" s="16">
        <f t="shared" si="29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9"/>
        <v>104</v>
      </c>
      <c r="P3781">
        <f t="shared" si="290"/>
        <v>135.63</v>
      </c>
      <c r="Q3781" s="11" t="s">
        <v>8315</v>
      </c>
      <c r="R3781" t="s">
        <v>8357</v>
      </c>
      <c r="S3781" s="16">
        <f t="shared" si="292"/>
        <v>42425.735416666663</v>
      </c>
      <c r="T3781" s="16">
        <f t="shared" si="29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9"/>
        <v>120</v>
      </c>
      <c r="P3782">
        <f t="shared" si="290"/>
        <v>100</v>
      </c>
      <c r="Q3782" s="11" t="s">
        <v>8315</v>
      </c>
      <c r="R3782" t="s">
        <v>8357</v>
      </c>
      <c r="S3782" s="16">
        <f t="shared" si="292"/>
        <v>42166.219733796301</v>
      </c>
      <c r="T3782" s="16">
        <f t="shared" si="29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9"/>
        <v>110</v>
      </c>
      <c r="P3783">
        <f t="shared" si="290"/>
        <v>94.9</v>
      </c>
      <c r="Q3783" s="11" t="s">
        <v>8315</v>
      </c>
      <c r="R3783" t="s">
        <v>8357</v>
      </c>
      <c r="S3783" s="16">
        <f t="shared" si="292"/>
        <v>41865.882928240739</v>
      </c>
      <c r="T3783" s="16">
        <f t="shared" si="29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9"/>
        <v>102</v>
      </c>
      <c r="P3784">
        <f t="shared" si="290"/>
        <v>75.37</v>
      </c>
      <c r="Q3784" s="11" t="s">
        <v>8315</v>
      </c>
      <c r="R3784" t="s">
        <v>8357</v>
      </c>
      <c r="S3784" s="16">
        <f t="shared" si="292"/>
        <v>42546.862233796302</v>
      </c>
      <c r="T3784" s="16">
        <f t="shared" si="291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9"/>
        <v>129</v>
      </c>
      <c r="P3785">
        <f t="shared" si="290"/>
        <v>64.459999999999994</v>
      </c>
      <c r="Q3785" s="11" t="s">
        <v>8315</v>
      </c>
      <c r="R3785" t="s">
        <v>8357</v>
      </c>
      <c r="S3785" s="16">
        <f t="shared" si="292"/>
        <v>42420.140277777777</v>
      </c>
      <c r="T3785" s="16">
        <f t="shared" si="29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9"/>
        <v>115</v>
      </c>
      <c r="P3786">
        <f t="shared" si="290"/>
        <v>115</v>
      </c>
      <c r="Q3786" s="11" t="s">
        <v>8315</v>
      </c>
      <c r="R3786" t="s">
        <v>8357</v>
      </c>
      <c r="S3786" s="16">
        <f t="shared" si="292"/>
        <v>42531.980694444443</v>
      </c>
      <c r="T3786" s="16">
        <f t="shared" si="29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9"/>
        <v>151</v>
      </c>
      <c r="P3787">
        <f t="shared" si="290"/>
        <v>100.5</v>
      </c>
      <c r="Q3787" s="11" t="s">
        <v>8315</v>
      </c>
      <c r="R3787" t="s">
        <v>8357</v>
      </c>
      <c r="S3787" s="16">
        <f t="shared" si="292"/>
        <v>42548.63853009259</v>
      </c>
      <c r="T3787" s="16">
        <f t="shared" si="291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9"/>
        <v>111</v>
      </c>
      <c r="P3788">
        <f t="shared" si="290"/>
        <v>93.77</v>
      </c>
      <c r="Q3788" s="11" t="s">
        <v>8315</v>
      </c>
      <c r="R3788" t="s">
        <v>8357</v>
      </c>
      <c r="S3788" s="16">
        <f t="shared" si="292"/>
        <v>42487.037905092591</v>
      </c>
      <c r="T3788" s="16">
        <f t="shared" si="29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9"/>
        <v>100</v>
      </c>
      <c r="P3789">
        <f t="shared" si="290"/>
        <v>35.1</v>
      </c>
      <c r="Q3789" s="11" t="s">
        <v>8315</v>
      </c>
      <c r="R3789" t="s">
        <v>8357</v>
      </c>
      <c r="S3789" s="16">
        <f t="shared" si="292"/>
        <v>42167.534791666665</v>
      </c>
      <c r="T3789" s="16">
        <f t="shared" si="29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9"/>
        <v>1</v>
      </c>
      <c r="P3790">
        <f t="shared" si="290"/>
        <v>500</v>
      </c>
      <c r="Q3790" s="11" t="s">
        <v>8315</v>
      </c>
      <c r="R3790" t="s">
        <v>8357</v>
      </c>
      <c r="S3790" s="16">
        <f t="shared" si="292"/>
        <v>42333.695821759262</v>
      </c>
      <c r="T3790" s="16">
        <f t="shared" si="29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9"/>
        <v>3</v>
      </c>
      <c r="P3791">
        <f t="shared" si="290"/>
        <v>29</v>
      </c>
      <c r="Q3791" s="11" t="s">
        <v>8315</v>
      </c>
      <c r="R3791" t="s">
        <v>8357</v>
      </c>
      <c r="S3791" s="16">
        <f t="shared" si="292"/>
        <v>42138.798819444448</v>
      </c>
      <c r="T3791" s="16">
        <f t="shared" si="291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9"/>
        <v>0</v>
      </c>
      <c r="P3792">
        <f t="shared" si="290"/>
        <v>0</v>
      </c>
      <c r="Q3792" s="11" t="s">
        <v>8315</v>
      </c>
      <c r="R3792" t="s">
        <v>8357</v>
      </c>
      <c r="S3792" s="16">
        <f t="shared" si="292"/>
        <v>42666.666932870372</v>
      </c>
      <c r="T3792" s="16">
        <f t="shared" si="29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9"/>
        <v>0</v>
      </c>
      <c r="P3793">
        <f t="shared" si="290"/>
        <v>0</v>
      </c>
      <c r="Q3793" s="11" t="s">
        <v>8315</v>
      </c>
      <c r="R3793" t="s">
        <v>8357</v>
      </c>
      <c r="S3793" s="16">
        <f t="shared" si="292"/>
        <v>41766.692037037035</v>
      </c>
      <c r="T3793" s="16">
        <f t="shared" si="29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9"/>
        <v>0</v>
      </c>
      <c r="P3794">
        <f t="shared" si="290"/>
        <v>17.5</v>
      </c>
      <c r="Q3794" s="11" t="s">
        <v>8315</v>
      </c>
      <c r="R3794" t="s">
        <v>8357</v>
      </c>
      <c r="S3794" s="16">
        <f t="shared" si="292"/>
        <v>42170.447013888886</v>
      </c>
      <c r="T3794" s="16">
        <f t="shared" si="29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9"/>
        <v>60</v>
      </c>
      <c r="P3795">
        <f t="shared" si="290"/>
        <v>174</v>
      </c>
      <c r="Q3795" s="11" t="s">
        <v>8315</v>
      </c>
      <c r="R3795" t="s">
        <v>8357</v>
      </c>
      <c r="S3795" s="16">
        <f t="shared" si="292"/>
        <v>41968.938993055555</v>
      </c>
      <c r="T3795" s="16">
        <f t="shared" si="29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9"/>
        <v>1</v>
      </c>
      <c r="P3796">
        <f t="shared" si="290"/>
        <v>50</v>
      </c>
      <c r="Q3796" s="11" t="s">
        <v>8315</v>
      </c>
      <c r="R3796" t="s">
        <v>8357</v>
      </c>
      <c r="S3796" s="16">
        <f t="shared" si="292"/>
        <v>42132.58048611111</v>
      </c>
      <c r="T3796" s="16">
        <f t="shared" si="291"/>
        <v>42162.58048611111</v>
      </c>
      <c r="U3796">
        <f t="shared" ref="U3796:U3797" si="293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9"/>
        <v>2</v>
      </c>
      <c r="P3797">
        <f t="shared" si="290"/>
        <v>5</v>
      </c>
      <c r="Q3797" s="11" t="s">
        <v>8315</v>
      </c>
      <c r="R3797" t="s">
        <v>8357</v>
      </c>
      <c r="S3797" s="16">
        <f t="shared" si="292"/>
        <v>42201.436226851853</v>
      </c>
      <c r="T3797" s="16">
        <f t="shared" si="291"/>
        <v>42244.9375</v>
      </c>
      <c r="U3797">
        <f t="shared" si="293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9"/>
        <v>0</v>
      </c>
      <c r="P3798">
        <f t="shared" si="290"/>
        <v>1</v>
      </c>
      <c r="Q3798" s="11" t="s">
        <v>8315</v>
      </c>
      <c r="R3798" t="s">
        <v>8357</v>
      </c>
      <c r="S3798" s="16">
        <f t="shared" si="292"/>
        <v>42689.029583333337</v>
      </c>
      <c r="T3798" s="16">
        <f t="shared" si="29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9"/>
        <v>90</v>
      </c>
      <c r="P3799">
        <f t="shared" si="290"/>
        <v>145.41</v>
      </c>
      <c r="Q3799" s="11" t="s">
        <v>8315</v>
      </c>
      <c r="R3799" t="s">
        <v>8357</v>
      </c>
      <c r="S3799" s="16">
        <f t="shared" si="292"/>
        <v>42084.881539351853</v>
      </c>
      <c r="T3799" s="16">
        <f t="shared" si="29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9"/>
        <v>1</v>
      </c>
      <c r="P3800">
        <f t="shared" si="290"/>
        <v>205</v>
      </c>
      <c r="Q3800" s="11" t="s">
        <v>8315</v>
      </c>
      <c r="R3800" t="s">
        <v>8357</v>
      </c>
      <c r="S3800" s="16">
        <f t="shared" si="292"/>
        <v>41831.722777777781</v>
      </c>
      <c r="T3800" s="16">
        <f t="shared" si="29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9"/>
        <v>4</v>
      </c>
      <c r="P3801">
        <f t="shared" si="290"/>
        <v>100.5</v>
      </c>
      <c r="Q3801" s="11" t="s">
        <v>8315</v>
      </c>
      <c r="R3801" t="s">
        <v>8357</v>
      </c>
      <c r="S3801" s="16">
        <f t="shared" si="292"/>
        <v>42410.93105324074</v>
      </c>
      <c r="T3801" s="16">
        <f t="shared" si="29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9"/>
        <v>4</v>
      </c>
      <c r="P3802">
        <f t="shared" si="290"/>
        <v>55.06</v>
      </c>
      <c r="Q3802" s="11" t="s">
        <v>8315</v>
      </c>
      <c r="R3802" t="s">
        <v>8357</v>
      </c>
      <c r="S3802" s="16">
        <f t="shared" si="292"/>
        <v>41982.737071759257</v>
      </c>
      <c r="T3802" s="16">
        <f t="shared" si="29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9"/>
        <v>9</v>
      </c>
      <c r="P3803">
        <f t="shared" si="290"/>
        <v>47.33</v>
      </c>
      <c r="Q3803" s="11" t="s">
        <v>8315</v>
      </c>
      <c r="R3803" t="s">
        <v>8357</v>
      </c>
      <c r="S3803" s="16">
        <f t="shared" si="292"/>
        <v>41975.676111111112</v>
      </c>
      <c r="T3803" s="16">
        <f t="shared" si="29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9"/>
        <v>0</v>
      </c>
      <c r="P3804">
        <f t="shared" si="290"/>
        <v>0</v>
      </c>
      <c r="Q3804" s="11" t="s">
        <v>8315</v>
      </c>
      <c r="R3804" t="s">
        <v>8357</v>
      </c>
      <c r="S3804" s="16">
        <f t="shared" si="292"/>
        <v>42269.126226851848</v>
      </c>
      <c r="T3804" s="16">
        <f t="shared" si="29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9"/>
        <v>20</v>
      </c>
      <c r="P3805">
        <f t="shared" si="290"/>
        <v>58.95</v>
      </c>
      <c r="Q3805" s="11" t="s">
        <v>8315</v>
      </c>
      <c r="R3805" t="s">
        <v>8357</v>
      </c>
      <c r="S3805" s="16">
        <f t="shared" si="292"/>
        <v>42403.971851851849</v>
      </c>
      <c r="T3805" s="16">
        <f t="shared" si="29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9"/>
        <v>0</v>
      </c>
      <c r="P3806">
        <f t="shared" si="290"/>
        <v>0</v>
      </c>
      <c r="Q3806" s="11" t="s">
        <v>8315</v>
      </c>
      <c r="R3806" t="s">
        <v>8357</v>
      </c>
      <c r="S3806" s="16">
        <f t="shared" si="292"/>
        <v>42527.00953703704</v>
      </c>
      <c r="T3806" s="16">
        <f t="shared" si="29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9"/>
        <v>0</v>
      </c>
      <c r="P3807">
        <f t="shared" si="290"/>
        <v>1.5</v>
      </c>
      <c r="Q3807" s="11" t="s">
        <v>8315</v>
      </c>
      <c r="R3807" t="s">
        <v>8357</v>
      </c>
      <c r="S3807" s="16">
        <f t="shared" si="292"/>
        <v>41849.887037037035</v>
      </c>
      <c r="T3807" s="16">
        <f t="shared" si="29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9"/>
        <v>0</v>
      </c>
      <c r="P3808">
        <f t="shared" si="290"/>
        <v>5</v>
      </c>
      <c r="Q3808" s="11" t="s">
        <v>8315</v>
      </c>
      <c r="R3808" t="s">
        <v>8357</v>
      </c>
      <c r="S3808" s="16">
        <f t="shared" si="292"/>
        <v>41799.259039351848</v>
      </c>
      <c r="T3808" s="16">
        <f t="shared" si="291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9"/>
        <v>30</v>
      </c>
      <c r="P3809">
        <f t="shared" si="290"/>
        <v>50.56</v>
      </c>
      <c r="Q3809" s="11" t="s">
        <v>8315</v>
      </c>
      <c r="R3809" t="s">
        <v>8357</v>
      </c>
      <c r="S3809" s="16">
        <f t="shared" si="292"/>
        <v>42090.909016203703</v>
      </c>
      <c r="T3809" s="16">
        <f t="shared" si="291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9"/>
        <v>100</v>
      </c>
      <c r="P3810">
        <f t="shared" si="290"/>
        <v>41.67</v>
      </c>
      <c r="Q3810" s="11" t="s">
        <v>8315</v>
      </c>
      <c r="R3810" t="s">
        <v>8316</v>
      </c>
      <c r="S3810" s="16">
        <f t="shared" si="292"/>
        <v>42059.453923611116</v>
      </c>
      <c r="T3810" s="16">
        <f t="shared" si="291"/>
        <v>42119.412256944444</v>
      </c>
      <c r="U3810">
        <f>YEAR(S3810)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9"/>
        <v>101</v>
      </c>
      <c r="P3811">
        <f t="shared" si="290"/>
        <v>53.29</v>
      </c>
      <c r="Q3811" s="11" t="s">
        <v>8315</v>
      </c>
      <c r="R3811" t="s">
        <v>8316</v>
      </c>
      <c r="S3811" s="16">
        <f t="shared" si="292"/>
        <v>41800.526701388888</v>
      </c>
      <c r="T3811" s="16">
        <f t="shared" si="291"/>
        <v>41850.958333333336</v>
      </c>
      <c r="U3811">
        <f t="shared" ref="U3811:U3842" si="294">YEAR(S3811)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9"/>
        <v>122</v>
      </c>
      <c r="P3812">
        <f t="shared" si="290"/>
        <v>70.23</v>
      </c>
      <c r="Q3812" s="11" t="s">
        <v>8315</v>
      </c>
      <c r="R3812" t="s">
        <v>8316</v>
      </c>
      <c r="S3812" s="16">
        <f t="shared" si="292"/>
        <v>42054.849050925928</v>
      </c>
      <c r="T3812" s="16">
        <f t="shared" si="291"/>
        <v>42084.807384259257</v>
      </c>
      <c r="U3812">
        <f t="shared" si="294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9"/>
        <v>330</v>
      </c>
      <c r="P3813">
        <f t="shared" si="290"/>
        <v>43.42</v>
      </c>
      <c r="Q3813" s="11" t="s">
        <v>8315</v>
      </c>
      <c r="R3813" t="s">
        <v>8316</v>
      </c>
      <c r="S3813" s="16">
        <f t="shared" si="292"/>
        <v>42487.62700231481</v>
      </c>
      <c r="T3813" s="16">
        <f t="shared" si="291"/>
        <v>42521.458333333328</v>
      </c>
      <c r="U3813">
        <f t="shared" si="294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9"/>
        <v>110</v>
      </c>
      <c r="P3814">
        <f t="shared" si="290"/>
        <v>199.18</v>
      </c>
      <c r="Q3814" s="11" t="s">
        <v>8315</v>
      </c>
      <c r="R3814" t="s">
        <v>8316</v>
      </c>
      <c r="S3814" s="16">
        <f t="shared" si="292"/>
        <v>42109.751250000001</v>
      </c>
      <c r="T3814" s="16">
        <f t="shared" si="291"/>
        <v>42156.165972222225</v>
      </c>
      <c r="U3814">
        <f t="shared" si="294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9"/>
        <v>101</v>
      </c>
      <c r="P3815">
        <f t="shared" si="290"/>
        <v>78.52</v>
      </c>
      <c r="Q3815" s="11" t="s">
        <v>8315</v>
      </c>
      <c r="R3815" t="s">
        <v>8316</v>
      </c>
      <c r="S3815" s="16">
        <f t="shared" si="292"/>
        <v>42497.275706018518</v>
      </c>
      <c r="T3815" s="16">
        <f t="shared" si="291"/>
        <v>42535.904861111107</v>
      </c>
      <c r="U3815">
        <f t="shared" si="294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9"/>
        <v>140</v>
      </c>
      <c r="P3816">
        <f t="shared" si="290"/>
        <v>61.82</v>
      </c>
      <c r="Q3816" s="11" t="s">
        <v>8315</v>
      </c>
      <c r="R3816" t="s">
        <v>8316</v>
      </c>
      <c r="S3816" s="16">
        <f t="shared" si="292"/>
        <v>42058.904074074075</v>
      </c>
      <c r="T3816" s="16">
        <f t="shared" si="291"/>
        <v>42095.165972222225</v>
      </c>
      <c r="U3816">
        <f t="shared" si="294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9"/>
        <v>100</v>
      </c>
      <c r="P3817">
        <f t="shared" si="290"/>
        <v>50</v>
      </c>
      <c r="Q3817" s="11" t="s">
        <v>8315</v>
      </c>
      <c r="R3817" t="s">
        <v>8316</v>
      </c>
      <c r="S3817" s="16">
        <f t="shared" si="292"/>
        <v>42207.259918981479</v>
      </c>
      <c r="T3817" s="16">
        <f t="shared" si="291"/>
        <v>42236.958333333328</v>
      </c>
      <c r="U3817">
        <f t="shared" si="294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9"/>
        <v>119</v>
      </c>
      <c r="P3818">
        <f t="shared" si="290"/>
        <v>48.34</v>
      </c>
      <c r="Q3818" s="11" t="s">
        <v>8315</v>
      </c>
      <c r="R3818" t="s">
        <v>8316</v>
      </c>
      <c r="S3818" s="16">
        <f t="shared" si="292"/>
        <v>41807.690081018518</v>
      </c>
      <c r="T3818" s="16">
        <f t="shared" si="291"/>
        <v>41837.690081018518</v>
      </c>
      <c r="U3818">
        <f t="shared" si="294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9"/>
        <v>107</v>
      </c>
      <c r="P3819">
        <f t="shared" si="290"/>
        <v>107.25</v>
      </c>
      <c r="Q3819" s="11" t="s">
        <v>8315</v>
      </c>
      <c r="R3819" t="s">
        <v>8316</v>
      </c>
      <c r="S3819" s="16">
        <f t="shared" si="292"/>
        <v>42284.69694444444</v>
      </c>
      <c r="T3819" s="16">
        <f t="shared" si="291"/>
        <v>42301.165972222225</v>
      </c>
      <c r="U3819">
        <f t="shared" si="294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9"/>
        <v>228</v>
      </c>
      <c r="P3820">
        <f t="shared" si="290"/>
        <v>57</v>
      </c>
      <c r="Q3820" s="11" t="s">
        <v>8315</v>
      </c>
      <c r="R3820" t="s">
        <v>8316</v>
      </c>
      <c r="S3820" s="16">
        <f t="shared" si="292"/>
        <v>42045.84238425926</v>
      </c>
      <c r="T3820" s="16">
        <f t="shared" si="291"/>
        <v>42075.800717592589</v>
      </c>
      <c r="U3820">
        <f t="shared" si="294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9"/>
        <v>106</v>
      </c>
      <c r="P3821">
        <f t="shared" si="290"/>
        <v>40.92</v>
      </c>
      <c r="Q3821" s="11" t="s">
        <v>8315</v>
      </c>
      <c r="R3821" t="s">
        <v>8316</v>
      </c>
      <c r="S3821" s="16">
        <f t="shared" si="292"/>
        <v>42184.209537037037</v>
      </c>
      <c r="T3821" s="16">
        <f t="shared" si="291"/>
        <v>42202.876388888893</v>
      </c>
      <c r="U3821">
        <f t="shared" si="294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9"/>
        <v>143</v>
      </c>
      <c r="P3822">
        <f t="shared" si="290"/>
        <v>21.5</v>
      </c>
      <c r="Q3822" s="11" t="s">
        <v>8315</v>
      </c>
      <c r="R3822" t="s">
        <v>8316</v>
      </c>
      <c r="S3822" s="16">
        <f t="shared" si="292"/>
        <v>42160.651817129634</v>
      </c>
      <c r="T3822" s="16">
        <f t="shared" si="291"/>
        <v>42190.651817129634</v>
      </c>
      <c r="U3822">
        <f t="shared" si="294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9"/>
        <v>105</v>
      </c>
      <c r="P3823">
        <f t="shared" si="290"/>
        <v>79.540000000000006</v>
      </c>
      <c r="Q3823" s="11" t="s">
        <v>8315</v>
      </c>
      <c r="R3823" t="s">
        <v>8316</v>
      </c>
      <c r="S3823" s="16">
        <f t="shared" si="292"/>
        <v>42341.180636574078</v>
      </c>
      <c r="T3823" s="16">
        <f t="shared" si="291"/>
        <v>42373.180636574078</v>
      </c>
      <c r="U3823">
        <f t="shared" si="294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9"/>
        <v>110</v>
      </c>
      <c r="P3824">
        <f t="shared" si="290"/>
        <v>72.38</v>
      </c>
      <c r="Q3824" s="11" t="s">
        <v>8315</v>
      </c>
      <c r="R3824" t="s">
        <v>8316</v>
      </c>
      <c r="S3824" s="16">
        <f t="shared" si="292"/>
        <v>42329.838159722218</v>
      </c>
      <c r="T3824" s="16">
        <f t="shared" si="291"/>
        <v>42388.957638888889</v>
      </c>
      <c r="U3824">
        <f t="shared" si="294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9"/>
        <v>106</v>
      </c>
      <c r="P3825">
        <f t="shared" si="290"/>
        <v>64.63</v>
      </c>
      <c r="Q3825" s="11" t="s">
        <v>8315</v>
      </c>
      <c r="R3825" t="s">
        <v>8316</v>
      </c>
      <c r="S3825" s="16">
        <f t="shared" si="292"/>
        <v>42170.910231481481</v>
      </c>
      <c r="T3825" s="16">
        <f t="shared" si="291"/>
        <v>42205.165972222225</v>
      </c>
      <c r="U3825">
        <f t="shared" si="294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9"/>
        <v>108</v>
      </c>
      <c r="P3826">
        <f t="shared" si="290"/>
        <v>38.57</v>
      </c>
      <c r="Q3826" s="11" t="s">
        <v>8315</v>
      </c>
      <c r="R3826" t="s">
        <v>8316</v>
      </c>
      <c r="S3826" s="16">
        <f t="shared" si="292"/>
        <v>42571.626192129625</v>
      </c>
      <c r="T3826" s="16">
        <f t="shared" si="291"/>
        <v>42583.570138888885</v>
      </c>
      <c r="U3826">
        <f t="shared" si="294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9"/>
        <v>105</v>
      </c>
      <c r="P3827">
        <f t="shared" si="290"/>
        <v>107.57</v>
      </c>
      <c r="Q3827" s="11" t="s">
        <v>8315</v>
      </c>
      <c r="R3827" t="s">
        <v>8316</v>
      </c>
      <c r="S3827" s="16">
        <f t="shared" si="292"/>
        <v>42151.069606481484</v>
      </c>
      <c r="T3827" s="16">
        <f t="shared" si="291"/>
        <v>42172.069606481484</v>
      </c>
      <c r="U3827">
        <f t="shared" si="294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9"/>
        <v>119</v>
      </c>
      <c r="P3828">
        <f t="shared" si="290"/>
        <v>27.5</v>
      </c>
      <c r="Q3828" s="11" t="s">
        <v>8315</v>
      </c>
      <c r="R3828" t="s">
        <v>8316</v>
      </c>
      <c r="S3828" s="16">
        <f t="shared" si="292"/>
        <v>42101.423541666663</v>
      </c>
      <c r="T3828" s="16">
        <f t="shared" si="291"/>
        <v>42131.423541666663</v>
      </c>
      <c r="U3828">
        <f t="shared" si="294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9"/>
        <v>153</v>
      </c>
      <c r="P3829">
        <f t="shared" si="290"/>
        <v>70.459999999999994</v>
      </c>
      <c r="Q3829" s="11" t="s">
        <v>8315</v>
      </c>
      <c r="R3829" t="s">
        <v>8316</v>
      </c>
      <c r="S3829" s="16">
        <f t="shared" si="292"/>
        <v>42034.928252314814</v>
      </c>
      <c r="T3829" s="16">
        <f t="shared" si="291"/>
        <v>42090</v>
      </c>
      <c r="U3829">
        <f t="shared" si="294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9"/>
        <v>100</v>
      </c>
      <c r="P3830">
        <f t="shared" si="290"/>
        <v>178.57</v>
      </c>
      <c r="Q3830" s="11" t="s">
        <v>8315</v>
      </c>
      <c r="R3830" t="s">
        <v>8316</v>
      </c>
      <c r="S3830" s="16">
        <f t="shared" si="292"/>
        <v>41944.527627314819</v>
      </c>
      <c r="T3830" s="16">
        <f t="shared" si="291"/>
        <v>42004.569293981483</v>
      </c>
      <c r="U3830">
        <f t="shared" si="294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9"/>
        <v>100</v>
      </c>
      <c r="P3831">
        <f t="shared" si="290"/>
        <v>62.63</v>
      </c>
      <c r="Q3831" s="11" t="s">
        <v>8315</v>
      </c>
      <c r="R3831" t="s">
        <v>8316</v>
      </c>
      <c r="S3831" s="16">
        <f t="shared" si="292"/>
        <v>42593.865405092598</v>
      </c>
      <c r="T3831" s="16">
        <f t="shared" si="291"/>
        <v>42613.865405092598</v>
      </c>
      <c r="U3831">
        <f t="shared" si="294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9"/>
        <v>225</v>
      </c>
      <c r="P3832">
        <f t="shared" si="290"/>
        <v>75</v>
      </c>
      <c r="Q3832" s="11" t="s">
        <v>8315</v>
      </c>
      <c r="R3832" t="s">
        <v>8316</v>
      </c>
      <c r="S3832" s="16">
        <f t="shared" si="292"/>
        <v>42503.740868055553</v>
      </c>
      <c r="T3832" s="16">
        <f t="shared" si="291"/>
        <v>42517.740868055553</v>
      </c>
      <c r="U3832">
        <f t="shared" si="294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9"/>
        <v>106</v>
      </c>
      <c r="P3833">
        <f t="shared" si="290"/>
        <v>58.9</v>
      </c>
      <c r="Q3833" s="11" t="s">
        <v>8315</v>
      </c>
      <c r="R3833" t="s">
        <v>8316</v>
      </c>
      <c r="S3833" s="16">
        <f t="shared" si="292"/>
        <v>41927.848900462966</v>
      </c>
      <c r="T3833" s="16">
        <f t="shared" si="291"/>
        <v>41948.890567129631</v>
      </c>
      <c r="U3833">
        <f t="shared" si="294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9"/>
        <v>105</v>
      </c>
      <c r="P3834">
        <f t="shared" si="290"/>
        <v>139.56</v>
      </c>
      <c r="Q3834" s="11" t="s">
        <v>8315</v>
      </c>
      <c r="R3834" t="s">
        <v>8316</v>
      </c>
      <c r="S3834" s="16">
        <f t="shared" si="292"/>
        <v>42375.114988425921</v>
      </c>
      <c r="T3834" s="16">
        <f t="shared" si="291"/>
        <v>42420.114988425921</v>
      </c>
      <c r="U3834">
        <f t="shared" si="294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9"/>
        <v>117</v>
      </c>
      <c r="P3835">
        <f t="shared" si="290"/>
        <v>70</v>
      </c>
      <c r="Q3835" s="11" t="s">
        <v>8315</v>
      </c>
      <c r="R3835" t="s">
        <v>8316</v>
      </c>
      <c r="S3835" s="16">
        <f t="shared" si="292"/>
        <v>41963.872361111105</v>
      </c>
      <c r="T3835" s="16">
        <f t="shared" si="291"/>
        <v>41974.797916666663</v>
      </c>
      <c r="U3835">
        <f t="shared" si="294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9"/>
        <v>109</v>
      </c>
      <c r="P3836">
        <f t="shared" si="290"/>
        <v>57.39</v>
      </c>
      <c r="Q3836" s="11" t="s">
        <v>8315</v>
      </c>
      <c r="R3836" t="s">
        <v>8316</v>
      </c>
      <c r="S3836" s="16">
        <f t="shared" si="292"/>
        <v>42143.445219907408</v>
      </c>
      <c r="T3836" s="16">
        <f t="shared" si="291"/>
        <v>42173.445219907408</v>
      </c>
      <c r="U3836">
        <f t="shared" si="294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9"/>
        <v>160</v>
      </c>
      <c r="P3837">
        <f t="shared" si="290"/>
        <v>40</v>
      </c>
      <c r="Q3837" s="11" t="s">
        <v>8315</v>
      </c>
      <c r="R3837" t="s">
        <v>8316</v>
      </c>
      <c r="S3837" s="16">
        <f t="shared" si="292"/>
        <v>42460.94222222222</v>
      </c>
      <c r="T3837" s="16">
        <f t="shared" si="291"/>
        <v>42481.94222222222</v>
      </c>
      <c r="U3837">
        <f t="shared" si="294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9"/>
        <v>113</v>
      </c>
      <c r="P3838">
        <f t="shared" si="290"/>
        <v>64.290000000000006</v>
      </c>
      <c r="Q3838" s="11" t="s">
        <v>8315</v>
      </c>
      <c r="R3838" t="s">
        <v>8316</v>
      </c>
      <c r="S3838" s="16">
        <f t="shared" si="292"/>
        <v>42553.926527777774</v>
      </c>
      <c r="T3838" s="16">
        <f t="shared" si="291"/>
        <v>42585.172916666663</v>
      </c>
      <c r="U3838">
        <f t="shared" si="294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9"/>
        <v>102</v>
      </c>
      <c r="P3839">
        <f t="shared" si="290"/>
        <v>120.12</v>
      </c>
      <c r="Q3839" s="11" t="s">
        <v>8315</v>
      </c>
      <c r="R3839" t="s">
        <v>8316</v>
      </c>
      <c r="S3839" s="16">
        <f t="shared" si="292"/>
        <v>42152.765717592592</v>
      </c>
      <c r="T3839" s="16">
        <f t="shared" si="291"/>
        <v>42188.765717592592</v>
      </c>
      <c r="U3839">
        <f t="shared" si="294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9"/>
        <v>101</v>
      </c>
      <c r="P3840">
        <f t="shared" si="290"/>
        <v>1008.24</v>
      </c>
      <c r="Q3840" s="11" t="s">
        <v>8315</v>
      </c>
      <c r="R3840" t="s">
        <v>8316</v>
      </c>
      <c r="S3840" s="16">
        <f t="shared" si="292"/>
        <v>42116.710752314815</v>
      </c>
      <c r="T3840" s="16">
        <f t="shared" si="291"/>
        <v>42146.710752314815</v>
      </c>
      <c r="U3840">
        <f t="shared" si="294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9"/>
        <v>101</v>
      </c>
      <c r="P3841">
        <f t="shared" si="290"/>
        <v>63.28</v>
      </c>
      <c r="Q3841" s="11" t="s">
        <v>8315</v>
      </c>
      <c r="R3841" t="s">
        <v>8316</v>
      </c>
      <c r="S3841" s="16">
        <f t="shared" si="292"/>
        <v>42155.142638888887</v>
      </c>
      <c r="T3841" s="16">
        <f t="shared" si="291"/>
        <v>42215.142638888887</v>
      </c>
      <c r="U3841">
        <f t="shared" si="294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9"/>
        <v>6500</v>
      </c>
      <c r="P3842">
        <f t="shared" si="290"/>
        <v>21.67</v>
      </c>
      <c r="Q3842" s="11" t="s">
        <v>8315</v>
      </c>
      <c r="R3842" t="s">
        <v>8316</v>
      </c>
      <c r="S3842" s="16">
        <f t="shared" si="292"/>
        <v>42432.701724537037</v>
      </c>
      <c r="T3842" s="16">
        <f t="shared" si="291"/>
        <v>42457.660057870366</v>
      </c>
      <c r="U3842">
        <f t="shared" si="294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5">ROUND(E3843/D3843*100,0)</f>
        <v>9</v>
      </c>
      <c r="P3843">
        <f t="shared" ref="P3843:P3906" si="296">IFERROR(ROUND(E3843/L3843,2),0)</f>
        <v>25.65</v>
      </c>
      <c r="Q3843" s="11" t="s">
        <v>8315</v>
      </c>
      <c r="R3843" t="s">
        <v>8316</v>
      </c>
      <c r="S3843" s="16">
        <f t="shared" si="292"/>
        <v>41780.785729166666</v>
      </c>
      <c r="T3843" s="16">
        <f t="shared" ref="T3843:T3906" si="297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5"/>
        <v>22</v>
      </c>
      <c r="P3844">
        <f t="shared" si="296"/>
        <v>47.7</v>
      </c>
      <c r="Q3844" s="11" t="s">
        <v>8315</v>
      </c>
      <c r="R3844" t="s">
        <v>8316</v>
      </c>
      <c r="S3844" s="16">
        <f t="shared" ref="S3844:S3907" si="298">(((J3844/60)/60)/24)+DATE(1970,1,1)</f>
        <v>41740.493657407409</v>
      </c>
      <c r="T3844" s="16">
        <f t="shared" si="297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5"/>
        <v>21</v>
      </c>
      <c r="P3845">
        <f t="shared" si="296"/>
        <v>56.05</v>
      </c>
      <c r="Q3845" s="11" t="s">
        <v>8315</v>
      </c>
      <c r="R3845" t="s">
        <v>8316</v>
      </c>
      <c r="S3845" s="16">
        <f t="shared" si="298"/>
        <v>41766.072500000002</v>
      </c>
      <c r="T3845" s="16">
        <f t="shared" si="297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5"/>
        <v>41</v>
      </c>
      <c r="P3846">
        <f t="shared" si="296"/>
        <v>81.319999999999993</v>
      </c>
      <c r="Q3846" s="11" t="s">
        <v>8315</v>
      </c>
      <c r="R3846" t="s">
        <v>8316</v>
      </c>
      <c r="S3846" s="16">
        <f t="shared" si="298"/>
        <v>41766.617291666669</v>
      </c>
      <c r="T3846" s="16">
        <f t="shared" si="297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5"/>
        <v>2</v>
      </c>
      <c r="P3847">
        <f t="shared" si="296"/>
        <v>70.17</v>
      </c>
      <c r="Q3847" s="11" t="s">
        <v>8315</v>
      </c>
      <c r="R3847" t="s">
        <v>8316</v>
      </c>
      <c r="S3847" s="16">
        <f t="shared" si="298"/>
        <v>42248.627013888887</v>
      </c>
      <c r="T3847" s="16">
        <f t="shared" si="297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5"/>
        <v>3</v>
      </c>
      <c r="P3848">
        <f t="shared" si="296"/>
        <v>23.63</v>
      </c>
      <c r="Q3848" s="11" t="s">
        <v>8315</v>
      </c>
      <c r="R3848" t="s">
        <v>8316</v>
      </c>
      <c r="S3848" s="16">
        <f t="shared" si="298"/>
        <v>41885.221550925926</v>
      </c>
      <c r="T3848" s="16">
        <f t="shared" si="297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5"/>
        <v>16</v>
      </c>
      <c r="P3849">
        <f t="shared" si="296"/>
        <v>188.56</v>
      </c>
      <c r="Q3849" s="11" t="s">
        <v>8315</v>
      </c>
      <c r="R3849" t="s">
        <v>8316</v>
      </c>
      <c r="S3849" s="16">
        <f t="shared" si="298"/>
        <v>42159.224432870367</v>
      </c>
      <c r="T3849" s="16">
        <f t="shared" si="297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5"/>
        <v>16</v>
      </c>
      <c r="P3850">
        <f t="shared" si="296"/>
        <v>49.51</v>
      </c>
      <c r="Q3850" s="11" t="s">
        <v>8315</v>
      </c>
      <c r="R3850" t="s">
        <v>8316</v>
      </c>
      <c r="S3850" s="16">
        <f t="shared" si="298"/>
        <v>42265.817002314812</v>
      </c>
      <c r="T3850" s="16">
        <f t="shared" si="297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5"/>
        <v>7</v>
      </c>
      <c r="P3851">
        <f t="shared" si="296"/>
        <v>75.459999999999994</v>
      </c>
      <c r="Q3851" s="11" t="s">
        <v>8315</v>
      </c>
      <c r="R3851" t="s">
        <v>8316</v>
      </c>
      <c r="S3851" s="16">
        <f t="shared" si="298"/>
        <v>42136.767175925925</v>
      </c>
      <c r="T3851" s="16">
        <f t="shared" si="297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5"/>
        <v>4</v>
      </c>
      <c r="P3852">
        <f t="shared" si="296"/>
        <v>9.5</v>
      </c>
      <c r="Q3852" s="11" t="s">
        <v>8315</v>
      </c>
      <c r="R3852" t="s">
        <v>8316</v>
      </c>
      <c r="S3852" s="16">
        <f t="shared" si="298"/>
        <v>41975.124340277776</v>
      </c>
      <c r="T3852" s="16">
        <f t="shared" si="297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5"/>
        <v>34</v>
      </c>
      <c r="P3853">
        <f t="shared" si="296"/>
        <v>35.5</v>
      </c>
      <c r="Q3853" s="11" t="s">
        <v>8315</v>
      </c>
      <c r="R3853" t="s">
        <v>8316</v>
      </c>
      <c r="S3853" s="16">
        <f t="shared" si="298"/>
        <v>42172.439571759256</v>
      </c>
      <c r="T3853" s="16">
        <f t="shared" si="297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5"/>
        <v>0</v>
      </c>
      <c r="P3854">
        <f t="shared" si="296"/>
        <v>10</v>
      </c>
      <c r="Q3854" s="11" t="s">
        <v>8315</v>
      </c>
      <c r="R3854" t="s">
        <v>8316</v>
      </c>
      <c r="S3854" s="16">
        <f t="shared" si="298"/>
        <v>42065.190694444449</v>
      </c>
      <c r="T3854" s="16">
        <f t="shared" si="297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5"/>
        <v>0</v>
      </c>
      <c r="P3855">
        <f t="shared" si="296"/>
        <v>13</v>
      </c>
      <c r="Q3855" s="11" t="s">
        <v>8315</v>
      </c>
      <c r="R3855" t="s">
        <v>8316</v>
      </c>
      <c r="S3855" s="16">
        <f t="shared" si="298"/>
        <v>41848.84002314815</v>
      </c>
      <c r="T3855" s="16">
        <f t="shared" si="297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5"/>
        <v>16</v>
      </c>
      <c r="P3856">
        <f t="shared" si="296"/>
        <v>89.4</v>
      </c>
      <c r="Q3856" s="11" t="s">
        <v>8315</v>
      </c>
      <c r="R3856" t="s">
        <v>8316</v>
      </c>
      <c r="S3856" s="16">
        <f t="shared" si="298"/>
        <v>42103.884930555556</v>
      </c>
      <c r="T3856" s="16">
        <f t="shared" si="297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5"/>
        <v>3</v>
      </c>
      <c r="P3857">
        <f t="shared" si="296"/>
        <v>25</v>
      </c>
      <c r="Q3857" s="11" t="s">
        <v>8315</v>
      </c>
      <c r="R3857" t="s">
        <v>8316</v>
      </c>
      <c r="S3857" s="16">
        <f t="shared" si="298"/>
        <v>42059.970729166671</v>
      </c>
      <c r="T3857" s="16">
        <f t="shared" si="297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5"/>
        <v>0</v>
      </c>
      <c r="P3858">
        <f t="shared" si="296"/>
        <v>1</v>
      </c>
      <c r="Q3858" s="11" t="s">
        <v>8315</v>
      </c>
      <c r="R3858" t="s">
        <v>8316</v>
      </c>
      <c r="S3858" s="16">
        <f t="shared" si="298"/>
        <v>42041.743090277778</v>
      </c>
      <c r="T3858" s="16">
        <f t="shared" si="297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5"/>
        <v>5</v>
      </c>
      <c r="P3859">
        <f t="shared" si="296"/>
        <v>65</v>
      </c>
      <c r="Q3859" s="11" t="s">
        <v>8315</v>
      </c>
      <c r="R3859" t="s">
        <v>8316</v>
      </c>
      <c r="S3859" s="16">
        <f t="shared" si="298"/>
        <v>41829.73715277778</v>
      </c>
      <c r="T3859" s="16">
        <f t="shared" si="297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5"/>
        <v>2</v>
      </c>
      <c r="P3860">
        <f t="shared" si="296"/>
        <v>10</v>
      </c>
      <c r="Q3860" s="11" t="s">
        <v>8315</v>
      </c>
      <c r="R3860" t="s">
        <v>8316</v>
      </c>
      <c r="S3860" s="16">
        <f t="shared" si="298"/>
        <v>42128.431064814817</v>
      </c>
      <c r="T3860" s="16">
        <f t="shared" si="297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5"/>
        <v>0</v>
      </c>
      <c r="P3861">
        <f t="shared" si="296"/>
        <v>1</v>
      </c>
      <c r="Q3861" s="11" t="s">
        <v>8315</v>
      </c>
      <c r="R3861" t="s">
        <v>8316</v>
      </c>
      <c r="S3861" s="16">
        <f t="shared" si="298"/>
        <v>41789.893599537041</v>
      </c>
      <c r="T3861" s="16">
        <f t="shared" si="297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5"/>
        <v>18</v>
      </c>
      <c r="P3862">
        <f t="shared" si="296"/>
        <v>81.540000000000006</v>
      </c>
      <c r="Q3862" s="11" t="s">
        <v>8315</v>
      </c>
      <c r="R3862" t="s">
        <v>8316</v>
      </c>
      <c r="S3862" s="16">
        <f t="shared" si="298"/>
        <v>41833.660995370366</v>
      </c>
      <c r="T3862" s="16">
        <f t="shared" si="297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5"/>
        <v>5</v>
      </c>
      <c r="P3863">
        <f t="shared" si="296"/>
        <v>100</v>
      </c>
      <c r="Q3863" s="11" t="s">
        <v>8315</v>
      </c>
      <c r="R3863" t="s">
        <v>8316</v>
      </c>
      <c r="S3863" s="16">
        <f t="shared" si="298"/>
        <v>41914.590011574073</v>
      </c>
      <c r="T3863" s="16">
        <f t="shared" si="297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5"/>
        <v>0</v>
      </c>
      <c r="P3864">
        <f t="shared" si="296"/>
        <v>1</v>
      </c>
      <c r="Q3864" s="11" t="s">
        <v>8315</v>
      </c>
      <c r="R3864" t="s">
        <v>8316</v>
      </c>
      <c r="S3864" s="16">
        <f t="shared" si="298"/>
        <v>42611.261064814811</v>
      </c>
      <c r="T3864" s="16">
        <f t="shared" si="297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5"/>
        <v>0</v>
      </c>
      <c r="P3865">
        <f t="shared" si="296"/>
        <v>0</v>
      </c>
      <c r="Q3865" s="11" t="s">
        <v>8315</v>
      </c>
      <c r="R3865" t="s">
        <v>8316</v>
      </c>
      <c r="S3865" s="16">
        <f t="shared" si="298"/>
        <v>42253.633159722223</v>
      </c>
      <c r="T3865" s="16">
        <f t="shared" si="297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5"/>
        <v>1</v>
      </c>
      <c r="P3866">
        <f t="shared" si="296"/>
        <v>20</v>
      </c>
      <c r="Q3866" s="11" t="s">
        <v>8315</v>
      </c>
      <c r="R3866" t="s">
        <v>8316</v>
      </c>
      <c r="S3866" s="16">
        <f t="shared" si="298"/>
        <v>42295.891828703709</v>
      </c>
      <c r="T3866" s="16">
        <f t="shared" si="297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5"/>
        <v>27</v>
      </c>
      <c r="P3867">
        <f t="shared" si="296"/>
        <v>46.43</v>
      </c>
      <c r="Q3867" s="11" t="s">
        <v>8315</v>
      </c>
      <c r="R3867" t="s">
        <v>8316</v>
      </c>
      <c r="S3867" s="16">
        <f t="shared" si="298"/>
        <v>41841.651597222226</v>
      </c>
      <c r="T3867" s="16">
        <f t="shared" si="297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5"/>
        <v>1</v>
      </c>
      <c r="P3868">
        <f t="shared" si="296"/>
        <v>5.5</v>
      </c>
      <c r="Q3868" s="11" t="s">
        <v>8315</v>
      </c>
      <c r="R3868" t="s">
        <v>8316</v>
      </c>
      <c r="S3868" s="16">
        <f t="shared" si="298"/>
        <v>42402.947002314817</v>
      </c>
      <c r="T3868" s="16">
        <f t="shared" si="297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5"/>
        <v>13</v>
      </c>
      <c r="P3869">
        <f t="shared" si="296"/>
        <v>50.2</v>
      </c>
      <c r="Q3869" s="11" t="s">
        <v>8315</v>
      </c>
      <c r="R3869" t="s">
        <v>8316</v>
      </c>
      <c r="S3869" s="16">
        <f t="shared" si="298"/>
        <v>42509.814108796301</v>
      </c>
      <c r="T3869" s="16">
        <f t="shared" si="297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5"/>
        <v>0</v>
      </c>
      <c r="P3870">
        <f t="shared" si="296"/>
        <v>10</v>
      </c>
      <c r="Q3870" s="11" t="s">
        <v>8315</v>
      </c>
      <c r="R3870" t="s">
        <v>8357</v>
      </c>
      <c r="S3870" s="16">
        <f t="shared" si="298"/>
        <v>41865.659780092588</v>
      </c>
      <c r="T3870" s="16">
        <f t="shared" si="297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5"/>
        <v>3</v>
      </c>
      <c r="P3871">
        <f t="shared" si="296"/>
        <v>30.13</v>
      </c>
      <c r="Q3871" s="11" t="s">
        <v>8315</v>
      </c>
      <c r="R3871" t="s">
        <v>8357</v>
      </c>
      <c r="S3871" s="16">
        <f t="shared" si="298"/>
        <v>42047.724444444444</v>
      </c>
      <c r="T3871" s="16">
        <f t="shared" si="297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5"/>
        <v>15</v>
      </c>
      <c r="P3872">
        <f t="shared" si="296"/>
        <v>150</v>
      </c>
      <c r="Q3872" s="11" t="s">
        <v>8315</v>
      </c>
      <c r="R3872" t="s">
        <v>8357</v>
      </c>
      <c r="S3872" s="16">
        <f t="shared" si="298"/>
        <v>41793.17219907407</v>
      </c>
      <c r="T3872" s="16">
        <f t="shared" si="297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5"/>
        <v>3</v>
      </c>
      <c r="P3873">
        <f t="shared" si="296"/>
        <v>13.33</v>
      </c>
      <c r="Q3873" s="11" t="s">
        <v>8315</v>
      </c>
      <c r="R3873" t="s">
        <v>8357</v>
      </c>
      <c r="S3873" s="16">
        <f t="shared" si="298"/>
        <v>42763.780671296292</v>
      </c>
      <c r="T3873" s="16">
        <f t="shared" si="297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5"/>
        <v>0</v>
      </c>
      <c r="P3874">
        <f t="shared" si="296"/>
        <v>0</v>
      </c>
      <c r="Q3874" s="11" t="s">
        <v>8315</v>
      </c>
      <c r="R3874" t="s">
        <v>8357</v>
      </c>
      <c r="S3874" s="16">
        <f t="shared" si="298"/>
        <v>42180.145787037036</v>
      </c>
      <c r="T3874" s="16">
        <f t="shared" si="297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5"/>
        <v>0</v>
      </c>
      <c r="P3875">
        <f t="shared" si="296"/>
        <v>0</v>
      </c>
      <c r="Q3875" s="11" t="s">
        <v>8315</v>
      </c>
      <c r="R3875" t="s">
        <v>8357</v>
      </c>
      <c r="S3875" s="16">
        <f t="shared" si="298"/>
        <v>42255.696006944447</v>
      </c>
      <c r="T3875" s="16">
        <f t="shared" si="297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5"/>
        <v>0</v>
      </c>
      <c r="P3876">
        <f t="shared" si="296"/>
        <v>0</v>
      </c>
      <c r="Q3876" s="11" t="s">
        <v>8315</v>
      </c>
      <c r="R3876" t="s">
        <v>8357</v>
      </c>
      <c r="S3876" s="16">
        <f t="shared" si="298"/>
        <v>42007.016458333332</v>
      </c>
      <c r="T3876" s="16">
        <f t="shared" si="297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5"/>
        <v>0</v>
      </c>
      <c r="P3877">
        <f t="shared" si="296"/>
        <v>0</v>
      </c>
      <c r="Q3877" s="11" t="s">
        <v>8315</v>
      </c>
      <c r="R3877" t="s">
        <v>8357</v>
      </c>
      <c r="S3877" s="16">
        <f t="shared" si="298"/>
        <v>42615.346817129626</v>
      </c>
      <c r="T3877" s="16">
        <f t="shared" si="297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5"/>
        <v>53</v>
      </c>
      <c r="P3878">
        <f t="shared" si="296"/>
        <v>44.76</v>
      </c>
      <c r="Q3878" s="11" t="s">
        <v>8315</v>
      </c>
      <c r="R3878" t="s">
        <v>8357</v>
      </c>
      <c r="S3878" s="16">
        <f t="shared" si="298"/>
        <v>42372.624166666668</v>
      </c>
      <c r="T3878" s="16">
        <f t="shared" si="297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5"/>
        <v>5</v>
      </c>
      <c r="P3879">
        <f t="shared" si="296"/>
        <v>88.64</v>
      </c>
      <c r="Q3879" s="11" t="s">
        <v>8315</v>
      </c>
      <c r="R3879" t="s">
        <v>8357</v>
      </c>
      <c r="S3879" s="16">
        <f t="shared" si="298"/>
        <v>42682.67768518519</v>
      </c>
      <c r="T3879" s="16">
        <f t="shared" si="297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5"/>
        <v>0</v>
      </c>
      <c r="P3880">
        <f t="shared" si="296"/>
        <v>10</v>
      </c>
      <c r="Q3880" s="11" t="s">
        <v>8315</v>
      </c>
      <c r="R3880" t="s">
        <v>8357</v>
      </c>
      <c r="S3880" s="16">
        <f t="shared" si="298"/>
        <v>42154.818819444445</v>
      </c>
      <c r="T3880" s="16">
        <f t="shared" si="297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5"/>
        <v>0</v>
      </c>
      <c r="P3881">
        <f t="shared" si="296"/>
        <v>0</v>
      </c>
      <c r="Q3881" s="11" t="s">
        <v>8315</v>
      </c>
      <c r="R3881" t="s">
        <v>8357</v>
      </c>
      <c r="S3881" s="16">
        <f t="shared" si="298"/>
        <v>41999.861064814817</v>
      </c>
      <c r="T3881" s="16">
        <f t="shared" si="297"/>
        <v>42029.861064814817</v>
      </c>
      <c r="U3881">
        <f t="shared" ref="U3881:U3882" si="299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5"/>
        <v>13</v>
      </c>
      <c r="P3882">
        <f t="shared" si="296"/>
        <v>57.65</v>
      </c>
      <c r="Q3882" s="11" t="s">
        <v>8315</v>
      </c>
      <c r="R3882" t="s">
        <v>8357</v>
      </c>
      <c r="S3882" s="16">
        <f t="shared" si="298"/>
        <v>41815.815046296295</v>
      </c>
      <c r="T3882" s="16">
        <f t="shared" si="297"/>
        <v>41850.958333333336</v>
      </c>
      <c r="U3882">
        <f t="shared" si="299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5"/>
        <v>5</v>
      </c>
      <c r="P3883">
        <f t="shared" si="296"/>
        <v>25</v>
      </c>
      <c r="Q3883" s="11" t="s">
        <v>8315</v>
      </c>
      <c r="R3883" t="s">
        <v>8357</v>
      </c>
      <c r="S3883" s="16">
        <f t="shared" si="298"/>
        <v>42756.018506944441</v>
      </c>
      <c r="T3883" s="16">
        <f t="shared" si="297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5"/>
        <v>0</v>
      </c>
      <c r="P3884">
        <f t="shared" si="296"/>
        <v>0</v>
      </c>
      <c r="Q3884" s="11" t="s">
        <v>8315</v>
      </c>
      <c r="R3884" t="s">
        <v>8357</v>
      </c>
      <c r="S3884" s="16">
        <f t="shared" si="298"/>
        <v>42373.983449074076</v>
      </c>
      <c r="T3884" s="16">
        <f t="shared" si="297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5"/>
        <v>0</v>
      </c>
      <c r="P3885">
        <f t="shared" si="296"/>
        <v>0</v>
      </c>
      <c r="Q3885" s="11" t="s">
        <v>8315</v>
      </c>
      <c r="R3885" t="s">
        <v>8357</v>
      </c>
      <c r="S3885" s="16">
        <f t="shared" si="298"/>
        <v>41854.602650462963</v>
      </c>
      <c r="T3885" s="16">
        <f t="shared" si="297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5"/>
        <v>0</v>
      </c>
      <c r="P3886">
        <f t="shared" si="296"/>
        <v>0</v>
      </c>
      <c r="Q3886" s="11" t="s">
        <v>8315</v>
      </c>
      <c r="R3886" t="s">
        <v>8357</v>
      </c>
      <c r="S3886" s="16">
        <f t="shared" si="298"/>
        <v>42065.791574074072</v>
      </c>
      <c r="T3886" s="16">
        <f t="shared" si="297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5"/>
        <v>0</v>
      </c>
      <c r="P3887">
        <f t="shared" si="296"/>
        <v>0</v>
      </c>
      <c r="Q3887" s="11" t="s">
        <v>8315</v>
      </c>
      <c r="R3887" t="s">
        <v>8357</v>
      </c>
      <c r="S3887" s="16">
        <f t="shared" si="298"/>
        <v>42469.951284722221</v>
      </c>
      <c r="T3887" s="16">
        <f t="shared" si="297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5"/>
        <v>0</v>
      </c>
      <c r="P3888">
        <f t="shared" si="296"/>
        <v>0</v>
      </c>
      <c r="Q3888" s="11" t="s">
        <v>8315</v>
      </c>
      <c r="R3888" t="s">
        <v>8357</v>
      </c>
      <c r="S3888" s="16">
        <f t="shared" si="298"/>
        <v>41954.228032407409</v>
      </c>
      <c r="T3888" s="16">
        <f t="shared" si="297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5"/>
        <v>2</v>
      </c>
      <c r="P3889">
        <f t="shared" si="296"/>
        <v>17.5</v>
      </c>
      <c r="Q3889" s="11" t="s">
        <v>8315</v>
      </c>
      <c r="R3889" t="s">
        <v>8357</v>
      </c>
      <c r="S3889" s="16">
        <f t="shared" si="298"/>
        <v>42079.857974537037</v>
      </c>
      <c r="T3889" s="16">
        <f t="shared" si="297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5"/>
        <v>27</v>
      </c>
      <c r="P3890">
        <f t="shared" si="296"/>
        <v>38.71</v>
      </c>
      <c r="Q3890" s="11" t="s">
        <v>8315</v>
      </c>
      <c r="R3890" t="s">
        <v>8316</v>
      </c>
      <c r="S3890" s="16">
        <f t="shared" si="298"/>
        <v>42762.545810185184</v>
      </c>
      <c r="T3890" s="16">
        <f t="shared" si="297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5"/>
        <v>1</v>
      </c>
      <c r="P3891">
        <f t="shared" si="296"/>
        <v>13.11</v>
      </c>
      <c r="Q3891" s="11" t="s">
        <v>8315</v>
      </c>
      <c r="R3891" t="s">
        <v>8316</v>
      </c>
      <c r="S3891" s="16">
        <f t="shared" si="298"/>
        <v>41977.004976851851</v>
      </c>
      <c r="T3891" s="16">
        <f t="shared" si="297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5"/>
        <v>17</v>
      </c>
      <c r="P3892">
        <f t="shared" si="296"/>
        <v>315.5</v>
      </c>
      <c r="Q3892" s="11" t="s">
        <v>8315</v>
      </c>
      <c r="R3892" t="s">
        <v>8316</v>
      </c>
      <c r="S3892" s="16">
        <f t="shared" si="298"/>
        <v>42171.758611111116</v>
      </c>
      <c r="T3892" s="16">
        <f t="shared" si="297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5"/>
        <v>33</v>
      </c>
      <c r="P3893">
        <f t="shared" si="296"/>
        <v>37.14</v>
      </c>
      <c r="Q3893" s="11" t="s">
        <v>8315</v>
      </c>
      <c r="R3893" t="s">
        <v>8316</v>
      </c>
      <c r="S3893" s="16">
        <f t="shared" si="298"/>
        <v>42056.1324537037</v>
      </c>
      <c r="T3893" s="16">
        <f t="shared" si="297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5"/>
        <v>0</v>
      </c>
      <c r="P3894">
        <f t="shared" si="296"/>
        <v>0</v>
      </c>
      <c r="Q3894" s="11" t="s">
        <v>8315</v>
      </c>
      <c r="R3894" t="s">
        <v>8316</v>
      </c>
      <c r="S3894" s="16">
        <f t="shared" si="298"/>
        <v>41867.652280092596</v>
      </c>
      <c r="T3894" s="16">
        <f t="shared" si="297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5"/>
        <v>22</v>
      </c>
      <c r="P3895">
        <f t="shared" si="296"/>
        <v>128.27000000000001</v>
      </c>
      <c r="Q3895" s="11" t="s">
        <v>8315</v>
      </c>
      <c r="R3895" t="s">
        <v>8316</v>
      </c>
      <c r="S3895" s="16">
        <f t="shared" si="298"/>
        <v>41779.657870370371</v>
      </c>
      <c r="T3895" s="16">
        <f t="shared" si="297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5"/>
        <v>3</v>
      </c>
      <c r="P3896">
        <f t="shared" si="296"/>
        <v>47.27</v>
      </c>
      <c r="Q3896" s="11" t="s">
        <v>8315</v>
      </c>
      <c r="R3896" t="s">
        <v>8316</v>
      </c>
      <c r="S3896" s="16">
        <f t="shared" si="298"/>
        <v>42679.958472222221</v>
      </c>
      <c r="T3896" s="16">
        <f t="shared" si="297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5"/>
        <v>5</v>
      </c>
      <c r="P3897">
        <f t="shared" si="296"/>
        <v>50</v>
      </c>
      <c r="Q3897" s="11" t="s">
        <v>8315</v>
      </c>
      <c r="R3897" t="s">
        <v>8316</v>
      </c>
      <c r="S3897" s="16">
        <f t="shared" si="298"/>
        <v>42032.250208333338</v>
      </c>
      <c r="T3897" s="16">
        <f t="shared" si="297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5"/>
        <v>11</v>
      </c>
      <c r="P3898">
        <f t="shared" si="296"/>
        <v>42.5</v>
      </c>
      <c r="Q3898" s="11" t="s">
        <v>8315</v>
      </c>
      <c r="R3898" t="s">
        <v>8316</v>
      </c>
      <c r="S3898" s="16">
        <f t="shared" si="298"/>
        <v>41793.191875000004</v>
      </c>
      <c r="T3898" s="16">
        <f t="shared" si="297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5"/>
        <v>18</v>
      </c>
      <c r="P3899">
        <f t="shared" si="296"/>
        <v>44</v>
      </c>
      <c r="Q3899" s="11" t="s">
        <v>8315</v>
      </c>
      <c r="R3899" t="s">
        <v>8316</v>
      </c>
      <c r="S3899" s="16">
        <f t="shared" si="298"/>
        <v>41982.87364583333</v>
      </c>
      <c r="T3899" s="16">
        <f t="shared" si="297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5"/>
        <v>33</v>
      </c>
      <c r="P3900">
        <f t="shared" si="296"/>
        <v>50.88</v>
      </c>
      <c r="Q3900" s="11" t="s">
        <v>8315</v>
      </c>
      <c r="R3900" t="s">
        <v>8316</v>
      </c>
      <c r="S3900" s="16">
        <f t="shared" si="298"/>
        <v>42193.482291666667</v>
      </c>
      <c r="T3900" s="16">
        <f t="shared" si="297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5"/>
        <v>1</v>
      </c>
      <c r="P3901">
        <f t="shared" si="296"/>
        <v>62.5</v>
      </c>
      <c r="Q3901" s="11" t="s">
        <v>8315</v>
      </c>
      <c r="R3901" t="s">
        <v>8316</v>
      </c>
      <c r="S3901" s="16">
        <f t="shared" si="298"/>
        <v>41843.775011574071</v>
      </c>
      <c r="T3901" s="16">
        <f t="shared" si="297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5"/>
        <v>5</v>
      </c>
      <c r="P3902">
        <f t="shared" si="296"/>
        <v>27</v>
      </c>
      <c r="Q3902" s="11" t="s">
        <v>8315</v>
      </c>
      <c r="R3902" t="s">
        <v>8316</v>
      </c>
      <c r="S3902" s="16">
        <f t="shared" si="298"/>
        <v>42136.092488425929</v>
      </c>
      <c r="T3902" s="16">
        <f t="shared" si="297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5"/>
        <v>1</v>
      </c>
      <c r="P3903">
        <f t="shared" si="296"/>
        <v>25</v>
      </c>
      <c r="Q3903" s="11" t="s">
        <v>8315</v>
      </c>
      <c r="R3903" t="s">
        <v>8316</v>
      </c>
      <c r="S3903" s="16">
        <f t="shared" si="298"/>
        <v>42317.826377314821</v>
      </c>
      <c r="T3903" s="16">
        <f t="shared" si="297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5"/>
        <v>49</v>
      </c>
      <c r="P3904">
        <f t="shared" si="296"/>
        <v>47.26</v>
      </c>
      <c r="Q3904" s="11" t="s">
        <v>8315</v>
      </c>
      <c r="R3904" t="s">
        <v>8316</v>
      </c>
      <c r="S3904" s="16">
        <f t="shared" si="298"/>
        <v>42663.468078703707</v>
      </c>
      <c r="T3904" s="16">
        <f t="shared" si="297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5"/>
        <v>0</v>
      </c>
      <c r="P3905">
        <f t="shared" si="296"/>
        <v>0</v>
      </c>
      <c r="Q3905" s="11" t="s">
        <v>8315</v>
      </c>
      <c r="R3905" t="s">
        <v>8316</v>
      </c>
      <c r="S3905" s="16">
        <f t="shared" si="298"/>
        <v>42186.01116898148</v>
      </c>
      <c r="T3905" s="16">
        <f t="shared" si="297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5"/>
        <v>0</v>
      </c>
      <c r="P3906">
        <f t="shared" si="296"/>
        <v>1.5</v>
      </c>
      <c r="Q3906" s="11" t="s">
        <v>8315</v>
      </c>
      <c r="R3906" t="s">
        <v>8316</v>
      </c>
      <c r="S3906" s="16">
        <f t="shared" si="298"/>
        <v>42095.229166666672</v>
      </c>
      <c r="T3906" s="16">
        <f t="shared" si="297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0">ROUND(E3907/D3907*100,0)</f>
        <v>12</v>
      </c>
      <c r="P3907">
        <f t="shared" ref="P3907:P3970" si="301">IFERROR(ROUND(E3907/L3907,2),0)</f>
        <v>24.71</v>
      </c>
      <c r="Q3907" s="11" t="s">
        <v>8315</v>
      </c>
      <c r="R3907" t="s">
        <v>8316</v>
      </c>
      <c r="S3907" s="16">
        <f t="shared" si="298"/>
        <v>42124.623877314814</v>
      </c>
      <c r="T3907" s="16">
        <f t="shared" ref="T3907:T3970" si="302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0"/>
        <v>67</v>
      </c>
      <c r="P3908">
        <f t="shared" si="301"/>
        <v>63.13</v>
      </c>
      <c r="Q3908" s="11" t="s">
        <v>8315</v>
      </c>
      <c r="R3908" t="s">
        <v>8316</v>
      </c>
      <c r="S3908" s="16">
        <f t="shared" ref="S3908:S3971" si="303">(((J3908/60)/60)/24)+DATE(1970,1,1)</f>
        <v>42143.917743055557</v>
      </c>
      <c r="T3908" s="16">
        <f t="shared" si="302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0"/>
        <v>15</v>
      </c>
      <c r="P3909">
        <f t="shared" si="301"/>
        <v>38.25</v>
      </c>
      <c r="Q3909" s="11" t="s">
        <v>8315</v>
      </c>
      <c r="R3909" t="s">
        <v>8316</v>
      </c>
      <c r="S3909" s="16">
        <f t="shared" si="303"/>
        <v>41906.819513888891</v>
      </c>
      <c r="T3909" s="16">
        <f t="shared" si="302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0"/>
        <v>9</v>
      </c>
      <c r="P3910">
        <f t="shared" si="301"/>
        <v>16.25</v>
      </c>
      <c r="Q3910" s="11" t="s">
        <v>8315</v>
      </c>
      <c r="R3910" t="s">
        <v>8316</v>
      </c>
      <c r="S3910" s="16">
        <f t="shared" si="303"/>
        <v>41834.135370370372</v>
      </c>
      <c r="T3910" s="16">
        <f t="shared" si="302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0"/>
        <v>0</v>
      </c>
      <c r="P3911">
        <f t="shared" si="301"/>
        <v>33.75</v>
      </c>
      <c r="Q3911" s="11" t="s">
        <v>8315</v>
      </c>
      <c r="R3911" t="s">
        <v>8316</v>
      </c>
      <c r="S3911" s="16">
        <f t="shared" si="303"/>
        <v>41863.359282407408</v>
      </c>
      <c r="T3911" s="16">
        <f t="shared" si="302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0"/>
        <v>3</v>
      </c>
      <c r="P3912">
        <f t="shared" si="301"/>
        <v>61.67</v>
      </c>
      <c r="Q3912" s="11" t="s">
        <v>8315</v>
      </c>
      <c r="R3912" t="s">
        <v>8316</v>
      </c>
      <c r="S3912" s="16">
        <f t="shared" si="303"/>
        <v>42224.756909722222</v>
      </c>
      <c r="T3912" s="16">
        <f t="shared" si="302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0"/>
        <v>37</v>
      </c>
      <c r="P3913">
        <f t="shared" si="301"/>
        <v>83.14</v>
      </c>
      <c r="Q3913" s="11" t="s">
        <v>8315</v>
      </c>
      <c r="R3913" t="s">
        <v>8316</v>
      </c>
      <c r="S3913" s="16">
        <f t="shared" si="303"/>
        <v>41939.8122337963</v>
      </c>
      <c r="T3913" s="16">
        <f t="shared" si="302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0"/>
        <v>0</v>
      </c>
      <c r="P3914">
        <f t="shared" si="301"/>
        <v>1</v>
      </c>
      <c r="Q3914" s="11" t="s">
        <v>8315</v>
      </c>
      <c r="R3914" t="s">
        <v>8316</v>
      </c>
      <c r="S3914" s="16">
        <f t="shared" si="303"/>
        <v>42059.270023148143</v>
      </c>
      <c r="T3914" s="16">
        <f t="shared" si="302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0"/>
        <v>10</v>
      </c>
      <c r="P3915">
        <f t="shared" si="301"/>
        <v>142.86000000000001</v>
      </c>
      <c r="Q3915" s="11" t="s">
        <v>8315</v>
      </c>
      <c r="R3915" t="s">
        <v>8316</v>
      </c>
      <c r="S3915" s="16">
        <f t="shared" si="303"/>
        <v>42308.211215277777</v>
      </c>
      <c r="T3915" s="16">
        <f t="shared" si="302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0"/>
        <v>36</v>
      </c>
      <c r="P3916">
        <f t="shared" si="301"/>
        <v>33.67</v>
      </c>
      <c r="Q3916" s="11" t="s">
        <v>8315</v>
      </c>
      <c r="R3916" t="s">
        <v>8316</v>
      </c>
      <c r="S3916" s="16">
        <f t="shared" si="303"/>
        <v>42114.818935185183</v>
      </c>
      <c r="T3916" s="16">
        <f t="shared" si="302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0"/>
        <v>0</v>
      </c>
      <c r="P3917">
        <f t="shared" si="301"/>
        <v>5</v>
      </c>
      <c r="Q3917" s="11" t="s">
        <v>8315</v>
      </c>
      <c r="R3917" t="s">
        <v>8316</v>
      </c>
      <c r="S3917" s="16">
        <f t="shared" si="303"/>
        <v>42492.98505787037</v>
      </c>
      <c r="T3917" s="16">
        <f t="shared" si="302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0"/>
        <v>0</v>
      </c>
      <c r="P3918">
        <f t="shared" si="301"/>
        <v>0</v>
      </c>
      <c r="Q3918" s="11" t="s">
        <v>8315</v>
      </c>
      <c r="R3918" t="s">
        <v>8316</v>
      </c>
      <c r="S3918" s="16">
        <f t="shared" si="303"/>
        <v>42494.471666666665</v>
      </c>
      <c r="T3918" s="16">
        <f t="shared" si="302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0"/>
        <v>0</v>
      </c>
      <c r="P3919">
        <f t="shared" si="301"/>
        <v>10</v>
      </c>
      <c r="Q3919" s="11" t="s">
        <v>8315</v>
      </c>
      <c r="R3919" t="s">
        <v>8316</v>
      </c>
      <c r="S3919" s="16">
        <f t="shared" si="303"/>
        <v>41863.527326388888</v>
      </c>
      <c r="T3919" s="16">
        <f t="shared" si="302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0"/>
        <v>0</v>
      </c>
      <c r="P3920">
        <f t="shared" si="301"/>
        <v>40</v>
      </c>
      <c r="Q3920" s="11" t="s">
        <v>8315</v>
      </c>
      <c r="R3920" t="s">
        <v>8316</v>
      </c>
      <c r="S3920" s="16">
        <f t="shared" si="303"/>
        <v>41843.664618055554</v>
      </c>
      <c r="T3920" s="16">
        <f t="shared" si="302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0"/>
        <v>2</v>
      </c>
      <c r="P3921">
        <f t="shared" si="301"/>
        <v>30</v>
      </c>
      <c r="Q3921" s="11" t="s">
        <v>8315</v>
      </c>
      <c r="R3921" t="s">
        <v>8316</v>
      </c>
      <c r="S3921" s="16">
        <f t="shared" si="303"/>
        <v>42358.684872685189</v>
      </c>
      <c r="T3921" s="16">
        <f t="shared" si="302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0"/>
        <v>5</v>
      </c>
      <c r="P3922">
        <f t="shared" si="301"/>
        <v>45</v>
      </c>
      <c r="Q3922" s="11" t="s">
        <v>8315</v>
      </c>
      <c r="R3922" t="s">
        <v>8316</v>
      </c>
      <c r="S3922" s="16">
        <f t="shared" si="303"/>
        <v>42657.38726851852</v>
      </c>
      <c r="T3922" s="16">
        <f t="shared" si="302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0"/>
        <v>0</v>
      </c>
      <c r="P3923">
        <f t="shared" si="301"/>
        <v>0</v>
      </c>
      <c r="Q3923" s="11" t="s">
        <v>8315</v>
      </c>
      <c r="R3923" t="s">
        <v>8316</v>
      </c>
      <c r="S3923" s="16">
        <f t="shared" si="303"/>
        <v>41926.542303240742</v>
      </c>
      <c r="T3923" s="16">
        <f t="shared" si="302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0"/>
        <v>8</v>
      </c>
      <c r="P3924">
        <f t="shared" si="301"/>
        <v>10.17</v>
      </c>
      <c r="Q3924" s="11" t="s">
        <v>8315</v>
      </c>
      <c r="R3924" t="s">
        <v>8316</v>
      </c>
      <c r="S3924" s="16">
        <f t="shared" si="303"/>
        <v>42020.768634259264</v>
      </c>
      <c r="T3924" s="16">
        <f t="shared" si="302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0"/>
        <v>12</v>
      </c>
      <c r="P3925">
        <f t="shared" si="301"/>
        <v>81.41</v>
      </c>
      <c r="Q3925" s="11" t="s">
        <v>8315</v>
      </c>
      <c r="R3925" t="s">
        <v>8316</v>
      </c>
      <c r="S3925" s="16">
        <f t="shared" si="303"/>
        <v>42075.979988425926</v>
      </c>
      <c r="T3925" s="16">
        <f t="shared" si="302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0"/>
        <v>15</v>
      </c>
      <c r="P3926">
        <f t="shared" si="301"/>
        <v>57.25</v>
      </c>
      <c r="Q3926" s="11" t="s">
        <v>8315</v>
      </c>
      <c r="R3926" t="s">
        <v>8316</v>
      </c>
      <c r="S3926" s="16">
        <f t="shared" si="303"/>
        <v>41786.959745370368</v>
      </c>
      <c r="T3926" s="16">
        <f t="shared" si="302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0"/>
        <v>10</v>
      </c>
      <c r="P3927">
        <f t="shared" si="301"/>
        <v>5</v>
      </c>
      <c r="Q3927" s="11" t="s">
        <v>8315</v>
      </c>
      <c r="R3927" t="s">
        <v>8316</v>
      </c>
      <c r="S3927" s="16">
        <f t="shared" si="303"/>
        <v>41820.870821759258</v>
      </c>
      <c r="T3927" s="16">
        <f t="shared" si="302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0"/>
        <v>0</v>
      </c>
      <c r="P3928">
        <f t="shared" si="301"/>
        <v>15</v>
      </c>
      <c r="Q3928" s="11" t="s">
        <v>8315</v>
      </c>
      <c r="R3928" t="s">
        <v>8316</v>
      </c>
      <c r="S3928" s="16">
        <f t="shared" si="303"/>
        <v>41970.085046296299</v>
      </c>
      <c r="T3928" s="16">
        <f t="shared" si="302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0"/>
        <v>1</v>
      </c>
      <c r="P3929">
        <f t="shared" si="301"/>
        <v>12.5</v>
      </c>
      <c r="Q3929" s="11" t="s">
        <v>8315</v>
      </c>
      <c r="R3929" t="s">
        <v>8316</v>
      </c>
      <c r="S3929" s="16">
        <f t="shared" si="303"/>
        <v>41830.267407407409</v>
      </c>
      <c r="T3929" s="16">
        <f t="shared" si="302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0"/>
        <v>13</v>
      </c>
      <c r="P3930">
        <f t="shared" si="301"/>
        <v>93</v>
      </c>
      <c r="Q3930" s="11" t="s">
        <v>8315</v>
      </c>
      <c r="R3930" t="s">
        <v>8316</v>
      </c>
      <c r="S3930" s="16">
        <f t="shared" si="303"/>
        <v>42265.683182870373</v>
      </c>
      <c r="T3930" s="16">
        <f t="shared" si="302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0"/>
        <v>2</v>
      </c>
      <c r="P3931">
        <f t="shared" si="301"/>
        <v>32.36</v>
      </c>
      <c r="Q3931" s="11" t="s">
        <v>8315</v>
      </c>
      <c r="R3931" t="s">
        <v>8316</v>
      </c>
      <c r="S3931" s="16">
        <f t="shared" si="303"/>
        <v>42601.827141203699</v>
      </c>
      <c r="T3931" s="16">
        <f t="shared" si="302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0"/>
        <v>0</v>
      </c>
      <c r="P3932">
        <f t="shared" si="301"/>
        <v>0</v>
      </c>
      <c r="Q3932" s="11" t="s">
        <v>8315</v>
      </c>
      <c r="R3932" t="s">
        <v>8316</v>
      </c>
      <c r="S3932" s="16">
        <f t="shared" si="303"/>
        <v>42433.338749999995</v>
      </c>
      <c r="T3932" s="16">
        <f t="shared" si="302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0"/>
        <v>0</v>
      </c>
      <c r="P3933">
        <f t="shared" si="301"/>
        <v>0</v>
      </c>
      <c r="Q3933" s="11" t="s">
        <v>8315</v>
      </c>
      <c r="R3933" t="s">
        <v>8316</v>
      </c>
      <c r="S3933" s="16">
        <f t="shared" si="303"/>
        <v>42228.151701388888</v>
      </c>
      <c r="T3933" s="16">
        <f t="shared" si="302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0"/>
        <v>0</v>
      </c>
      <c r="P3934">
        <f t="shared" si="301"/>
        <v>1</v>
      </c>
      <c r="Q3934" s="11" t="s">
        <v>8315</v>
      </c>
      <c r="R3934" t="s">
        <v>8316</v>
      </c>
      <c r="S3934" s="16">
        <f t="shared" si="303"/>
        <v>42415.168564814812</v>
      </c>
      <c r="T3934" s="16">
        <f t="shared" si="302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0"/>
        <v>16</v>
      </c>
      <c r="P3935">
        <f t="shared" si="301"/>
        <v>91.83</v>
      </c>
      <c r="Q3935" s="11" t="s">
        <v>8315</v>
      </c>
      <c r="R3935" t="s">
        <v>8316</v>
      </c>
      <c r="S3935" s="16">
        <f t="shared" si="303"/>
        <v>42538.968310185184</v>
      </c>
      <c r="T3935" s="16">
        <f t="shared" si="302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0"/>
        <v>11</v>
      </c>
      <c r="P3936">
        <f t="shared" si="301"/>
        <v>45.83</v>
      </c>
      <c r="Q3936" s="11" t="s">
        <v>8315</v>
      </c>
      <c r="R3936" t="s">
        <v>8316</v>
      </c>
      <c r="S3936" s="16">
        <f t="shared" si="303"/>
        <v>42233.671747685185</v>
      </c>
      <c r="T3936" s="16">
        <f t="shared" si="302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0"/>
        <v>44</v>
      </c>
      <c r="P3937">
        <f t="shared" si="301"/>
        <v>57.17</v>
      </c>
      <c r="Q3937" s="11" t="s">
        <v>8315</v>
      </c>
      <c r="R3937" t="s">
        <v>8316</v>
      </c>
      <c r="S3937" s="16">
        <f t="shared" si="303"/>
        <v>42221.656782407401</v>
      </c>
      <c r="T3937" s="16">
        <f t="shared" si="302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0"/>
        <v>0</v>
      </c>
      <c r="P3938">
        <f t="shared" si="301"/>
        <v>0</v>
      </c>
      <c r="Q3938" s="11" t="s">
        <v>8315</v>
      </c>
      <c r="R3938" t="s">
        <v>8316</v>
      </c>
      <c r="S3938" s="16">
        <f t="shared" si="303"/>
        <v>42675.262962962966</v>
      </c>
      <c r="T3938" s="16">
        <f t="shared" si="302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0"/>
        <v>86</v>
      </c>
      <c r="P3939">
        <f t="shared" si="301"/>
        <v>248.5</v>
      </c>
      <c r="Q3939" s="11" t="s">
        <v>8315</v>
      </c>
      <c r="R3939" t="s">
        <v>8316</v>
      </c>
      <c r="S3939" s="16">
        <f t="shared" si="303"/>
        <v>42534.631481481483</v>
      </c>
      <c r="T3939" s="16">
        <f t="shared" si="302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0"/>
        <v>12</v>
      </c>
      <c r="P3940">
        <f t="shared" si="301"/>
        <v>79.400000000000006</v>
      </c>
      <c r="Q3940" s="11" t="s">
        <v>8315</v>
      </c>
      <c r="R3940" t="s">
        <v>8316</v>
      </c>
      <c r="S3940" s="16">
        <f t="shared" si="303"/>
        <v>42151.905717592599</v>
      </c>
      <c r="T3940" s="16">
        <f t="shared" si="302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0"/>
        <v>0</v>
      </c>
      <c r="P3941">
        <f t="shared" si="301"/>
        <v>5</v>
      </c>
      <c r="Q3941" s="11" t="s">
        <v>8315</v>
      </c>
      <c r="R3941" t="s">
        <v>8316</v>
      </c>
      <c r="S3941" s="16">
        <f t="shared" si="303"/>
        <v>41915.400219907409</v>
      </c>
      <c r="T3941" s="16">
        <f t="shared" si="302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0"/>
        <v>0</v>
      </c>
      <c r="P3942">
        <f t="shared" si="301"/>
        <v>5.5</v>
      </c>
      <c r="Q3942" s="11" t="s">
        <v>8315</v>
      </c>
      <c r="R3942" t="s">
        <v>8316</v>
      </c>
      <c r="S3942" s="16">
        <f t="shared" si="303"/>
        <v>41961.492488425924</v>
      </c>
      <c r="T3942" s="16">
        <f t="shared" si="302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0"/>
        <v>1</v>
      </c>
      <c r="P3943">
        <f t="shared" si="301"/>
        <v>25</v>
      </c>
      <c r="Q3943" s="11" t="s">
        <v>8315</v>
      </c>
      <c r="R3943" t="s">
        <v>8316</v>
      </c>
      <c r="S3943" s="16">
        <f t="shared" si="303"/>
        <v>41940.587233796294</v>
      </c>
      <c r="T3943" s="16">
        <f t="shared" si="302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0"/>
        <v>0</v>
      </c>
      <c r="P3944">
        <f t="shared" si="301"/>
        <v>0</v>
      </c>
      <c r="Q3944" s="11" t="s">
        <v>8315</v>
      </c>
      <c r="R3944" t="s">
        <v>8316</v>
      </c>
      <c r="S3944" s="16">
        <f t="shared" si="303"/>
        <v>42111.904097222221</v>
      </c>
      <c r="T3944" s="16">
        <f t="shared" si="302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0"/>
        <v>36</v>
      </c>
      <c r="P3945">
        <f t="shared" si="301"/>
        <v>137.08000000000001</v>
      </c>
      <c r="Q3945" s="11" t="s">
        <v>8315</v>
      </c>
      <c r="R3945" t="s">
        <v>8316</v>
      </c>
      <c r="S3945" s="16">
        <f t="shared" si="303"/>
        <v>42279.778564814813</v>
      </c>
      <c r="T3945" s="16">
        <f t="shared" si="302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0"/>
        <v>0</v>
      </c>
      <c r="P3946">
        <f t="shared" si="301"/>
        <v>0</v>
      </c>
      <c r="Q3946" s="11" t="s">
        <v>8315</v>
      </c>
      <c r="R3946" t="s">
        <v>8316</v>
      </c>
      <c r="S3946" s="16">
        <f t="shared" si="303"/>
        <v>42213.662905092591</v>
      </c>
      <c r="T3946" s="16">
        <f t="shared" si="302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0"/>
        <v>0</v>
      </c>
      <c r="P3947">
        <f t="shared" si="301"/>
        <v>5</v>
      </c>
      <c r="Q3947" s="11" t="s">
        <v>8315</v>
      </c>
      <c r="R3947" t="s">
        <v>8316</v>
      </c>
      <c r="S3947" s="16">
        <f t="shared" si="303"/>
        <v>42109.801712962959</v>
      </c>
      <c r="T3947" s="16">
        <f t="shared" si="302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0"/>
        <v>3</v>
      </c>
      <c r="P3948">
        <f t="shared" si="301"/>
        <v>39</v>
      </c>
      <c r="Q3948" s="11" t="s">
        <v>8315</v>
      </c>
      <c r="R3948" t="s">
        <v>8316</v>
      </c>
      <c r="S3948" s="16">
        <f t="shared" si="303"/>
        <v>42031.833587962959</v>
      </c>
      <c r="T3948" s="16">
        <f t="shared" si="302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0"/>
        <v>3</v>
      </c>
      <c r="P3949">
        <f t="shared" si="301"/>
        <v>50.5</v>
      </c>
      <c r="Q3949" s="11" t="s">
        <v>8315</v>
      </c>
      <c r="R3949" t="s">
        <v>8316</v>
      </c>
      <c r="S3949" s="16">
        <f t="shared" si="303"/>
        <v>42615.142870370371</v>
      </c>
      <c r="T3949" s="16">
        <f t="shared" si="302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0"/>
        <v>0</v>
      </c>
      <c r="P3950">
        <f t="shared" si="301"/>
        <v>0</v>
      </c>
      <c r="Q3950" s="11" t="s">
        <v>8315</v>
      </c>
      <c r="R3950" t="s">
        <v>8316</v>
      </c>
      <c r="S3950" s="16">
        <f t="shared" si="303"/>
        <v>41829.325497685182</v>
      </c>
      <c r="T3950" s="16">
        <f t="shared" si="302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0"/>
        <v>16</v>
      </c>
      <c r="P3951">
        <f t="shared" si="301"/>
        <v>49.28</v>
      </c>
      <c r="Q3951" s="11" t="s">
        <v>8315</v>
      </c>
      <c r="R3951" t="s">
        <v>8316</v>
      </c>
      <c r="S3951" s="16">
        <f t="shared" si="303"/>
        <v>42016.120613425926</v>
      </c>
      <c r="T3951" s="16">
        <f t="shared" si="302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0"/>
        <v>1</v>
      </c>
      <c r="P3952">
        <f t="shared" si="301"/>
        <v>25</v>
      </c>
      <c r="Q3952" s="11" t="s">
        <v>8315</v>
      </c>
      <c r="R3952" t="s">
        <v>8316</v>
      </c>
      <c r="S3952" s="16">
        <f t="shared" si="303"/>
        <v>42439.702314814815</v>
      </c>
      <c r="T3952" s="16">
        <f t="shared" si="302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0"/>
        <v>0</v>
      </c>
      <c r="P3953">
        <f t="shared" si="301"/>
        <v>1</v>
      </c>
      <c r="Q3953" s="11" t="s">
        <v>8315</v>
      </c>
      <c r="R3953" t="s">
        <v>8316</v>
      </c>
      <c r="S3953" s="16">
        <f t="shared" si="303"/>
        <v>42433.825717592597</v>
      </c>
      <c r="T3953" s="16">
        <f t="shared" si="302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0"/>
        <v>0</v>
      </c>
      <c r="P3954">
        <f t="shared" si="301"/>
        <v>25</v>
      </c>
      <c r="Q3954" s="11" t="s">
        <v>8315</v>
      </c>
      <c r="R3954" t="s">
        <v>8316</v>
      </c>
      <c r="S3954" s="16">
        <f t="shared" si="303"/>
        <v>42243.790393518517</v>
      </c>
      <c r="T3954" s="16">
        <f t="shared" si="302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0"/>
        <v>0</v>
      </c>
      <c r="P3955">
        <f t="shared" si="301"/>
        <v>0</v>
      </c>
      <c r="Q3955" s="11" t="s">
        <v>8315</v>
      </c>
      <c r="R3955" t="s">
        <v>8316</v>
      </c>
      <c r="S3955" s="16">
        <f t="shared" si="303"/>
        <v>42550.048449074078</v>
      </c>
      <c r="T3955" s="16">
        <f t="shared" si="302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0"/>
        <v>0</v>
      </c>
      <c r="P3956">
        <f t="shared" si="301"/>
        <v>0</v>
      </c>
      <c r="Q3956" s="11" t="s">
        <v>8315</v>
      </c>
      <c r="R3956" t="s">
        <v>8316</v>
      </c>
      <c r="S3956" s="16">
        <f t="shared" si="303"/>
        <v>41774.651203703703</v>
      </c>
      <c r="T3956" s="16">
        <f t="shared" si="302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0"/>
        <v>24</v>
      </c>
      <c r="P3957">
        <f t="shared" si="301"/>
        <v>53.13</v>
      </c>
      <c r="Q3957" s="11" t="s">
        <v>8315</v>
      </c>
      <c r="R3957" t="s">
        <v>8316</v>
      </c>
      <c r="S3957" s="16">
        <f t="shared" si="303"/>
        <v>42306.848854166667</v>
      </c>
      <c r="T3957" s="16">
        <f t="shared" si="302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0"/>
        <v>0</v>
      </c>
      <c r="P3958">
        <f t="shared" si="301"/>
        <v>0</v>
      </c>
      <c r="Q3958" s="11" t="s">
        <v>8315</v>
      </c>
      <c r="R3958" t="s">
        <v>8316</v>
      </c>
      <c r="S3958" s="16">
        <f t="shared" si="303"/>
        <v>42457.932025462964</v>
      </c>
      <c r="T3958" s="16">
        <f t="shared" si="302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0"/>
        <v>0</v>
      </c>
      <c r="P3959">
        <f t="shared" si="301"/>
        <v>7</v>
      </c>
      <c r="Q3959" s="11" t="s">
        <v>8315</v>
      </c>
      <c r="R3959" t="s">
        <v>8316</v>
      </c>
      <c r="S3959" s="16">
        <f t="shared" si="303"/>
        <v>42513.976319444439</v>
      </c>
      <c r="T3959" s="16">
        <f t="shared" si="302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0"/>
        <v>32</v>
      </c>
      <c r="P3960">
        <f t="shared" si="301"/>
        <v>40.06</v>
      </c>
      <c r="Q3960" s="11" t="s">
        <v>8315</v>
      </c>
      <c r="R3960" t="s">
        <v>8316</v>
      </c>
      <c r="S3960" s="16">
        <f t="shared" si="303"/>
        <v>41816.950370370374</v>
      </c>
      <c r="T3960" s="16">
        <f t="shared" si="302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0"/>
        <v>24</v>
      </c>
      <c r="P3961">
        <f t="shared" si="301"/>
        <v>24.33</v>
      </c>
      <c r="Q3961" s="11" t="s">
        <v>8315</v>
      </c>
      <c r="R3961" t="s">
        <v>8316</v>
      </c>
      <c r="S3961" s="16">
        <f t="shared" si="303"/>
        <v>41880.788842592592</v>
      </c>
      <c r="T3961" s="16">
        <f t="shared" si="302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0"/>
        <v>2</v>
      </c>
      <c r="P3962">
        <f t="shared" si="301"/>
        <v>11.25</v>
      </c>
      <c r="Q3962" s="11" t="s">
        <v>8315</v>
      </c>
      <c r="R3962" t="s">
        <v>8316</v>
      </c>
      <c r="S3962" s="16">
        <f t="shared" si="303"/>
        <v>42342.845555555556</v>
      </c>
      <c r="T3962" s="16">
        <f t="shared" si="302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0"/>
        <v>0</v>
      </c>
      <c r="P3963">
        <f t="shared" si="301"/>
        <v>10.5</v>
      </c>
      <c r="Q3963" s="11" t="s">
        <v>8315</v>
      </c>
      <c r="R3963" t="s">
        <v>8316</v>
      </c>
      <c r="S3963" s="16">
        <f t="shared" si="303"/>
        <v>41745.891319444447</v>
      </c>
      <c r="T3963" s="16">
        <f t="shared" si="302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0"/>
        <v>3</v>
      </c>
      <c r="P3964">
        <f t="shared" si="301"/>
        <v>15</v>
      </c>
      <c r="Q3964" s="11" t="s">
        <v>8315</v>
      </c>
      <c r="R3964" t="s">
        <v>8316</v>
      </c>
      <c r="S3964" s="16">
        <f t="shared" si="303"/>
        <v>42311.621458333335</v>
      </c>
      <c r="T3964" s="16">
        <f t="shared" si="302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0"/>
        <v>0</v>
      </c>
      <c r="P3965">
        <f t="shared" si="301"/>
        <v>0</v>
      </c>
      <c r="Q3965" s="11" t="s">
        <v>8315</v>
      </c>
      <c r="R3965" t="s">
        <v>8316</v>
      </c>
      <c r="S3965" s="16">
        <f t="shared" si="303"/>
        <v>42296.154131944444</v>
      </c>
      <c r="T3965" s="16">
        <f t="shared" si="302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0"/>
        <v>6</v>
      </c>
      <c r="P3966">
        <f t="shared" si="301"/>
        <v>42</v>
      </c>
      <c r="Q3966" s="11" t="s">
        <v>8315</v>
      </c>
      <c r="R3966" t="s">
        <v>8316</v>
      </c>
      <c r="S3966" s="16">
        <f t="shared" si="303"/>
        <v>42053.722060185188</v>
      </c>
      <c r="T3966" s="16">
        <f t="shared" si="302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0"/>
        <v>14</v>
      </c>
      <c r="P3967">
        <f t="shared" si="301"/>
        <v>71.25</v>
      </c>
      <c r="Q3967" s="11" t="s">
        <v>8315</v>
      </c>
      <c r="R3967" t="s">
        <v>8316</v>
      </c>
      <c r="S3967" s="16">
        <f t="shared" si="303"/>
        <v>42414.235879629632</v>
      </c>
      <c r="T3967" s="16">
        <f t="shared" si="302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0"/>
        <v>1</v>
      </c>
      <c r="P3968">
        <f t="shared" si="301"/>
        <v>22.5</v>
      </c>
      <c r="Q3968" s="11" t="s">
        <v>8315</v>
      </c>
      <c r="R3968" t="s">
        <v>8316</v>
      </c>
      <c r="S3968" s="16">
        <f t="shared" si="303"/>
        <v>41801.711550925924</v>
      </c>
      <c r="T3968" s="16">
        <f t="shared" si="302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0"/>
        <v>24</v>
      </c>
      <c r="P3969">
        <f t="shared" si="301"/>
        <v>41</v>
      </c>
      <c r="Q3969" s="11" t="s">
        <v>8315</v>
      </c>
      <c r="R3969" t="s">
        <v>8316</v>
      </c>
      <c r="S3969" s="16">
        <f t="shared" si="303"/>
        <v>42770.290590277778</v>
      </c>
      <c r="T3969" s="16">
        <f t="shared" si="302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0"/>
        <v>11</v>
      </c>
      <c r="P3970">
        <f t="shared" si="301"/>
        <v>47.91</v>
      </c>
      <c r="Q3970" s="11" t="s">
        <v>8315</v>
      </c>
      <c r="R3970" t="s">
        <v>8316</v>
      </c>
      <c r="S3970" s="16">
        <f t="shared" si="303"/>
        <v>42452.815659722226</v>
      </c>
      <c r="T3970" s="16">
        <f t="shared" si="302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04">ROUND(E3971/D3971*100,0)</f>
        <v>7</v>
      </c>
      <c r="P3971">
        <f t="shared" ref="P3971:P4034" si="305">IFERROR(ROUND(E3971/L3971,2),0)</f>
        <v>35.17</v>
      </c>
      <c r="Q3971" s="11" t="s">
        <v>8315</v>
      </c>
      <c r="R3971" t="s">
        <v>8316</v>
      </c>
      <c r="S3971" s="16">
        <f t="shared" si="303"/>
        <v>42601.854699074072</v>
      </c>
      <c r="T3971" s="16">
        <f t="shared" ref="T3971:T4034" si="30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4"/>
        <v>0</v>
      </c>
      <c r="P3972">
        <f t="shared" si="305"/>
        <v>5.5</v>
      </c>
      <c r="Q3972" s="11" t="s">
        <v>8315</v>
      </c>
      <c r="R3972" t="s">
        <v>8316</v>
      </c>
      <c r="S3972" s="16">
        <f t="shared" ref="S3972:S4035" si="307">(((J3972/60)/60)/24)+DATE(1970,1,1)</f>
        <v>42447.863553240735</v>
      </c>
      <c r="T3972" s="16">
        <f t="shared" si="30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4"/>
        <v>1</v>
      </c>
      <c r="P3973">
        <f t="shared" si="305"/>
        <v>22.67</v>
      </c>
      <c r="Q3973" s="11" t="s">
        <v>8315</v>
      </c>
      <c r="R3973" t="s">
        <v>8316</v>
      </c>
      <c r="S3973" s="16">
        <f t="shared" si="307"/>
        <v>41811.536180555559</v>
      </c>
      <c r="T3973" s="16">
        <f t="shared" si="30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4"/>
        <v>21</v>
      </c>
      <c r="P3974">
        <f t="shared" si="305"/>
        <v>26.38</v>
      </c>
      <c r="Q3974" s="11" t="s">
        <v>8315</v>
      </c>
      <c r="R3974" t="s">
        <v>8316</v>
      </c>
      <c r="S3974" s="16">
        <f t="shared" si="307"/>
        <v>41981.067523148144</v>
      </c>
      <c r="T3974" s="16">
        <f t="shared" si="30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4"/>
        <v>78</v>
      </c>
      <c r="P3975">
        <f t="shared" si="305"/>
        <v>105.54</v>
      </c>
      <c r="Q3975" s="11" t="s">
        <v>8315</v>
      </c>
      <c r="R3975" t="s">
        <v>8316</v>
      </c>
      <c r="S3975" s="16">
        <f t="shared" si="307"/>
        <v>42469.68414351852</v>
      </c>
      <c r="T3975" s="16">
        <f t="shared" si="30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4"/>
        <v>32</v>
      </c>
      <c r="P3976">
        <f t="shared" si="305"/>
        <v>29.09</v>
      </c>
      <c r="Q3976" s="11" t="s">
        <v>8315</v>
      </c>
      <c r="R3976" t="s">
        <v>8316</v>
      </c>
      <c r="S3976" s="16">
        <f t="shared" si="307"/>
        <v>42493.546851851846</v>
      </c>
      <c r="T3976" s="16">
        <f t="shared" si="30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4"/>
        <v>0</v>
      </c>
      <c r="P3977">
        <f t="shared" si="305"/>
        <v>0</v>
      </c>
      <c r="Q3977" s="11" t="s">
        <v>8315</v>
      </c>
      <c r="R3977" t="s">
        <v>8316</v>
      </c>
      <c r="S3977" s="16">
        <f t="shared" si="307"/>
        <v>42534.866875</v>
      </c>
      <c r="T3977" s="16">
        <f t="shared" si="30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4"/>
        <v>48</v>
      </c>
      <c r="P3978">
        <f t="shared" si="305"/>
        <v>62</v>
      </c>
      <c r="Q3978" s="11" t="s">
        <v>8315</v>
      </c>
      <c r="R3978" t="s">
        <v>8316</v>
      </c>
      <c r="S3978" s="16">
        <f t="shared" si="307"/>
        <v>41830.858344907407</v>
      </c>
      <c r="T3978" s="16">
        <f t="shared" si="30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4"/>
        <v>1</v>
      </c>
      <c r="P3979">
        <f t="shared" si="305"/>
        <v>217.5</v>
      </c>
      <c r="Q3979" s="11" t="s">
        <v>8315</v>
      </c>
      <c r="R3979" t="s">
        <v>8316</v>
      </c>
      <c r="S3979" s="16">
        <f t="shared" si="307"/>
        <v>42543.788564814815</v>
      </c>
      <c r="T3979" s="16">
        <f t="shared" si="30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4"/>
        <v>11</v>
      </c>
      <c r="P3980">
        <f t="shared" si="305"/>
        <v>26.75</v>
      </c>
      <c r="Q3980" s="11" t="s">
        <v>8315</v>
      </c>
      <c r="R3980" t="s">
        <v>8316</v>
      </c>
      <c r="S3980" s="16">
        <f t="shared" si="307"/>
        <v>41975.642974537041</v>
      </c>
      <c r="T3980" s="16">
        <f t="shared" si="30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4"/>
        <v>2</v>
      </c>
      <c r="P3981">
        <f t="shared" si="305"/>
        <v>18.329999999999998</v>
      </c>
      <c r="Q3981" s="11" t="s">
        <v>8315</v>
      </c>
      <c r="R3981" t="s">
        <v>8316</v>
      </c>
      <c r="S3981" s="16">
        <f t="shared" si="307"/>
        <v>42069.903437500005</v>
      </c>
      <c r="T3981" s="16">
        <f t="shared" si="30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4"/>
        <v>18</v>
      </c>
      <c r="P3982">
        <f t="shared" si="305"/>
        <v>64.290000000000006</v>
      </c>
      <c r="Q3982" s="11" t="s">
        <v>8315</v>
      </c>
      <c r="R3982" t="s">
        <v>8316</v>
      </c>
      <c r="S3982" s="16">
        <f t="shared" si="307"/>
        <v>41795.598923611113</v>
      </c>
      <c r="T3982" s="16">
        <f t="shared" si="30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4"/>
        <v>4</v>
      </c>
      <c r="P3983">
        <f t="shared" si="305"/>
        <v>175</v>
      </c>
      <c r="Q3983" s="11" t="s">
        <v>8315</v>
      </c>
      <c r="R3983" t="s">
        <v>8316</v>
      </c>
      <c r="S3983" s="16">
        <f t="shared" si="307"/>
        <v>42508.179965277777</v>
      </c>
      <c r="T3983" s="16">
        <f t="shared" si="30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4"/>
        <v>20</v>
      </c>
      <c r="P3984">
        <f t="shared" si="305"/>
        <v>34</v>
      </c>
      <c r="Q3984" s="11" t="s">
        <v>8315</v>
      </c>
      <c r="R3984" t="s">
        <v>8316</v>
      </c>
      <c r="S3984" s="16">
        <f t="shared" si="307"/>
        <v>42132.809953703705</v>
      </c>
      <c r="T3984" s="16">
        <f t="shared" si="30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4"/>
        <v>35</v>
      </c>
      <c r="P3985">
        <f t="shared" si="305"/>
        <v>84.28</v>
      </c>
      <c r="Q3985" s="11" t="s">
        <v>8315</v>
      </c>
      <c r="R3985" t="s">
        <v>8316</v>
      </c>
      <c r="S3985" s="16">
        <f t="shared" si="307"/>
        <v>41747.86986111111</v>
      </c>
      <c r="T3985" s="16">
        <f t="shared" si="30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4"/>
        <v>6</v>
      </c>
      <c r="P3986">
        <f t="shared" si="305"/>
        <v>9.5</v>
      </c>
      <c r="Q3986" s="11" t="s">
        <v>8315</v>
      </c>
      <c r="R3986" t="s">
        <v>8316</v>
      </c>
      <c r="S3986" s="16">
        <f t="shared" si="307"/>
        <v>41920.963472222218</v>
      </c>
      <c r="T3986" s="16">
        <f t="shared" si="30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4"/>
        <v>32</v>
      </c>
      <c r="P3987">
        <f t="shared" si="305"/>
        <v>33.74</v>
      </c>
      <c r="Q3987" s="11" t="s">
        <v>8315</v>
      </c>
      <c r="R3987" t="s">
        <v>8316</v>
      </c>
      <c r="S3987" s="16">
        <f t="shared" si="307"/>
        <v>42399.707407407404</v>
      </c>
      <c r="T3987" s="16">
        <f t="shared" si="30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4"/>
        <v>10</v>
      </c>
      <c r="P3988">
        <f t="shared" si="305"/>
        <v>37.54</v>
      </c>
      <c r="Q3988" s="11" t="s">
        <v>8315</v>
      </c>
      <c r="R3988" t="s">
        <v>8316</v>
      </c>
      <c r="S3988" s="16">
        <f t="shared" si="307"/>
        <v>42467.548541666663</v>
      </c>
      <c r="T3988" s="16">
        <f t="shared" si="30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4"/>
        <v>38</v>
      </c>
      <c r="P3989">
        <f t="shared" si="305"/>
        <v>11.62</v>
      </c>
      <c r="Q3989" s="11" t="s">
        <v>8315</v>
      </c>
      <c r="R3989" t="s">
        <v>8316</v>
      </c>
      <c r="S3989" s="16">
        <f t="shared" si="307"/>
        <v>41765.92465277778</v>
      </c>
      <c r="T3989" s="16">
        <f t="shared" si="30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4"/>
        <v>2</v>
      </c>
      <c r="P3990">
        <f t="shared" si="305"/>
        <v>8</v>
      </c>
      <c r="Q3990" s="11" t="s">
        <v>8315</v>
      </c>
      <c r="R3990" t="s">
        <v>8316</v>
      </c>
      <c r="S3990" s="16">
        <f t="shared" si="307"/>
        <v>42230.08116898148</v>
      </c>
      <c r="T3990" s="16">
        <f t="shared" si="30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4"/>
        <v>0</v>
      </c>
      <c r="P3991">
        <f t="shared" si="305"/>
        <v>0</v>
      </c>
      <c r="Q3991" s="11" t="s">
        <v>8315</v>
      </c>
      <c r="R3991" t="s">
        <v>8316</v>
      </c>
      <c r="S3991" s="16">
        <f t="shared" si="307"/>
        <v>42286.749780092592</v>
      </c>
      <c r="T3991" s="16">
        <f t="shared" si="30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4"/>
        <v>4</v>
      </c>
      <c r="P3992">
        <f t="shared" si="305"/>
        <v>23</v>
      </c>
      <c r="Q3992" s="11" t="s">
        <v>8315</v>
      </c>
      <c r="R3992" t="s">
        <v>8316</v>
      </c>
      <c r="S3992" s="16">
        <f t="shared" si="307"/>
        <v>42401.672372685185</v>
      </c>
      <c r="T3992" s="16">
        <f t="shared" si="30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4"/>
        <v>20</v>
      </c>
      <c r="P3993">
        <f t="shared" si="305"/>
        <v>100</v>
      </c>
      <c r="Q3993" s="11" t="s">
        <v>8315</v>
      </c>
      <c r="R3993" t="s">
        <v>8316</v>
      </c>
      <c r="S3993" s="16">
        <f t="shared" si="307"/>
        <v>42125.644467592589</v>
      </c>
      <c r="T3993" s="16">
        <f t="shared" si="30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4"/>
        <v>5</v>
      </c>
      <c r="P3994">
        <f t="shared" si="305"/>
        <v>60.11</v>
      </c>
      <c r="Q3994" s="11" t="s">
        <v>8315</v>
      </c>
      <c r="R3994" t="s">
        <v>8316</v>
      </c>
      <c r="S3994" s="16">
        <f t="shared" si="307"/>
        <v>42289.94049768518</v>
      </c>
      <c r="T3994" s="16">
        <f t="shared" si="30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4"/>
        <v>0</v>
      </c>
      <c r="P3995">
        <f t="shared" si="305"/>
        <v>3</v>
      </c>
      <c r="Q3995" s="11" t="s">
        <v>8315</v>
      </c>
      <c r="R3995" t="s">
        <v>8316</v>
      </c>
      <c r="S3995" s="16">
        <f t="shared" si="307"/>
        <v>42107.864722222221</v>
      </c>
      <c r="T3995" s="16">
        <f t="shared" si="30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4"/>
        <v>0</v>
      </c>
      <c r="P3996">
        <f t="shared" si="305"/>
        <v>5</v>
      </c>
      <c r="Q3996" s="11" t="s">
        <v>8315</v>
      </c>
      <c r="R3996" t="s">
        <v>8316</v>
      </c>
      <c r="S3996" s="16">
        <f t="shared" si="307"/>
        <v>41809.389930555553</v>
      </c>
      <c r="T3996" s="16">
        <f t="shared" si="30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4"/>
        <v>35</v>
      </c>
      <c r="P3997">
        <f t="shared" si="305"/>
        <v>17.5</v>
      </c>
      <c r="Q3997" s="11" t="s">
        <v>8315</v>
      </c>
      <c r="R3997" t="s">
        <v>8316</v>
      </c>
      <c r="S3997" s="16">
        <f t="shared" si="307"/>
        <v>42019.683761574073</v>
      </c>
      <c r="T3997" s="16">
        <f t="shared" si="30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4"/>
        <v>17</v>
      </c>
      <c r="P3998">
        <f t="shared" si="305"/>
        <v>29.24</v>
      </c>
      <c r="Q3998" s="11" t="s">
        <v>8315</v>
      </c>
      <c r="R3998" t="s">
        <v>8316</v>
      </c>
      <c r="S3998" s="16">
        <f t="shared" si="307"/>
        <v>41950.26694444444</v>
      </c>
      <c r="T3998" s="16">
        <f t="shared" si="30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4"/>
        <v>0</v>
      </c>
      <c r="P3999">
        <f t="shared" si="305"/>
        <v>0</v>
      </c>
      <c r="Q3999" s="11" t="s">
        <v>8315</v>
      </c>
      <c r="R3999" t="s">
        <v>8316</v>
      </c>
      <c r="S3999" s="16">
        <f t="shared" si="307"/>
        <v>42069.391446759255</v>
      </c>
      <c r="T3999" s="16">
        <f t="shared" si="30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4"/>
        <v>57</v>
      </c>
      <c r="P4000">
        <f t="shared" si="305"/>
        <v>59.58</v>
      </c>
      <c r="Q4000" s="11" t="s">
        <v>8315</v>
      </c>
      <c r="R4000" t="s">
        <v>8316</v>
      </c>
      <c r="S4000" s="16">
        <f t="shared" si="307"/>
        <v>42061.963263888887</v>
      </c>
      <c r="T4000" s="16">
        <f t="shared" si="30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4"/>
        <v>17</v>
      </c>
      <c r="P4001">
        <f t="shared" si="305"/>
        <v>82.57</v>
      </c>
      <c r="Q4001" s="11" t="s">
        <v>8315</v>
      </c>
      <c r="R4001" t="s">
        <v>8316</v>
      </c>
      <c r="S4001" s="16">
        <f t="shared" si="307"/>
        <v>41842.828680555554</v>
      </c>
      <c r="T4001" s="16">
        <f t="shared" si="30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4"/>
        <v>0</v>
      </c>
      <c r="P4002">
        <f t="shared" si="305"/>
        <v>10</v>
      </c>
      <c r="Q4002" s="11" t="s">
        <v>8315</v>
      </c>
      <c r="R4002" t="s">
        <v>8316</v>
      </c>
      <c r="S4002" s="16">
        <f t="shared" si="307"/>
        <v>42437.64534722222</v>
      </c>
      <c r="T4002" s="16">
        <f t="shared" si="30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4"/>
        <v>38</v>
      </c>
      <c r="P4003">
        <f t="shared" si="305"/>
        <v>32.36</v>
      </c>
      <c r="Q4003" s="11" t="s">
        <v>8315</v>
      </c>
      <c r="R4003" t="s">
        <v>8316</v>
      </c>
      <c r="S4003" s="16">
        <f t="shared" si="307"/>
        <v>42775.964212962965</v>
      </c>
      <c r="T4003" s="16">
        <f t="shared" si="30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4"/>
        <v>2</v>
      </c>
      <c r="P4004">
        <f t="shared" si="305"/>
        <v>5.75</v>
      </c>
      <c r="Q4004" s="11" t="s">
        <v>8315</v>
      </c>
      <c r="R4004" t="s">
        <v>8316</v>
      </c>
      <c r="S4004" s="16">
        <f t="shared" si="307"/>
        <v>41879.043530092589</v>
      </c>
      <c r="T4004" s="16">
        <f t="shared" si="30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4"/>
        <v>10</v>
      </c>
      <c r="P4005">
        <f t="shared" si="305"/>
        <v>100.5</v>
      </c>
      <c r="Q4005" s="11" t="s">
        <v>8315</v>
      </c>
      <c r="R4005" t="s">
        <v>8316</v>
      </c>
      <c r="S4005" s="16">
        <f t="shared" si="307"/>
        <v>42020.587349537032</v>
      </c>
      <c r="T4005" s="16">
        <f t="shared" si="30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4"/>
        <v>0</v>
      </c>
      <c r="P4006">
        <f t="shared" si="305"/>
        <v>1</v>
      </c>
      <c r="Q4006" s="11" t="s">
        <v>8315</v>
      </c>
      <c r="R4006" t="s">
        <v>8316</v>
      </c>
      <c r="S4006" s="16">
        <f t="shared" si="307"/>
        <v>41890.16269675926</v>
      </c>
      <c r="T4006" s="16">
        <f t="shared" si="30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4"/>
        <v>1</v>
      </c>
      <c r="P4007">
        <f t="shared" si="305"/>
        <v>20</v>
      </c>
      <c r="Q4007" s="11" t="s">
        <v>8315</v>
      </c>
      <c r="R4007" t="s">
        <v>8316</v>
      </c>
      <c r="S4007" s="16">
        <f t="shared" si="307"/>
        <v>41872.807696759257</v>
      </c>
      <c r="T4007" s="16">
        <f t="shared" si="30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4"/>
        <v>0</v>
      </c>
      <c r="P4008">
        <f t="shared" si="305"/>
        <v>2</v>
      </c>
      <c r="Q4008" s="11" t="s">
        <v>8315</v>
      </c>
      <c r="R4008" t="s">
        <v>8316</v>
      </c>
      <c r="S4008" s="16">
        <f t="shared" si="307"/>
        <v>42391.772997685184</v>
      </c>
      <c r="T4008" s="16">
        <f t="shared" si="30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4"/>
        <v>0</v>
      </c>
      <c r="P4009">
        <f t="shared" si="305"/>
        <v>5</v>
      </c>
      <c r="Q4009" s="11" t="s">
        <v>8315</v>
      </c>
      <c r="R4009" t="s">
        <v>8316</v>
      </c>
      <c r="S4009" s="16">
        <f t="shared" si="307"/>
        <v>41848.772928240738</v>
      </c>
      <c r="T4009" s="16">
        <f t="shared" si="30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4"/>
        <v>6</v>
      </c>
      <c r="P4010">
        <f t="shared" si="305"/>
        <v>15</v>
      </c>
      <c r="Q4010" s="11" t="s">
        <v>8315</v>
      </c>
      <c r="R4010" t="s">
        <v>8316</v>
      </c>
      <c r="S4010" s="16">
        <f t="shared" si="307"/>
        <v>42177.964201388888</v>
      </c>
      <c r="T4010" s="16">
        <f t="shared" si="30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4"/>
        <v>4</v>
      </c>
      <c r="P4011">
        <f t="shared" si="305"/>
        <v>25</v>
      </c>
      <c r="Q4011" s="11" t="s">
        <v>8315</v>
      </c>
      <c r="R4011" t="s">
        <v>8316</v>
      </c>
      <c r="S4011" s="16">
        <f t="shared" si="307"/>
        <v>41851.700925925928</v>
      </c>
      <c r="T4011" s="16">
        <f t="shared" si="30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4"/>
        <v>24</v>
      </c>
      <c r="P4012">
        <f t="shared" si="305"/>
        <v>45.84</v>
      </c>
      <c r="Q4012" s="11" t="s">
        <v>8315</v>
      </c>
      <c r="R4012" t="s">
        <v>8316</v>
      </c>
      <c r="S4012" s="16">
        <f t="shared" si="307"/>
        <v>41921.770439814813</v>
      </c>
      <c r="T4012" s="16">
        <f t="shared" si="30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4"/>
        <v>8</v>
      </c>
      <c r="P4013">
        <f t="shared" si="305"/>
        <v>4.75</v>
      </c>
      <c r="Q4013" s="11" t="s">
        <v>8315</v>
      </c>
      <c r="R4013" t="s">
        <v>8316</v>
      </c>
      <c r="S4013" s="16">
        <f t="shared" si="307"/>
        <v>42002.54488425926</v>
      </c>
      <c r="T4013" s="16">
        <f t="shared" si="30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4"/>
        <v>0</v>
      </c>
      <c r="P4014">
        <f t="shared" si="305"/>
        <v>0</v>
      </c>
      <c r="Q4014" s="11" t="s">
        <v>8315</v>
      </c>
      <c r="R4014" t="s">
        <v>8316</v>
      </c>
      <c r="S4014" s="16">
        <f t="shared" si="307"/>
        <v>42096.544548611113</v>
      </c>
      <c r="T4014" s="16">
        <f t="shared" si="30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4"/>
        <v>1</v>
      </c>
      <c r="P4015">
        <f t="shared" si="305"/>
        <v>13</v>
      </c>
      <c r="Q4015" s="11" t="s">
        <v>8315</v>
      </c>
      <c r="R4015" t="s">
        <v>8316</v>
      </c>
      <c r="S4015" s="16">
        <f t="shared" si="307"/>
        <v>42021.301192129627</v>
      </c>
      <c r="T4015" s="16">
        <f t="shared" si="30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4"/>
        <v>0</v>
      </c>
      <c r="P4016">
        <f t="shared" si="305"/>
        <v>0</v>
      </c>
      <c r="Q4016" s="11" t="s">
        <v>8315</v>
      </c>
      <c r="R4016" t="s">
        <v>8316</v>
      </c>
      <c r="S4016" s="16">
        <f t="shared" si="307"/>
        <v>42419.246168981481</v>
      </c>
      <c r="T4016" s="16">
        <f t="shared" si="30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4"/>
        <v>0</v>
      </c>
      <c r="P4017">
        <f t="shared" si="305"/>
        <v>1</v>
      </c>
      <c r="Q4017" s="11" t="s">
        <v>8315</v>
      </c>
      <c r="R4017" t="s">
        <v>8316</v>
      </c>
      <c r="S4017" s="16">
        <f t="shared" si="307"/>
        <v>42174.780821759254</v>
      </c>
      <c r="T4017" s="16">
        <f t="shared" si="30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4"/>
        <v>14</v>
      </c>
      <c r="P4018">
        <f t="shared" si="305"/>
        <v>10</v>
      </c>
      <c r="Q4018" s="11" t="s">
        <v>8315</v>
      </c>
      <c r="R4018" t="s">
        <v>8316</v>
      </c>
      <c r="S4018" s="16">
        <f t="shared" si="307"/>
        <v>41869.872685185182</v>
      </c>
      <c r="T4018" s="16">
        <f t="shared" si="30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4"/>
        <v>1</v>
      </c>
      <c r="P4019">
        <f t="shared" si="305"/>
        <v>52.5</v>
      </c>
      <c r="Q4019" s="11" t="s">
        <v>8315</v>
      </c>
      <c r="R4019" t="s">
        <v>8316</v>
      </c>
      <c r="S4019" s="16">
        <f t="shared" si="307"/>
        <v>41856.672152777777</v>
      </c>
      <c r="T4019" s="16">
        <f t="shared" si="30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4"/>
        <v>9</v>
      </c>
      <c r="P4020">
        <f t="shared" si="305"/>
        <v>32.5</v>
      </c>
      <c r="Q4020" s="11" t="s">
        <v>8315</v>
      </c>
      <c r="R4020" t="s">
        <v>8316</v>
      </c>
      <c r="S4020" s="16">
        <f t="shared" si="307"/>
        <v>42620.91097222222</v>
      </c>
      <c r="T4020" s="16">
        <f t="shared" si="30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4"/>
        <v>1</v>
      </c>
      <c r="P4021">
        <f t="shared" si="305"/>
        <v>7.25</v>
      </c>
      <c r="Q4021" s="11" t="s">
        <v>8315</v>
      </c>
      <c r="R4021" t="s">
        <v>8316</v>
      </c>
      <c r="S4021" s="16">
        <f t="shared" si="307"/>
        <v>42417.675879629634</v>
      </c>
      <c r="T4021" s="16">
        <f t="shared" si="30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4"/>
        <v>17</v>
      </c>
      <c r="P4022">
        <f t="shared" si="305"/>
        <v>33.33</v>
      </c>
      <c r="Q4022" s="11" t="s">
        <v>8315</v>
      </c>
      <c r="R4022" t="s">
        <v>8316</v>
      </c>
      <c r="S4022" s="16">
        <f t="shared" si="307"/>
        <v>42057.190960648149</v>
      </c>
      <c r="T4022" s="16">
        <f t="shared" si="30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4"/>
        <v>1</v>
      </c>
      <c r="P4023">
        <f t="shared" si="305"/>
        <v>62.5</v>
      </c>
      <c r="Q4023" s="11" t="s">
        <v>8315</v>
      </c>
      <c r="R4023" t="s">
        <v>8316</v>
      </c>
      <c r="S4023" s="16">
        <f t="shared" si="307"/>
        <v>41878.911550925928</v>
      </c>
      <c r="T4023" s="16">
        <f t="shared" si="30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4"/>
        <v>70</v>
      </c>
      <c r="P4024">
        <f t="shared" si="305"/>
        <v>63.56</v>
      </c>
      <c r="Q4024" s="11" t="s">
        <v>8315</v>
      </c>
      <c r="R4024" t="s">
        <v>8316</v>
      </c>
      <c r="S4024" s="16">
        <f t="shared" si="307"/>
        <v>41990.584108796291</v>
      </c>
      <c r="T4024" s="16">
        <f t="shared" si="30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4"/>
        <v>0</v>
      </c>
      <c r="P4025">
        <f t="shared" si="305"/>
        <v>0</v>
      </c>
      <c r="Q4025" s="11" t="s">
        <v>8315</v>
      </c>
      <c r="R4025" t="s">
        <v>8316</v>
      </c>
      <c r="S4025" s="16">
        <f t="shared" si="307"/>
        <v>42408.999571759254</v>
      </c>
      <c r="T4025" s="16">
        <f t="shared" si="30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4"/>
        <v>1</v>
      </c>
      <c r="P4026">
        <f t="shared" si="305"/>
        <v>10</v>
      </c>
      <c r="Q4026" s="11" t="s">
        <v>8315</v>
      </c>
      <c r="R4026" t="s">
        <v>8316</v>
      </c>
      <c r="S4026" s="16">
        <f t="shared" si="307"/>
        <v>42217.670104166667</v>
      </c>
      <c r="T4026" s="16">
        <f t="shared" si="30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4"/>
        <v>5</v>
      </c>
      <c r="P4027">
        <f t="shared" si="305"/>
        <v>62.5</v>
      </c>
      <c r="Q4027" s="11" t="s">
        <v>8315</v>
      </c>
      <c r="R4027" t="s">
        <v>8316</v>
      </c>
      <c r="S4027" s="16">
        <f t="shared" si="307"/>
        <v>42151.237685185188</v>
      </c>
      <c r="T4027" s="16">
        <f t="shared" si="30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4"/>
        <v>0</v>
      </c>
      <c r="P4028">
        <f t="shared" si="305"/>
        <v>0</v>
      </c>
      <c r="Q4028" s="11" t="s">
        <v>8315</v>
      </c>
      <c r="R4028" t="s">
        <v>8316</v>
      </c>
      <c r="S4028" s="16">
        <f t="shared" si="307"/>
        <v>42282.655543981484</v>
      </c>
      <c r="T4028" s="16">
        <f t="shared" si="30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4"/>
        <v>7</v>
      </c>
      <c r="P4029">
        <f t="shared" si="305"/>
        <v>30.71</v>
      </c>
      <c r="Q4029" s="11" t="s">
        <v>8315</v>
      </c>
      <c r="R4029" t="s">
        <v>8316</v>
      </c>
      <c r="S4029" s="16">
        <f t="shared" si="307"/>
        <v>42768.97084490741</v>
      </c>
      <c r="T4029" s="16">
        <f t="shared" si="30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4"/>
        <v>28</v>
      </c>
      <c r="P4030">
        <f t="shared" si="305"/>
        <v>51</v>
      </c>
      <c r="Q4030" s="11" t="s">
        <v>8315</v>
      </c>
      <c r="R4030" t="s">
        <v>8316</v>
      </c>
      <c r="S4030" s="16">
        <f t="shared" si="307"/>
        <v>41765.938657407409</v>
      </c>
      <c r="T4030" s="16">
        <f t="shared" si="30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4"/>
        <v>0</v>
      </c>
      <c r="P4031">
        <f t="shared" si="305"/>
        <v>0</v>
      </c>
      <c r="Q4031" s="11" t="s">
        <v>8315</v>
      </c>
      <c r="R4031" t="s">
        <v>8316</v>
      </c>
      <c r="S4031" s="16">
        <f t="shared" si="307"/>
        <v>42322.025115740747</v>
      </c>
      <c r="T4031" s="16">
        <f t="shared" si="30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4"/>
        <v>16</v>
      </c>
      <c r="P4032">
        <f t="shared" si="305"/>
        <v>66.67</v>
      </c>
      <c r="Q4032" s="11" t="s">
        <v>8315</v>
      </c>
      <c r="R4032" t="s">
        <v>8316</v>
      </c>
      <c r="S4032" s="16">
        <f t="shared" si="307"/>
        <v>42374.655081018514</v>
      </c>
      <c r="T4032" s="16">
        <f t="shared" si="30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4"/>
        <v>0</v>
      </c>
      <c r="P4033">
        <f t="shared" si="305"/>
        <v>0</v>
      </c>
      <c r="Q4033" s="11" t="s">
        <v>8315</v>
      </c>
      <c r="R4033" t="s">
        <v>8316</v>
      </c>
      <c r="S4033" s="16">
        <f t="shared" si="307"/>
        <v>41941.585231481484</v>
      </c>
      <c r="T4033" s="16">
        <f t="shared" si="30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04"/>
        <v>7</v>
      </c>
      <c r="P4034">
        <f t="shared" si="305"/>
        <v>59</v>
      </c>
      <c r="Q4034" s="11" t="s">
        <v>8315</v>
      </c>
      <c r="R4034" t="s">
        <v>8316</v>
      </c>
      <c r="S4034" s="16">
        <f t="shared" si="307"/>
        <v>42293.809212962966</v>
      </c>
      <c r="T4034" s="16">
        <f t="shared" si="30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8">ROUND(E4035/D4035*100,0)</f>
        <v>26</v>
      </c>
      <c r="P4035">
        <f t="shared" ref="P4035:P4098" si="309">IFERROR(ROUND(E4035/L4035,2),0)</f>
        <v>65.34</v>
      </c>
      <c r="Q4035" s="11" t="s">
        <v>8315</v>
      </c>
      <c r="R4035" t="s">
        <v>8316</v>
      </c>
      <c r="S4035" s="16">
        <f t="shared" si="307"/>
        <v>42614.268796296295</v>
      </c>
      <c r="T4035" s="16">
        <f t="shared" ref="T4035:T4098" si="310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8"/>
        <v>1</v>
      </c>
      <c r="P4036">
        <f t="shared" si="309"/>
        <v>100</v>
      </c>
      <c r="Q4036" s="11" t="s">
        <v>8315</v>
      </c>
      <c r="R4036" t="s">
        <v>8316</v>
      </c>
      <c r="S4036" s="16">
        <f t="shared" ref="S4036:S4099" si="311">(((J4036/60)/60)/24)+DATE(1970,1,1)</f>
        <v>42067.947337962964</v>
      </c>
      <c r="T4036" s="16">
        <f t="shared" si="310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8"/>
        <v>37</v>
      </c>
      <c r="P4037">
        <f t="shared" si="309"/>
        <v>147.4</v>
      </c>
      <c r="Q4037" s="11" t="s">
        <v>8315</v>
      </c>
      <c r="R4037" t="s">
        <v>8316</v>
      </c>
      <c r="S4037" s="16">
        <f t="shared" si="311"/>
        <v>41903.882951388885</v>
      </c>
      <c r="T4037" s="16">
        <f t="shared" si="310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8"/>
        <v>47</v>
      </c>
      <c r="P4038">
        <f t="shared" si="309"/>
        <v>166.06</v>
      </c>
      <c r="Q4038" s="11" t="s">
        <v>8315</v>
      </c>
      <c r="R4038" t="s">
        <v>8316</v>
      </c>
      <c r="S4038" s="16">
        <f t="shared" si="311"/>
        <v>41804.937083333331</v>
      </c>
      <c r="T4038" s="16">
        <f t="shared" si="310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8"/>
        <v>11</v>
      </c>
      <c r="P4039">
        <f t="shared" si="309"/>
        <v>40</v>
      </c>
      <c r="Q4039" s="11" t="s">
        <v>8315</v>
      </c>
      <c r="R4039" t="s">
        <v>8316</v>
      </c>
      <c r="S4039" s="16">
        <f t="shared" si="311"/>
        <v>42497.070775462969</v>
      </c>
      <c r="T4039" s="16">
        <f t="shared" si="310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8"/>
        <v>12</v>
      </c>
      <c r="P4040">
        <f t="shared" si="309"/>
        <v>75.25</v>
      </c>
      <c r="Q4040" s="11" t="s">
        <v>8315</v>
      </c>
      <c r="R4040" t="s">
        <v>8316</v>
      </c>
      <c r="S4040" s="16">
        <f t="shared" si="311"/>
        <v>41869.798726851855</v>
      </c>
      <c r="T4040" s="16">
        <f t="shared" si="310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8"/>
        <v>60</v>
      </c>
      <c r="P4041">
        <f t="shared" si="309"/>
        <v>60</v>
      </c>
      <c r="Q4041" s="11" t="s">
        <v>8315</v>
      </c>
      <c r="R4041" t="s">
        <v>8316</v>
      </c>
      <c r="S4041" s="16">
        <f t="shared" si="311"/>
        <v>42305.670914351853</v>
      </c>
      <c r="T4041" s="16">
        <f t="shared" si="310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8"/>
        <v>31</v>
      </c>
      <c r="P4042">
        <f t="shared" si="309"/>
        <v>1250</v>
      </c>
      <c r="Q4042" s="11" t="s">
        <v>8315</v>
      </c>
      <c r="R4042" t="s">
        <v>8316</v>
      </c>
      <c r="S4042" s="16">
        <f t="shared" si="311"/>
        <v>42144.231527777782</v>
      </c>
      <c r="T4042" s="16">
        <f t="shared" si="310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8"/>
        <v>0</v>
      </c>
      <c r="P4043">
        <f t="shared" si="309"/>
        <v>10.5</v>
      </c>
      <c r="Q4043" s="11" t="s">
        <v>8315</v>
      </c>
      <c r="R4043" t="s">
        <v>8316</v>
      </c>
      <c r="S4043" s="16">
        <f t="shared" si="311"/>
        <v>42559.474004629628</v>
      </c>
      <c r="T4043" s="16">
        <f t="shared" si="310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8"/>
        <v>0</v>
      </c>
      <c r="P4044">
        <f t="shared" si="309"/>
        <v>7</v>
      </c>
      <c r="Q4044" s="11" t="s">
        <v>8315</v>
      </c>
      <c r="R4044" t="s">
        <v>8316</v>
      </c>
      <c r="S4044" s="16">
        <f t="shared" si="311"/>
        <v>41995.084074074075</v>
      </c>
      <c r="T4044" s="16">
        <f t="shared" si="310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8"/>
        <v>0</v>
      </c>
      <c r="P4045">
        <f t="shared" si="309"/>
        <v>0</v>
      </c>
      <c r="Q4045" s="11" t="s">
        <v>8315</v>
      </c>
      <c r="R4045" t="s">
        <v>8316</v>
      </c>
      <c r="S4045" s="16">
        <f t="shared" si="311"/>
        <v>41948.957465277781</v>
      </c>
      <c r="T4045" s="16">
        <f t="shared" si="310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8"/>
        <v>38</v>
      </c>
      <c r="P4046">
        <f t="shared" si="309"/>
        <v>56.25</v>
      </c>
      <c r="Q4046" s="11" t="s">
        <v>8315</v>
      </c>
      <c r="R4046" t="s">
        <v>8316</v>
      </c>
      <c r="S4046" s="16">
        <f t="shared" si="311"/>
        <v>42074.219699074078</v>
      </c>
      <c r="T4046" s="16">
        <f t="shared" si="310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8"/>
        <v>0</v>
      </c>
      <c r="P4047">
        <f t="shared" si="309"/>
        <v>1</v>
      </c>
      <c r="Q4047" s="11" t="s">
        <v>8315</v>
      </c>
      <c r="R4047" t="s">
        <v>8316</v>
      </c>
      <c r="S4047" s="16">
        <f t="shared" si="311"/>
        <v>41842.201261574075</v>
      </c>
      <c r="T4047" s="16">
        <f t="shared" si="310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8"/>
        <v>8</v>
      </c>
      <c r="P4048">
        <f t="shared" si="309"/>
        <v>38.33</v>
      </c>
      <c r="Q4048" s="11" t="s">
        <v>8315</v>
      </c>
      <c r="R4048" t="s">
        <v>8316</v>
      </c>
      <c r="S4048" s="16">
        <f t="shared" si="311"/>
        <v>41904.650578703702</v>
      </c>
      <c r="T4048" s="16">
        <f t="shared" si="310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8"/>
        <v>2</v>
      </c>
      <c r="P4049">
        <f t="shared" si="309"/>
        <v>27.5</v>
      </c>
      <c r="Q4049" s="11" t="s">
        <v>8315</v>
      </c>
      <c r="R4049" t="s">
        <v>8316</v>
      </c>
      <c r="S4049" s="16">
        <f t="shared" si="311"/>
        <v>41991.022488425922</v>
      </c>
      <c r="T4049" s="16">
        <f t="shared" si="310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8"/>
        <v>18</v>
      </c>
      <c r="P4050">
        <f t="shared" si="309"/>
        <v>32.979999999999997</v>
      </c>
      <c r="Q4050" s="11" t="s">
        <v>8315</v>
      </c>
      <c r="R4050" t="s">
        <v>8316</v>
      </c>
      <c r="S4050" s="16">
        <f t="shared" si="311"/>
        <v>42436.509108796294</v>
      </c>
      <c r="T4050" s="16">
        <f t="shared" si="310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8"/>
        <v>0</v>
      </c>
      <c r="P4051">
        <f t="shared" si="309"/>
        <v>16</v>
      </c>
      <c r="Q4051" s="11" t="s">
        <v>8315</v>
      </c>
      <c r="R4051" t="s">
        <v>8316</v>
      </c>
      <c r="S4051" s="16">
        <f t="shared" si="311"/>
        <v>42169.958506944444</v>
      </c>
      <c r="T4051" s="16">
        <f t="shared" si="310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8"/>
        <v>0</v>
      </c>
      <c r="P4052">
        <f t="shared" si="309"/>
        <v>1</v>
      </c>
      <c r="Q4052" s="11" t="s">
        <v>8315</v>
      </c>
      <c r="R4052" t="s">
        <v>8316</v>
      </c>
      <c r="S4052" s="16">
        <f t="shared" si="311"/>
        <v>41905.636469907404</v>
      </c>
      <c r="T4052" s="16">
        <f t="shared" si="310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8"/>
        <v>0</v>
      </c>
      <c r="P4053">
        <f t="shared" si="309"/>
        <v>0</v>
      </c>
      <c r="Q4053" s="11" t="s">
        <v>8315</v>
      </c>
      <c r="R4053" t="s">
        <v>8316</v>
      </c>
      <c r="S4053" s="16">
        <f t="shared" si="311"/>
        <v>41761.810150462967</v>
      </c>
      <c r="T4053" s="16">
        <f t="shared" si="310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8"/>
        <v>38</v>
      </c>
      <c r="P4054">
        <f t="shared" si="309"/>
        <v>86.62</v>
      </c>
      <c r="Q4054" s="11" t="s">
        <v>8315</v>
      </c>
      <c r="R4054" t="s">
        <v>8316</v>
      </c>
      <c r="S4054" s="16">
        <f t="shared" si="311"/>
        <v>41865.878657407404</v>
      </c>
      <c r="T4054" s="16">
        <f t="shared" si="310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8"/>
        <v>22</v>
      </c>
      <c r="P4055">
        <f t="shared" si="309"/>
        <v>55</v>
      </c>
      <c r="Q4055" s="11" t="s">
        <v>8315</v>
      </c>
      <c r="R4055" t="s">
        <v>8316</v>
      </c>
      <c r="S4055" s="16">
        <f t="shared" si="311"/>
        <v>41928.690138888887</v>
      </c>
      <c r="T4055" s="16">
        <f t="shared" si="310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8"/>
        <v>0</v>
      </c>
      <c r="P4056">
        <f t="shared" si="309"/>
        <v>0</v>
      </c>
      <c r="Q4056" s="11" t="s">
        <v>8315</v>
      </c>
      <c r="R4056" t="s">
        <v>8316</v>
      </c>
      <c r="S4056" s="16">
        <f t="shared" si="311"/>
        <v>42613.841261574074</v>
      </c>
      <c r="T4056" s="16">
        <f t="shared" si="310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8"/>
        <v>18</v>
      </c>
      <c r="P4057">
        <f t="shared" si="309"/>
        <v>41.95</v>
      </c>
      <c r="Q4057" s="11" t="s">
        <v>8315</v>
      </c>
      <c r="R4057" t="s">
        <v>8316</v>
      </c>
      <c r="S4057" s="16">
        <f t="shared" si="311"/>
        <v>41779.648506944446</v>
      </c>
      <c r="T4057" s="16">
        <f t="shared" si="310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8"/>
        <v>53</v>
      </c>
      <c r="P4058">
        <f t="shared" si="309"/>
        <v>88.33</v>
      </c>
      <c r="Q4058" s="11" t="s">
        <v>8315</v>
      </c>
      <c r="R4058" t="s">
        <v>8316</v>
      </c>
      <c r="S4058" s="16">
        <f t="shared" si="311"/>
        <v>42534.933321759265</v>
      </c>
      <c r="T4058" s="16">
        <f t="shared" si="310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8"/>
        <v>22</v>
      </c>
      <c r="P4059">
        <f t="shared" si="309"/>
        <v>129.16999999999999</v>
      </c>
      <c r="Q4059" s="11" t="s">
        <v>8315</v>
      </c>
      <c r="R4059" t="s">
        <v>8316</v>
      </c>
      <c r="S4059" s="16">
        <f t="shared" si="311"/>
        <v>42310.968518518523</v>
      </c>
      <c r="T4059" s="16">
        <f t="shared" si="310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8"/>
        <v>3</v>
      </c>
      <c r="P4060">
        <f t="shared" si="309"/>
        <v>23.75</v>
      </c>
      <c r="Q4060" s="11" t="s">
        <v>8315</v>
      </c>
      <c r="R4060" t="s">
        <v>8316</v>
      </c>
      <c r="S4060" s="16">
        <f t="shared" si="311"/>
        <v>42446.060694444444</v>
      </c>
      <c r="T4060" s="16">
        <f t="shared" si="310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8"/>
        <v>3</v>
      </c>
      <c r="P4061">
        <f t="shared" si="309"/>
        <v>35.71</v>
      </c>
      <c r="Q4061" s="11" t="s">
        <v>8315</v>
      </c>
      <c r="R4061" t="s">
        <v>8316</v>
      </c>
      <c r="S4061" s="16">
        <f t="shared" si="311"/>
        <v>41866.640648148146</v>
      </c>
      <c r="T4061" s="16">
        <f t="shared" si="310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8"/>
        <v>3</v>
      </c>
      <c r="P4062">
        <f t="shared" si="309"/>
        <v>57</v>
      </c>
      <c r="Q4062" s="11" t="s">
        <v>8315</v>
      </c>
      <c r="R4062" t="s">
        <v>8316</v>
      </c>
      <c r="S4062" s="16">
        <f t="shared" si="311"/>
        <v>41779.695092592592</v>
      </c>
      <c r="T4062" s="16">
        <f t="shared" si="310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8"/>
        <v>0</v>
      </c>
      <c r="P4063">
        <f t="shared" si="309"/>
        <v>0</v>
      </c>
      <c r="Q4063" s="11" t="s">
        <v>8315</v>
      </c>
      <c r="R4063" t="s">
        <v>8316</v>
      </c>
      <c r="S4063" s="16">
        <f t="shared" si="311"/>
        <v>42421.141469907408</v>
      </c>
      <c r="T4063" s="16">
        <f t="shared" si="310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8"/>
        <v>2</v>
      </c>
      <c r="P4064">
        <f t="shared" si="309"/>
        <v>163.33000000000001</v>
      </c>
      <c r="Q4064" s="11" t="s">
        <v>8315</v>
      </c>
      <c r="R4064" t="s">
        <v>8316</v>
      </c>
      <c r="S4064" s="16">
        <f t="shared" si="311"/>
        <v>42523.739212962959</v>
      </c>
      <c r="T4064" s="16">
        <f t="shared" si="310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8"/>
        <v>1</v>
      </c>
      <c r="P4065">
        <f t="shared" si="309"/>
        <v>15</v>
      </c>
      <c r="Q4065" s="11" t="s">
        <v>8315</v>
      </c>
      <c r="R4065" t="s">
        <v>8316</v>
      </c>
      <c r="S4065" s="16">
        <f t="shared" si="311"/>
        <v>41787.681527777779</v>
      </c>
      <c r="T4065" s="16">
        <f t="shared" si="310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8"/>
        <v>19</v>
      </c>
      <c r="P4066">
        <f t="shared" si="309"/>
        <v>64.17</v>
      </c>
      <c r="Q4066" s="11" t="s">
        <v>8315</v>
      </c>
      <c r="R4066" t="s">
        <v>8316</v>
      </c>
      <c r="S4066" s="16">
        <f t="shared" si="311"/>
        <v>42093.588263888887</v>
      </c>
      <c r="T4066" s="16">
        <f t="shared" si="310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8"/>
        <v>1</v>
      </c>
      <c r="P4067">
        <f t="shared" si="309"/>
        <v>6.75</v>
      </c>
      <c r="Q4067" s="11" t="s">
        <v>8315</v>
      </c>
      <c r="R4067" t="s">
        <v>8316</v>
      </c>
      <c r="S4067" s="16">
        <f t="shared" si="311"/>
        <v>41833.951516203706</v>
      </c>
      <c r="T4067" s="16">
        <f t="shared" si="310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8"/>
        <v>0</v>
      </c>
      <c r="P4068">
        <f t="shared" si="309"/>
        <v>25</v>
      </c>
      <c r="Q4068" s="11" t="s">
        <v>8315</v>
      </c>
      <c r="R4068" t="s">
        <v>8316</v>
      </c>
      <c r="S4068" s="16">
        <f t="shared" si="311"/>
        <v>42479.039212962962</v>
      </c>
      <c r="T4068" s="16">
        <f t="shared" si="310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8"/>
        <v>61</v>
      </c>
      <c r="P4069">
        <f t="shared" si="309"/>
        <v>179.12</v>
      </c>
      <c r="Q4069" s="11" t="s">
        <v>8315</v>
      </c>
      <c r="R4069" t="s">
        <v>8316</v>
      </c>
      <c r="S4069" s="16">
        <f t="shared" si="311"/>
        <v>42235.117476851854</v>
      </c>
      <c r="T4069" s="16">
        <f t="shared" si="310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8"/>
        <v>1</v>
      </c>
      <c r="P4070">
        <f t="shared" si="309"/>
        <v>34.950000000000003</v>
      </c>
      <c r="Q4070" s="11" t="s">
        <v>8315</v>
      </c>
      <c r="R4070" t="s">
        <v>8316</v>
      </c>
      <c r="S4070" s="16">
        <f t="shared" si="311"/>
        <v>42718.963599537034</v>
      </c>
      <c r="T4070" s="16">
        <f t="shared" si="310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8"/>
        <v>34</v>
      </c>
      <c r="P4071">
        <f t="shared" si="309"/>
        <v>33.08</v>
      </c>
      <c r="Q4071" s="11" t="s">
        <v>8315</v>
      </c>
      <c r="R4071" t="s">
        <v>8316</v>
      </c>
      <c r="S4071" s="16">
        <f t="shared" si="311"/>
        <v>42022.661527777775</v>
      </c>
      <c r="T4071" s="16">
        <f t="shared" si="310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8"/>
        <v>17</v>
      </c>
      <c r="P4072">
        <f t="shared" si="309"/>
        <v>27.5</v>
      </c>
      <c r="Q4072" s="11" t="s">
        <v>8315</v>
      </c>
      <c r="R4072" t="s">
        <v>8316</v>
      </c>
      <c r="S4072" s="16">
        <f t="shared" si="311"/>
        <v>42031.666898148149</v>
      </c>
      <c r="T4072" s="16">
        <f t="shared" si="310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8"/>
        <v>0</v>
      </c>
      <c r="P4073">
        <f t="shared" si="309"/>
        <v>0</v>
      </c>
      <c r="Q4073" s="11" t="s">
        <v>8315</v>
      </c>
      <c r="R4073" t="s">
        <v>8316</v>
      </c>
      <c r="S4073" s="16">
        <f t="shared" si="311"/>
        <v>42700.804756944446</v>
      </c>
      <c r="T4073" s="16">
        <f t="shared" si="310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8"/>
        <v>0</v>
      </c>
      <c r="P4074">
        <f t="shared" si="309"/>
        <v>2</v>
      </c>
      <c r="Q4074" s="11" t="s">
        <v>8315</v>
      </c>
      <c r="R4074" t="s">
        <v>8316</v>
      </c>
      <c r="S4074" s="16">
        <f t="shared" si="311"/>
        <v>41812.77443287037</v>
      </c>
      <c r="T4074" s="16">
        <f t="shared" si="310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8"/>
        <v>1</v>
      </c>
      <c r="P4075">
        <f t="shared" si="309"/>
        <v>18.5</v>
      </c>
      <c r="Q4075" s="11" t="s">
        <v>8315</v>
      </c>
      <c r="R4075" t="s">
        <v>8316</v>
      </c>
      <c r="S4075" s="16">
        <f t="shared" si="311"/>
        <v>42078.34520833334</v>
      </c>
      <c r="T4075" s="16">
        <f t="shared" si="310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8"/>
        <v>27</v>
      </c>
      <c r="P4076">
        <f t="shared" si="309"/>
        <v>35</v>
      </c>
      <c r="Q4076" s="11" t="s">
        <v>8315</v>
      </c>
      <c r="R4076" t="s">
        <v>8316</v>
      </c>
      <c r="S4076" s="16">
        <f t="shared" si="311"/>
        <v>42283.552951388891</v>
      </c>
      <c r="T4076" s="16">
        <f t="shared" si="310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8"/>
        <v>29</v>
      </c>
      <c r="P4077">
        <f t="shared" si="309"/>
        <v>44.31</v>
      </c>
      <c r="Q4077" s="11" t="s">
        <v>8315</v>
      </c>
      <c r="R4077" t="s">
        <v>8316</v>
      </c>
      <c r="S4077" s="16">
        <f t="shared" si="311"/>
        <v>41779.045937499999</v>
      </c>
      <c r="T4077" s="16">
        <f t="shared" si="310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8"/>
        <v>0</v>
      </c>
      <c r="P4078">
        <f t="shared" si="309"/>
        <v>0</v>
      </c>
      <c r="Q4078" s="11" t="s">
        <v>8315</v>
      </c>
      <c r="R4078" t="s">
        <v>8316</v>
      </c>
      <c r="S4078" s="16">
        <f t="shared" si="311"/>
        <v>41905.795706018522</v>
      </c>
      <c r="T4078" s="16">
        <f t="shared" si="310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8"/>
        <v>9</v>
      </c>
      <c r="P4079">
        <f t="shared" si="309"/>
        <v>222.5</v>
      </c>
      <c r="Q4079" s="11" t="s">
        <v>8315</v>
      </c>
      <c r="R4079" t="s">
        <v>8316</v>
      </c>
      <c r="S4079" s="16">
        <f t="shared" si="311"/>
        <v>42695.7105787037</v>
      </c>
      <c r="T4079" s="16">
        <f t="shared" si="310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8"/>
        <v>0</v>
      </c>
      <c r="P4080">
        <f t="shared" si="309"/>
        <v>0</v>
      </c>
      <c r="Q4080" s="11" t="s">
        <v>8315</v>
      </c>
      <c r="R4080" t="s">
        <v>8316</v>
      </c>
      <c r="S4080" s="16">
        <f t="shared" si="311"/>
        <v>42732.787523148145</v>
      </c>
      <c r="T4080" s="16">
        <f t="shared" si="310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8"/>
        <v>0</v>
      </c>
      <c r="P4081">
        <f t="shared" si="309"/>
        <v>5</v>
      </c>
      <c r="Q4081" s="11" t="s">
        <v>8315</v>
      </c>
      <c r="R4081" t="s">
        <v>8316</v>
      </c>
      <c r="S4081" s="16">
        <f t="shared" si="311"/>
        <v>42510.938900462963</v>
      </c>
      <c r="T4081" s="16">
        <f t="shared" si="310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8"/>
        <v>0</v>
      </c>
      <c r="P4082">
        <f t="shared" si="309"/>
        <v>0</v>
      </c>
      <c r="Q4082" s="11" t="s">
        <v>8315</v>
      </c>
      <c r="R4082" t="s">
        <v>8316</v>
      </c>
      <c r="S4082" s="16">
        <f t="shared" si="311"/>
        <v>42511.698101851856</v>
      </c>
      <c r="T4082" s="16">
        <f t="shared" si="310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8"/>
        <v>16</v>
      </c>
      <c r="P4083">
        <f t="shared" si="309"/>
        <v>29.17</v>
      </c>
      <c r="Q4083" s="11" t="s">
        <v>8315</v>
      </c>
      <c r="R4083" t="s">
        <v>8316</v>
      </c>
      <c r="S4083" s="16">
        <f t="shared" si="311"/>
        <v>42041.581307870365</v>
      </c>
      <c r="T4083" s="16">
        <f t="shared" si="310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8"/>
        <v>2</v>
      </c>
      <c r="P4084">
        <f t="shared" si="309"/>
        <v>1.5</v>
      </c>
      <c r="Q4084" s="11" t="s">
        <v>8315</v>
      </c>
      <c r="R4084" t="s">
        <v>8316</v>
      </c>
      <c r="S4084" s="16">
        <f t="shared" si="311"/>
        <v>42307.189270833333</v>
      </c>
      <c r="T4084" s="16">
        <f t="shared" si="310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8"/>
        <v>22</v>
      </c>
      <c r="P4085">
        <f t="shared" si="309"/>
        <v>126.5</v>
      </c>
      <c r="Q4085" s="11" t="s">
        <v>8315</v>
      </c>
      <c r="R4085" t="s">
        <v>8316</v>
      </c>
      <c r="S4085" s="16">
        <f t="shared" si="311"/>
        <v>42353.761759259258</v>
      </c>
      <c r="T4085" s="16">
        <f t="shared" si="310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8"/>
        <v>0</v>
      </c>
      <c r="P4086">
        <f t="shared" si="309"/>
        <v>10</v>
      </c>
      <c r="Q4086" s="11" t="s">
        <v>8315</v>
      </c>
      <c r="R4086" t="s">
        <v>8316</v>
      </c>
      <c r="S4086" s="16">
        <f t="shared" si="311"/>
        <v>42622.436412037037</v>
      </c>
      <c r="T4086" s="16">
        <f t="shared" si="310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8"/>
        <v>0</v>
      </c>
      <c r="P4087">
        <f t="shared" si="309"/>
        <v>10</v>
      </c>
      <c r="Q4087" s="11" t="s">
        <v>8315</v>
      </c>
      <c r="R4087" t="s">
        <v>8316</v>
      </c>
      <c r="S4087" s="16">
        <f t="shared" si="311"/>
        <v>42058.603877314818</v>
      </c>
      <c r="T4087" s="16">
        <f t="shared" si="310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8"/>
        <v>5</v>
      </c>
      <c r="P4088">
        <f t="shared" si="309"/>
        <v>9.4</v>
      </c>
      <c r="Q4088" s="11" t="s">
        <v>8315</v>
      </c>
      <c r="R4088" t="s">
        <v>8316</v>
      </c>
      <c r="S4088" s="16">
        <f t="shared" si="311"/>
        <v>42304.940960648149</v>
      </c>
      <c r="T4088" s="16">
        <f t="shared" si="310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8"/>
        <v>0</v>
      </c>
      <c r="P4089">
        <f t="shared" si="309"/>
        <v>0</v>
      </c>
      <c r="Q4089" s="11" t="s">
        <v>8315</v>
      </c>
      <c r="R4089" t="s">
        <v>8316</v>
      </c>
      <c r="S4089" s="16">
        <f t="shared" si="311"/>
        <v>42538.742893518516</v>
      </c>
      <c r="T4089" s="16">
        <f t="shared" si="310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8"/>
        <v>11</v>
      </c>
      <c r="P4090">
        <f t="shared" si="309"/>
        <v>72</v>
      </c>
      <c r="Q4090" s="11" t="s">
        <v>8315</v>
      </c>
      <c r="R4090" t="s">
        <v>8316</v>
      </c>
      <c r="S4090" s="16">
        <f t="shared" si="311"/>
        <v>41990.612546296295</v>
      </c>
      <c r="T4090" s="16">
        <f t="shared" si="310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8"/>
        <v>5</v>
      </c>
      <c r="P4091">
        <f t="shared" si="309"/>
        <v>30</v>
      </c>
      <c r="Q4091" s="11" t="s">
        <v>8315</v>
      </c>
      <c r="R4091" t="s">
        <v>8316</v>
      </c>
      <c r="S4091" s="16">
        <f t="shared" si="311"/>
        <v>42122.732499999998</v>
      </c>
      <c r="T4091" s="16">
        <f t="shared" si="310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8"/>
        <v>3</v>
      </c>
      <c r="P4092">
        <f t="shared" si="309"/>
        <v>10.67</v>
      </c>
      <c r="Q4092" s="11" t="s">
        <v>8315</v>
      </c>
      <c r="R4092" t="s">
        <v>8316</v>
      </c>
      <c r="S4092" s="16">
        <f t="shared" si="311"/>
        <v>42209.67288194444</v>
      </c>
      <c r="T4092" s="16">
        <f t="shared" si="310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8"/>
        <v>13</v>
      </c>
      <c r="P4093">
        <f t="shared" si="309"/>
        <v>25.5</v>
      </c>
      <c r="Q4093" s="11" t="s">
        <v>8315</v>
      </c>
      <c r="R4093" t="s">
        <v>8316</v>
      </c>
      <c r="S4093" s="16">
        <f t="shared" si="311"/>
        <v>41990.506377314814</v>
      </c>
      <c r="T4093" s="16">
        <f t="shared" si="310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8"/>
        <v>0</v>
      </c>
      <c r="P4094">
        <f t="shared" si="309"/>
        <v>20</v>
      </c>
      <c r="Q4094" s="11" t="s">
        <v>8315</v>
      </c>
      <c r="R4094" t="s">
        <v>8316</v>
      </c>
      <c r="S4094" s="16">
        <f t="shared" si="311"/>
        <v>42039.194988425923</v>
      </c>
      <c r="T4094" s="16">
        <f t="shared" si="310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8"/>
        <v>2</v>
      </c>
      <c r="P4095">
        <f t="shared" si="309"/>
        <v>15</v>
      </c>
      <c r="Q4095" s="11" t="s">
        <v>8315</v>
      </c>
      <c r="R4095" t="s">
        <v>8316</v>
      </c>
      <c r="S4095" s="16">
        <f t="shared" si="311"/>
        <v>42178.815891203703</v>
      </c>
      <c r="T4095" s="16">
        <f t="shared" si="310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8"/>
        <v>37</v>
      </c>
      <c r="P4096">
        <f t="shared" si="309"/>
        <v>91.25</v>
      </c>
      <c r="Q4096" s="11" t="s">
        <v>8315</v>
      </c>
      <c r="R4096" t="s">
        <v>8316</v>
      </c>
      <c r="S4096" s="16">
        <f t="shared" si="311"/>
        <v>41890.086805555555</v>
      </c>
      <c r="T4096" s="16">
        <f t="shared" si="310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8"/>
        <v>3</v>
      </c>
      <c r="P4097">
        <f t="shared" si="309"/>
        <v>800</v>
      </c>
      <c r="Q4097" s="11" t="s">
        <v>8315</v>
      </c>
      <c r="R4097" t="s">
        <v>8316</v>
      </c>
      <c r="S4097" s="16">
        <f t="shared" si="311"/>
        <v>42693.031828703708</v>
      </c>
      <c r="T4097" s="16">
        <f t="shared" si="310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8"/>
        <v>11</v>
      </c>
      <c r="P4098">
        <f t="shared" si="309"/>
        <v>80</v>
      </c>
      <c r="Q4098" s="11" t="s">
        <v>8315</v>
      </c>
      <c r="R4098" t="s">
        <v>8316</v>
      </c>
      <c r="S4098" s="16">
        <f t="shared" si="311"/>
        <v>42750.530312499999</v>
      </c>
      <c r="T4098" s="16">
        <f t="shared" si="310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12">ROUND(E4099/D4099*100,0)</f>
        <v>0</v>
      </c>
      <c r="P4099">
        <f t="shared" ref="P4099:P4115" si="313">IFERROR(ROUND(E4099/L4099,2),0)</f>
        <v>0</v>
      </c>
      <c r="Q4099" s="11" t="s">
        <v>8315</v>
      </c>
      <c r="R4099" t="s">
        <v>8316</v>
      </c>
      <c r="S4099" s="16">
        <f t="shared" si="311"/>
        <v>42344.824502314819</v>
      </c>
      <c r="T4099" s="16">
        <f t="shared" ref="T4099:T4115" si="31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2"/>
        <v>0</v>
      </c>
      <c r="P4100">
        <f t="shared" si="313"/>
        <v>0</v>
      </c>
      <c r="Q4100" s="11" t="s">
        <v>8315</v>
      </c>
      <c r="R4100" t="s">
        <v>8316</v>
      </c>
      <c r="S4100" s="16">
        <f t="shared" ref="S4100:S4115" si="315">(((J4100/60)/60)/24)+DATE(1970,1,1)</f>
        <v>42495.722187499996</v>
      </c>
      <c r="T4100" s="16">
        <f t="shared" si="31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2"/>
        <v>1</v>
      </c>
      <c r="P4101">
        <f t="shared" si="313"/>
        <v>50</v>
      </c>
      <c r="Q4101" s="11" t="s">
        <v>8315</v>
      </c>
      <c r="R4101" t="s">
        <v>8316</v>
      </c>
      <c r="S4101" s="16">
        <f t="shared" si="315"/>
        <v>42570.850381944445</v>
      </c>
      <c r="T4101" s="16">
        <f t="shared" si="31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2"/>
        <v>0</v>
      </c>
      <c r="P4102">
        <f t="shared" si="313"/>
        <v>0</v>
      </c>
      <c r="Q4102" s="11" t="s">
        <v>8315</v>
      </c>
      <c r="R4102" t="s">
        <v>8316</v>
      </c>
      <c r="S4102" s="16">
        <f t="shared" si="315"/>
        <v>41927.124884259261</v>
      </c>
      <c r="T4102" s="16">
        <f t="shared" si="31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2"/>
        <v>0</v>
      </c>
      <c r="P4103">
        <f t="shared" si="313"/>
        <v>0</v>
      </c>
      <c r="Q4103" s="11" t="s">
        <v>8315</v>
      </c>
      <c r="R4103" t="s">
        <v>8316</v>
      </c>
      <c r="S4103" s="16">
        <f t="shared" si="315"/>
        <v>42730.903726851851</v>
      </c>
      <c r="T4103" s="16">
        <f t="shared" si="31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2"/>
        <v>27</v>
      </c>
      <c r="P4104">
        <f t="shared" si="313"/>
        <v>22.83</v>
      </c>
      <c r="Q4104" s="11" t="s">
        <v>8315</v>
      </c>
      <c r="R4104" t="s">
        <v>8316</v>
      </c>
      <c r="S4104" s="16">
        <f t="shared" si="315"/>
        <v>42475.848067129627</v>
      </c>
      <c r="T4104" s="16">
        <f t="shared" si="31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2"/>
        <v>10</v>
      </c>
      <c r="P4105">
        <f t="shared" si="313"/>
        <v>16.670000000000002</v>
      </c>
      <c r="Q4105" s="11" t="s">
        <v>8315</v>
      </c>
      <c r="R4105" t="s">
        <v>8316</v>
      </c>
      <c r="S4105" s="16">
        <f t="shared" si="315"/>
        <v>42188.83293981482</v>
      </c>
      <c r="T4105" s="16">
        <f t="shared" si="31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2"/>
        <v>21</v>
      </c>
      <c r="P4106">
        <f t="shared" si="313"/>
        <v>45.79</v>
      </c>
      <c r="Q4106" s="11" t="s">
        <v>8315</v>
      </c>
      <c r="R4106" t="s">
        <v>8316</v>
      </c>
      <c r="S4106" s="16">
        <f t="shared" si="315"/>
        <v>42640.278171296297</v>
      </c>
      <c r="T4106" s="16">
        <f t="shared" si="31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2"/>
        <v>7</v>
      </c>
      <c r="P4107">
        <f t="shared" si="313"/>
        <v>383.33</v>
      </c>
      <c r="Q4107" s="11" t="s">
        <v>8315</v>
      </c>
      <c r="R4107" t="s">
        <v>8316</v>
      </c>
      <c r="S4107" s="16">
        <f t="shared" si="315"/>
        <v>42697.010520833333</v>
      </c>
      <c r="T4107" s="16">
        <f t="shared" si="31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2"/>
        <v>71</v>
      </c>
      <c r="P4108">
        <f t="shared" si="313"/>
        <v>106.97</v>
      </c>
      <c r="Q4108" s="11" t="s">
        <v>8315</v>
      </c>
      <c r="R4108" t="s">
        <v>8316</v>
      </c>
      <c r="S4108" s="16">
        <f t="shared" si="315"/>
        <v>42053.049375000002</v>
      </c>
      <c r="T4108" s="16">
        <f t="shared" si="31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2"/>
        <v>2</v>
      </c>
      <c r="P4109">
        <f t="shared" si="313"/>
        <v>10.25</v>
      </c>
      <c r="Q4109" s="11" t="s">
        <v>8315</v>
      </c>
      <c r="R4109" t="s">
        <v>8316</v>
      </c>
      <c r="S4109" s="16">
        <f t="shared" si="315"/>
        <v>41883.916678240741</v>
      </c>
      <c r="T4109" s="16">
        <f t="shared" si="31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2"/>
        <v>2</v>
      </c>
      <c r="P4110">
        <f t="shared" si="313"/>
        <v>59</v>
      </c>
      <c r="Q4110" s="11" t="s">
        <v>8315</v>
      </c>
      <c r="R4110" t="s">
        <v>8316</v>
      </c>
      <c r="S4110" s="16">
        <f t="shared" si="315"/>
        <v>42767.031678240746</v>
      </c>
      <c r="T4110" s="16">
        <f t="shared" si="31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2"/>
        <v>0</v>
      </c>
      <c r="P4111">
        <f t="shared" si="313"/>
        <v>0</v>
      </c>
      <c r="Q4111" s="11" t="s">
        <v>8315</v>
      </c>
      <c r="R4111" t="s">
        <v>8316</v>
      </c>
      <c r="S4111" s="16">
        <f t="shared" si="315"/>
        <v>42307.539398148147</v>
      </c>
      <c r="T4111" s="16">
        <f t="shared" si="31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2"/>
        <v>29</v>
      </c>
      <c r="P4112">
        <f t="shared" si="313"/>
        <v>14.33</v>
      </c>
      <c r="Q4112" s="11" t="s">
        <v>8315</v>
      </c>
      <c r="R4112" t="s">
        <v>8316</v>
      </c>
      <c r="S4112" s="16">
        <f t="shared" si="315"/>
        <v>42512.626747685179</v>
      </c>
      <c r="T4112" s="16">
        <f t="shared" si="31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2"/>
        <v>3</v>
      </c>
      <c r="P4113">
        <f t="shared" si="313"/>
        <v>15.67</v>
      </c>
      <c r="Q4113" s="11" t="s">
        <v>8315</v>
      </c>
      <c r="R4113" t="s">
        <v>8316</v>
      </c>
      <c r="S4113" s="16">
        <f t="shared" si="315"/>
        <v>42029.135879629626</v>
      </c>
      <c r="T4113" s="16">
        <f t="shared" si="31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2"/>
        <v>0</v>
      </c>
      <c r="P4114">
        <f t="shared" si="313"/>
        <v>1</v>
      </c>
      <c r="Q4114" s="11" t="s">
        <v>8315</v>
      </c>
      <c r="R4114" t="s">
        <v>8316</v>
      </c>
      <c r="S4114" s="16">
        <f t="shared" si="315"/>
        <v>42400.946597222224</v>
      </c>
      <c r="T4114" s="16">
        <f t="shared" si="31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2"/>
        <v>0</v>
      </c>
      <c r="P4115">
        <f t="shared" si="313"/>
        <v>1</v>
      </c>
      <c r="Q4115" s="11" t="s">
        <v>8315</v>
      </c>
      <c r="R4115" t="s">
        <v>8316</v>
      </c>
      <c r="S4115" s="16">
        <f t="shared" si="315"/>
        <v>42358.573182870372</v>
      </c>
      <c r="T4115" s="16">
        <f t="shared" si="314"/>
        <v>42377.273611111115</v>
      </c>
    </row>
  </sheetData>
  <autoFilter ref="A1:U4115" xr:uid="{0697E22A-F9E9-4B41-A627-73CF55611DFA}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expression" dxfId="1" priority="6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0F77-F9C6-5148-B880-D3DD796DC596}">
  <dimension ref="A1:F6"/>
  <sheetViews>
    <sheetView workbookViewId="0">
      <selection activeCell="A3" sqref="A3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FACB-A0BF-274F-A2CA-812256F6CC3F}">
  <dimension ref="A1:E7"/>
  <sheetViews>
    <sheetView workbookViewId="0">
      <selection activeCell="A4" sqref="A4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4" bestFit="1" customWidth="1"/>
    <col min="4" max="4" width="8.85546875" bestFit="1" customWidth="1"/>
    <col min="5" max="7" width="10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8362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876D-0DCA-3B41-8CC2-29AE09FD14DA}">
  <dimension ref="A1:F19"/>
  <sheetViews>
    <sheetView workbookViewId="0">
      <selection activeCell="E17" sqref="E17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8362</v>
      </c>
    </row>
    <row r="3" spans="1:6" x14ac:dyDescent="0.25">
      <c r="A3" s="12" t="s">
        <v>8380</v>
      </c>
      <c r="B3" t="s">
        <v>8362</v>
      </c>
    </row>
    <row r="5" spans="1:6" x14ac:dyDescent="0.25">
      <c r="A5" s="12" t="s">
        <v>8364</v>
      </c>
      <c r="B5" s="12" t="s">
        <v>8360</v>
      </c>
    </row>
    <row r="6" spans="1:6" x14ac:dyDescent="0.25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3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3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3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3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3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3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3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3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3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3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3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3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3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E238A-6841-004D-BCE3-E886A66F50CC}">
  <dimension ref="A1:F6"/>
  <sheetViews>
    <sheetView tabSelected="1" workbookViewId="0">
      <selection activeCell="B39" sqref="B39"/>
    </sheetView>
  </sheetViews>
  <sheetFormatPr defaultColWidth="11.42578125" defaultRowHeight="15" x14ac:dyDescent="0.25"/>
  <cols>
    <col min="1" max="1" width="28.7109375" bestFit="1" customWidth="1"/>
    <col min="2" max="2" width="109" bestFit="1" customWidth="1"/>
    <col min="5" max="5" width="15" bestFit="1" customWidth="1"/>
    <col min="6" max="6" width="15.42578125" bestFit="1" customWidth="1"/>
  </cols>
  <sheetData>
    <row r="1" spans="1:6" x14ac:dyDescent="0.2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8307</v>
      </c>
      <c r="F1" s="17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EF6F3-C162-46C0-9196-9A662B690B5E}">
  <sheetPr>
    <tabColor theme="9" tint="-0.249977111117893"/>
  </sheetPr>
  <dimension ref="A2:E19"/>
  <sheetViews>
    <sheetView workbookViewId="0">
      <selection activeCell="T29" sqref="T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2" spans="1:5" x14ac:dyDescent="0.25">
      <c r="A2" s="12" t="s">
        <v>8359</v>
      </c>
      <c r="B2" t="s">
        <v>8315</v>
      </c>
    </row>
    <row r="3" spans="1:5" x14ac:dyDescent="0.25">
      <c r="A3" s="12" t="s">
        <v>8379</v>
      </c>
      <c r="B3" t="s">
        <v>8362</v>
      </c>
    </row>
    <row r="5" spans="1:5" x14ac:dyDescent="0.25">
      <c r="A5" s="12" t="s">
        <v>8364</v>
      </c>
      <c r="B5" s="12" t="s">
        <v>8360</v>
      </c>
    </row>
    <row r="6" spans="1:5" x14ac:dyDescent="0.25">
      <c r="A6" s="12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3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3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3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3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3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3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3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3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3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3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3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3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3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20672-2447-4FF0-92CD-3B78716AE376}">
  <sheetPr>
    <tabColor theme="8" tint="-0.249977111117893"/>
  </sheetPr>
  <dimension ref="A1:H13"/>
  <sheetViews>
    <sheetView workbookViewId="0">
      <selection sqref="A1: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13" width="18" bestFit="1" customWidth="1"/>
    <col min="14" max="14" width="11.28515625" bestFit="1" customWidth="1"/>
  </cols>
  <sheetData>
    <row r="1" spans="1:8" x14ac:dyDescent="0.25">
      <c r="A1" t="s">
        <v>8383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25">
      <c r="A2" s="13" t="s">
        <v>8407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25">
      <c r="A3" s="13" t="s">
        <v>8396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COUNTIFS(KickStarter!$D:$D,"&gt;=1000",KickStarter!$F:$F,"canceled",KickStarter!F:F, "&lt;4999", KickStarter!$R:$R, 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25">
      <c r="A4" s="13" t="s">
        <v>8397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s="13" t="s">
        <v>8398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s="13" t="s">
        <v>8399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s="13" t="s">
        <v>8400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s="13" t="s">
        <v>8401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s="13" t="s">
        <v>8402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s="13" t="s">
        <v>8403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s="13" t="s">
        <v>8404</v>
      </c>
      <c r="B11">
        <f>COUNTIFS(KickStarter!$D:$D, "&gt;=35000", KickStarter!$F:$F, "successful", KickStarter!$D:$D, "&lt;=44999", KickStarter!$R:$R, "plays")</f>
        <v>6</v>
      </c>
      <c r="C11">
        <f>COUNTIFS(KickStarter!$D:$D, "&gt;=35000", KickStarter!$F:$F, "failed", KickStarter!$D:$D, "&lt;=44999", KickStarter!$R:$R, "plays")</f>
        <v>3</v>
      </c>
      <c r="D11">
        <f>COUNTIFS(KickStarter!$D:$D, "&gt;=40000", KickStarter!$F:$F, "canceled", KickStarter!$D:$D, "&lt;44999", KickStarter!$R:$R, "plays")</f>
        <v>0</v>
      </c>
      <c r="E11">
        <f t="shared" si="0"/>
        <v>9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s="13" t="s">
        <v>8405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s="13" t="s">
        <v>8406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"&gt;50000", KickStarter!$F:$F, "canceled",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FCAE-2B9C-420E-9917-BDEC1FAEF50F}">
  <sheetPr>
    <tabColor theme="5" tint="0.39997558519241921"/>
  </sheetPr>
  <dimension ref="A3:D16"/>
  <sheetViews>
    <sheetView workbookViewId="0">
      <selection activeCell="C7" sqref="C7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2" t="s">
        <v>8363</v>
      </c>
      <c r="B3" t="s">
        <v>8394</v>
      </c>
      <c r="C3" t="s">
        <v>8395</v>
      </c>
      <c r="D3" t="s">
        <v>8408</v>
      </c>
    </row>
    <row r="4" spans="1:4" x14ac:dyDescent="0.25">
      <c r="A4" s="13" t="s">
        <v>8407</v>
      </c>
      <c r="B4" s="19">
        <v>0.75806451612903225</v>
      </c>
      <c r="C4" s="19">
        <v>0.24193548387096775</v>
      </c>
      <c r="D4" s="19">
        <v>0</v>
      </c>
    </row>
    <row r="5" spans="1:4" x14ac:dyDescent="0.25">
      <c r="A5" s="13" t="s">
        <v>8396</v>
      </c>
      <c r="B5" s="19">
        <v>0.72659176029962547</v>
      </c>
      <c r="C5" s="19">
        <v>0.27340823970037453</v>
      </c>
      <c r="D5" s="19">
        <v>0</v>
      </c>
    </row>
    <row r="6" spans="1:4" x14ac:dyDescent="0.25">
      <c r="A6" s="13" t="s">
        <v>8397</v>
      </c>
      <c r="B6" s="19">
        <v>0.55029585798816572</v>
      </c>
      <c r="C6" s="19">
        <v>0.44970414201183434</v>
      </c>
      <c r="D6" s="19">
        <v>0</v>
      </c>
    </row>
    <row r="7" spans="1:4" x14ac:dyDescent="0.25">
      <c r="A7" s="13" t="s">
        <v>8398</v>
      </c>
      <c r="B7" s="19">
        <v>0.54166666666666663</v>
      </c>
      <c r="C7" s="19">
        <v>0.45833333333333331</v>
      </c>
      <c r="D7" s="19">
        <v>0</v>
      </c>
    </row>
    <row r="8" spans="1:4" x14ac:dyDescent="0.25">
      <c r="A8" s="13" t="s">
        <v>8399</v>
      </c>
      <c r="B8" s="19">
        <v>0.5</v>
      </c>
      <c r="C8" s="19">
        <v>0.5</v>
      </c>
      <c r="D8" s="19">
        <v>0</v>
      </c>
    </row>
    <row r="9" spans="1:4" x14ac:dyDescent="0.25">
      <c r="A9" s="13" t="s">
        <v>8400</v>
      </c>
      <c r="B9" s="19">
        <v>0.45</v>
      </c>
      <c r="C9" s="19">
        <v>0.55000000000000004</v>
      </c>
      <c r="D9" s="19">
        <v>0</v>
      </c>
    </row>
    <row r="10" spans="1:4" x14ac:dyDescent="0.25">
      <c r="A10" s="13" t="s">
        <v>8401</v>
      </c>
      <c r="B10" s="19">
        <v>0.2</v>
      </c>
      <c r="C10" s="19">
        <v>0.8</v>
      </c>
      <c r="D10" s="19">
        <v>0</v>
      </c>
    </row>
    <row r="11" spans="1:4" x14ac:dyDescent="0.25">
      <c r="A11" s="13" t="s">
        <v>8402</v>
      </c>
      <c r="B11" s="19">
        <v>0.27272727272727271</v>
      </c>
      <c r="C11" s="19">
        <v>0.72727272727272729</v>
      </c>
      <c r="D11" s="19">
        <v>0</v>
      </c>
    </row>
    <row r="12" spans="1:4" x14ac:dyDescent="0.25">
      <c r="A12" s="13" t="s">
        <v>8403</v>
      </c>
      <c r="B12" s="19">
        <v>0.66666666666666663</v>
      </c>
      <c r="C12" s="19">
        <v>0.33333333333333331</v>
      </c>
      <c r="D12" s="19">
        <v>0</v>
      </c>
    </row>
    <row r="13" spans="1:4" x14ac:dyDescent="0.25">
      <c r="A13" s="13" t="s">
        <v>8404</v>
      </c>
      <c r="B13" s="19">
        <v>0.66666666666666663</v>
      </c>
      <c r="C13" s="19">
        <v>0.33333333333333331</v>
      </c>
      <c r="D13" s="19">
        <v>0</v>
      </c>
    </row>
    <row r="14" spans="1:4" x14ac:dyDescent="0.25">
      <c r="A14" s="13" t="s">
        <v>8405</v>
      </c>
      <c r="B14" s="19">
        <v>0</v>
      </c>
      <c r="C14" s="19">
        <v>1</v>
      </c>
      <c r="D14" s="19">
        <v>0</v>
      </c>
    </row>
    <row r="15" spans="1:4" x14ac:dyDescent="0.25">
      <c r="A15" s="13" t="s">
        <v>8406</v>
      </c>
      <c r="B15" s="19">
        <v>0.125</v>
      </c>
      <c r="C15" s="19">
        <v>0.875</v>
      </c>
      <c r="D15" s="19">
        <v>0</v>
      </c>
    </row>
    <row r="16" spans="1:4" x14ac:dyDescent="0.25">
      <c r="A16" s="13" t="s">
        <v>8361</v>
      </c>
      <c r="B16" s="14">
        <v>5.4576794071440968</v>
      </c>
      <c r="C16" s="14">
        <v>6.5423205928559032</v>
      </c>
      <c r="D16" s="14">
        <v>0</v>
      </c>
    </row>
  </sheetData>
  <sortState xmlns:xlrd2="http://schemas.microsoft.com/office/spreadsheetml/2017/richdata2" ref="A3:A16">
    <sortCondition ref="A4" customList="Less than 1000,1000 to 4999,5000 to 9999,10000 to 14999,15000 to 19999,20000 to 24999,25000 to 29999,30000 to 34999,35000 to 39999,40000 to 44999,45000 to 49999,Greater than 50000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Gobinath Thangaiya</cp:lastModifiedBy>
  <dcterms:created xsi:type="dcterms:W3CDTF">2017-04-20T15:17:24Z</dcterms:created>
  <dcterms:modified xsi:type="dcterms:W3CDTF">2021-04-24T01:50:42Z</dcterms:modified>
</cp:coreProperties>
</file>