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MUNICIPIO.2022-2024\PRESUPUESTO\TABULADOR MODIFICADO JUNIO\"/>
    </mc:Choice>
  </mc:AlternateContent>
  <xr:revisionPtr revIDLastSave="0" documentId="8_{C5E9582C-124F-4D3B-B9B4-1B8D4C6B181B}" xr6:coauthVersionLast="47" xr6:coauthVersionMax="47" xr10:uidLastSave="{00000000-0000-0000-0000-000000000000}"/>
  <bookViews>
    <workbookView xWindow="-120" yWindow="-120" windowWidth="29040" windowHeight="15840" xr2:uid="{9DAB7C7A-F0CC-46BE-8303-CF6CE87EE9B1}"/>
  </bookViews>
  <sheets>
    <sheet name="TABUL-2022E(2)" sheetId="1" r:id="rId1"/>
  </sheets>
  <definedNames>
    <definedName name="_xlnm._FilterDatabase" localSheetId="0" hidden="1">'TABUL-2022E(2)'!$C$1:$Q$345</definedName>
    <definedName name="_xlnm.Print_Titles" localSheetId="0">'TABUL-2022E(2)'!$1:$8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0" i="1" l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0" i="1"/>
  <c r="Q109" i="1"/>
  <c r="Q108" i="1"/>
  <c r="Q107" i="1"/>
  <c r="Q106" i="1"/>
  <c r="Q105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233" i="1" l="1"/>
  <c r="Q237" i="1" s="1"/>
</calcChain>
</file>

<file path=xl/sharedStrings.xml><?xml version="1.0" encoding="utf-8"?>
<sst xmlns="http://schemas.openxmlformats.org/spreadsheetml/2006/main" count="473" uniqueCount="259">
  <si>
    <t>PRESIDENTE MUNICIPAL CONSTITUCIONAL</t>
  </si>
  <si>
    <t>A</t>
  </si>
  <si>
    <t>SINDICO MUNICIPAL</t>
  </si>
  <si>
    <t>B</t>
  </si>
  <si>
    <t>REGIDOR</t>
  </si>
  <si>
    <t>C</t>
  </si>
  <si>
    <t>SECRETARIO DEL H  AYUNTAMIENTO</t>
  </si>
  <si>
    <t>D</t>
  </si>
  <si>
    <t>CONTRALOR MUNICIPAL</t>
  </si>
  <si>
    <t>TESORERO MUNICIPAL</t>
  </si>
  <si>
    <t>ENCARGADA DE LA TESORERIA MUNI</t>
  </si>
  <si>
    <t>DIRECTOR A</t>
  </si>
  <si>
    <t>E</t>
  </si>
  <si>
    <t xml:space="preserve">ENCARGADO DEL DESPACHO DE LA DIRECCIÓN DE SEGURIDAD PÚBLICA </t>
  </si>
  <si>
    <t>DIRECTOR B</t>
  </si>
  <si>
    <t>DIRECTOR C</t>
  </si>
  <si>
    <t>DIRECTOR D</t>
  </si>
  <si>
    <t>DIRECTORA INST. DE LA MUJER</t>
  </si>
  <si>
    <t>COORD. GRAL. DE MEJORA REGUL</t>
  </si>
  <si>
    <t>COORD.MPAL. DE PROTECCION CIVI</t>
  </si>
  <si>
    <t>TIT. DE LA UNIDAD DE TRANSPARE</t>
  </si>
  <si>
    <t>TIT. DE LA UNIDAD UIPPE</t>
  </si>
  <si>
    <t>DEFENSOR MPAL  DERECHOS HUMANO</t>
  </si>
  <si>
    <t>OFICIAL DEL REGISTRO CIVIL</t>
  </si>
  <si>
    <t>OFICIAL, MEDIADOR Y CALIFICADO</t>
  </si>
  <si>
    <t>SECRETARIO TEC CONS MPAL SEG P</t>
  </si>
  <si>
    <t>ENCARGADO  DE DESPACHO DE LA SECRETARIA TÉCNICA DEL CONSEJO MUNICIPAL DE SEGURIDAD PÚBLICA</t>
  </si>
  <si>
    <t>ENC DESP COOR COMUNICACION SOC</t>
  </si>
  <si>
    <t>COOR COMUNICACION SOC</t>
  </si>
  <si>
    <t>SECRETARIO PARTICULAR A</t>
  </si>
  <si>
    <t>F</t>
  </si>
  <si>
    <t>SUBTESORERA</t>
  </si>
  <si>
    <t>SECRETARIO TECNICO</t>
  </si>
  <si>
    <t>SUBDIRECTOR A</t>
  </si>
  <si>
    <t>SUBDIRECTOR B</t>
  </si>
  <si>
    <t>SUBDIRECTOR C</t>
  </si>
  <si>
    <t>SUBDIRECTOR D</t>
  </si>
  <si>
    <t>ENCARGADA DE SUBDIRECCCION</t>
  </si>
  <si>
    <t>ASESOR A</t>
  </si>
  <si>
    <t>CRONISTA MUNICIPAL</t>
  </si>
  <si>
    <t>CONTADOR GENERAL</t>
  </si>
  <si>
    <t>COORDINADOR DE SALUD</t>
  </si>
  <si>
    <t>COORDINADOR ASUNTOS INTERNOS</t>
  </si>
  <si>
    <t>COORD. DE UN. PROTECCION CANINA</t>
  </si>
  <si>
    <t>COORDINADOR A-1</t>
  </si>
  <si>
    <t>COORDINADOR B -1</t>
  </si>
  <si>
    <t>COORDINADOR C-1</t>
  </si>
  <si>
    <t>COORDINADOR D-1</t>
  </si>
  <si>
    <t>COORDINADOR E</t>
  </si>
  <si>
    <t>COORDINADOR   B</t>
  </si>
  <si>
    <t>CO0ORDINADOR C</t>
  </si>
  <si>
    <t>COORDINADOR F</t>
  </si>
  <si>
    <t>COORDINADOR G</t>
  </si>
  <si>
    <t>COORDINADOR H</t>
  </si>
  <si>
    <t>COORDINADOR I</t>
  </si>
  <si>
    <t>COORDINADOR J</t>
  </si>
  <si>
    <t>COORDINADOR K</t>
  </si>
  <si>
    <t>SUBCOORDINADOR</t>
  </si>
  <si>
    <t>ENCARGADO DESPACHO</t>
  </si>
  <si>
    <t>SECRETARIA PRESIDENCIA</t>
  </si>
  <si>
    <t>JEFE DE TURNO</t>
  </si>
  <si>
    <t>ASISTENTE A</t>
  </si>
  <si>
    <t>G</t>
  </si>
  <si>
    <t>ASISTENTE B</t>
  </si>
  <si>
    <t>ASISTENTE C</t>
  </si>
  <si>
    <t>ASISTENTE ESPECIALIZADO  CABILD</t>
  </si>
  <si>
    <t>AUTORIDAD INVESTIGADORA</t>
  </si>
  <si>
    <t>AUTORIDAD SUBSTANCIADORA</t>
  </si>
  <si>
    <t>ANALISTA ESPECIALIZADO B</t>
  </si>
  <si>
    <t>ANALISTA ESPECIALIZADO C</t>
  </si>
  <si>
    <t>ESPECIALISTA ADMINISTRATIVO B</t>
  </si>
  <si>
    <t>ESPECIALISTA ADMINISTRATIVO C</t>
  </si>
  <si>
    <t>ESPECIALISTA ADMINISTRATIVO D</t>
  </si>
  <si>
    <t>ESPECIALISTA ADMINISTRATIVO F</t>
  </si>
  <si>
    <t>ESPECIALISTA ADMINISTRATIVO H</t>
  </si>
  <si>
    <t>ESPECIALISTA CONTABLE A</t>
  </si>
  <si>
    <t>ESPECIALISTA CONTABLE B</t>
  </si>
  <si>
    <t>SECRETARIA   B</t>
  </si>
  <si>
    <t>REPRESENTANTE PUEBLO INDIGENA</t>
  </si>
  <si>
    <t>AUXILIAR ADMINISTRATIVO C</t>
  </si>
  <si>
    <t>AUXILIAR ADMINISTRATIVO  D</t>
  </si>
  <si>
    <t>AUXILIAR ADMINISTRATIVO   I</t>
  </si>
  <si>
    <t>AUXILIAR ADMINISTRATIVO J</t>
  </si>
  <si>
    <t>AUXILIAR ADMINISTRATIVO L</t>
  </si>
  <si>
    <t>AUXILIAR ADMINISTRATIVO M</t>
  </si>
  <si>
    <t>AUXILIAR ADMINISTRATIVO Q</t>
  </si>
  <si>
    <t>AUXILIAR DE SERVICIOS  B</t>
  </si>
  <si>
    <t>H</t>
  </si>
  <si>
    <t>AUXILIAR DE   SERVCIOS</t>
  </si>
  <si>
    <t>AUXILIAR   DE SERVICIOS</t>
  </si>
  <si>
    <t>AYUDANTE GENERAL</t>
  </si>
  <si>
    <t>CHOFER  B</t>
  </si>
  <si>
    <t>COBRADOR</t>
  </si>
  <si>
    <t>INSPECTOR</t>
  </si>
  <si>
    <t>INTENDENCIA A</t>
  </si>
  <si>
    <t>INTENDENCIA B</t>
  </si>
  <si>
    <t>NOTIFICADOR</t>
  </si>
  <si>
    <t>OFICIAL B</t>
  </si>
  <si>
    <t>SUPERVISOR A</t>
  </si>
  <si>
    <t>SUPERVISOR B-1</t>
  </si>
  <si>
    <t>SUPERVISOR D</t>
  </si>
  <si>
    <t>SUPERVISOR C</t>
  </si>
  <si>
    <t>COORDINADOR A.</t>
  </si>
  <si>
    <t>FS</t>
  </si>
  <si>
    <t>COORDINADOR A</t>
  </si>
  <si>
    <t>ASISTENTE ADMINISTRATIVO B</t>
  </si>
  <si>
    <t>SECRETARIO  TECNICO</t>
  </si>
  <si>
    <t>AUXILIAR ADMINISTRATIVO A.</t>
  </si>
  <si>
    <t>GS</t>
  </si>
  <si>
    <t>AUXILIAR ADMINISTRATIVO A</t>
  </si>
  <si>
    <t>SECRETARIO "C"</t>
  </si>
  <si>
    <t>JEFE DE CATASTRO</t>
  </si>
  <si>
    <t>ESPECIALISTA ADMINISTRATIVO A</t>
  </si>
  <si>
    <t>AUXILIAR CONTABLE</t>
  </si>
  <si>
    <t>SECRETARIA D</t>
  </si>
  <si>
    <t>SUB OFICIAL</t>
  </si>
  <si>
    <t>AUXILIAR ADMINISTRATIVO A-3</t>
  </si>
  <si>
    <t>SUPERVISOR  "B"</t>
  </si>
  <si>
    <t>SECRETARIA EJECUTIVA A-1</t>
  </si>
  <si>
    <t>SECRETARIO EJECUTIVO A</t>
  </si>
  <si>
    <t>AUXILIAR ADMINISTRATIVO A-1</t>
  </si>
  <si>
    <t>SECRETARIA EJECUTIVA C</t>
  </si>
  <si>
    <t>JEFE DE OFICINA  B</t>
  </si>
  <si>
    <t>SECRETARIA "C"</t>
  </si>
  <si>
    <t>ESPECIALISTA ADMINISTRATIVO G</t>
  </si>
  <si>
    <t>SECRETARIA EJECUTIVA D</t>
  </si>
  <si>
    <t>AUXILIAR ADMINISTRATIVO E</t>
  </si>
  <si>
    <t>AUXILIAR ADMINISTRATIVO A-2</t>
  </si>
  <si>
    <t>AUXILIAR ADMINISTRATIVO I</t>
  </si>
  <si>
    <t>COORDINADOR B</t>
  </si>
  <si>
    <t>TÉCNICO EN COMPUTACIÓN</t>
  </si>
  <si>
    <t>JEFE DE OFICINA B-1</t>
  </si>
  <si>
    <t>ASISTENTE ADMINISTRATIVO E</t>
  </si>
  <si>
    <t>CHOFER  A</t>
  </si>
  <si>
    <t>HS</t>
  </si>
  <si>
    <t>AUXILIAR DE INGRESOS</t>
  </si>
  <si>
    <t>JEFE DE OFICINA C</t>
  </si>
  <si>
    <t>ASISTENTE ADMINISTRATIVO F</t>
  </si>
  <si>
    <t>CHOFER A-1</t>
  </si>
  <si>
    <t>JEFE DE OFICINA C-1</t>
  </si>
  <si>
    <t>ASISTENTE ADMINISTRATIVO G</t>
  </si>
  <si>
    <t>CUANTIFICADOR</t>
  </si>
  <si>
    <t>TECNICO EN COMPUTACION A</t>
  </si>
  <si>
    <t>ELECTRICISTA</t>
  </si>
  <si>
    <t>AUXILIAR   A</t>
  </si>
  <si>
    <t>SECRETARIA A</t>
  </si>
  <si>
    <t>SECRETARIA CON COMPUTACIÓN B</t>
  </si>
  <si>
    <t>JEFE DE OFICINA C-2</t>
  </si>
  <si>
    <t>ASISTENTE ADMINISTRATIVO H</t>
  </si>
  <si>
    <t>CHOFER A-2</t>
  </si>
  <si>
    <t>SECRETARIA  COMPUTACION A</t>
  </si>
  <si>
    <t>AUXILIAR ADMINISTRATIVO A-4</t>
  </si>
  <si>
    <t>AUXILIAR DE SERVCIOS GENERALES</t>
  </si>
  <si>
    <t>AUXILIAR ADMINISTRATIVO B</t>
  </si>
  <si>
    <t>SECRETARIA COMPUTACION A-1</t>
  </si>
  <si>
    <t>SECRETARIA B</t>
  </si>
  <si>
    <t>AUXILIAR DE SERVICIOS</t>
  </si>
  <si>
    <t>OFICIAL B-1</t>
  </si>
  <si>
    <t>CHOFER A-3</t>
  </si>
  <si>
    <t>CHOFER A-4</t>
  </si>
  <si>
    <t>SECRETARIA D-1</t>
  </si>
  <si>
    <t>CHOFER A-5</t>
  </si>
  <si>
    <t>CHOFER A-6</t>
  </si>
  <si>
    <t>AUXILIAR ADMINISTRATIVO D</t>
  </si>
  <si>
    <t>SUBOFICIAL A</t>
  </si>
  <si>
    <t>COORDINADOR C</t>
  </si>
  <si>
    <t>ASISTENTE ADMINISTRATIVO I</t>
  </si>
  <si>
    <t>OFICIAL C</t>
  </si>
  <si>
    <t>AUDITOR DE OBRA</t>
  </si>
  <si>
    <t>ASISTENTE ADMINISTRATIVO J</t>
  </si>
  <si>
    <t>CHOFER A-7</t>
  </si>
  <si>
    <t>OFICIAL B-2</t>
  </si>
  <si>
    <t>JARDINERO  C</t>
  </si>
  <si>
    <t>AUXILIAR DE SERVICIOS  A</t>
  </si>
  <si>
    <t>CHOFER A-8</t>
  </si>
  <si>
    <t>JARDINERO C-1</t>
  </si>
  <si>
    <t>SUBOFICIAL A-1</t>
  </si>
  <si>
    <t>SECRETARIA D-2</t>
  </si>
  <si>
    <t>ASISTENTE ESPECIALIZADO CABILD</t>
  </si>
  <si>
    <t>ASISTENTE ADMINISTRATIVO K</t>
  </si>
  <si>
    <t>JARDINERO B</t>
  </si>
  <si>
    <t>SECRETARIA B-2</t>
  </si>
  <si>
    <t>AUXILIAR</t>
  </si>
  <si>
    <t>SUBOFICIAL A-2</t>
  </si>
  <si>
    <t>AUXILIAR ADMINISTRATIVO F</t>
  </si>
  <si>
    <t>COORDINADOR  C</t>
  </si>
  <si>
    <t>AUXILIAR ADMINISTRATIVO G</t>
  </si>
  <si>
    <t>AUXILIAR ADMINISTRATIVO H</t>
  </si>
  <si>
    <t>SECRETARIA D-3</t>
  </si>
  <si>
    <t>SUBOFICIAL A-3</t>
  </si>
  <si>
    <t>AUXILIAR ADMINISTRATIVO D-1</t>
  </si>
  <si>
    <t>AYUDANTE GENERAL A</t>
  </si>
  <si>
    <t>AUXILIAR ADMINISTRATIVO D-2</t>
  </si>
  <si>
    <t>AUXILIAR DE SERVICIOS-1</t>
  </si>
  <si>
    <t>SUBOFICIAL A-4</t>
  </si>
  <si>
    <t>SUBOFICIAL A-5</t>
  </si>
  <si>
    <t>COORDINADOR   C</t>
  </si>
  <si>
    <t>ASISTENTE ADMINISTRATIVO L</t>
  </si>
  <si>
    <t>AUXILIAR DE SERVICIOS A-1</t>
  </si>
  <si>
    <t>AYUDANTE GENERAL A-1</t>
  </si>
  <si>
    <t>AUXILIAR DE PROTECCIÓN CIVIL A</t>
  </si>
  <si>
    <t>AUXILIAR ADMINISTRATIVO E-1</t>
  </si>
  <si>
    <t>AUXILIAR DE SERVICIOS A-2</t>
  </si>
  <si>
    <t>SUB OFICIAL -1</t>
  </si>
  <si>
    <t>AUXILIAR ADMINISTRATIVO D-3</t>
  </si>
  <si>
    <t>AYUDANTE GENERAL A-2</t>
  </si>
  <si>
    <t>ASISTENTE</t>
  </si>
  <si>
    <t>AUX. DE SERVICIOS  B</t>
  </si>
  <si>
    <t>AUX. DE SERVICIOS B-1</t>
  </si>
  <si>
    <t>AUX. DE SERVICIOS B-2</t>
  </si>
  <si>
    <t>AUX. DE SERVICIOS B-3</t>
  </si>
  <si>
    <t>AUXILIAR ADMINISTRATIVO H-1</t>
  </si>
  <si>
    <t>AUXILIAR ADMINISTRATIVO P</t>
  </si>
  <si>
    <t>AUXILIAR DE SERVICIOS A-3</t>
  </si>
  <si>
    <t>AUXILIAR DE SERVICIOS A-4</t>
  </si>
  <si>
    <t>AUXILIAR DE SERVICIOS A-5</t>
  </si>
  <si>
    <t>AUXILIAR DE SERVICIOS A-6</t>
  </si>
  <si>
    <t>AUXILIAR DE SERVICIOS C</t>
  </si>
  <si>
    <t>AUXILIAR DE SERVICOS B-1</t>
  </si>
  <si>
    <t>COORDINADOR D</t>
  </si>
  <si>
    <t>ASISTENTE ADMINISTRATIVO  M</t>
  </si>
  <si>
    <t>PARAMEDICO</t>
  </si>
  <si>
    <t>I</t>
  </si>
  <si>
    <t>AUXILIAR DE PROTECCION CIVIL C</t>
  </si>
  <si>
    <t>AUXILIAR DE PROTECCION CIVIL B</t>
  </si>
  <si>
    <t>POLICIA</t>
  </si>
  <si>
    <t>POLICIA GPO. TAC</t>
  </si>
  <si>
    <t>POLICIA SEGUNDO</t>
  </si>
  <si>
    <t>POLICIA TERCERO</t>
  </si>
  <si>
    <t>SUBOFICIAL</t>
  </si>
  <si>
    <t>Puesto funcional</t>
  </si>
  <si>
    <t>Nivel
salarial</t>
  </si>
  <si>
    <t>No. de plazas</t>
  </si>
  <si>
    <t>Confianza</t>
  </si>
  <si>
    <t>Sindicalizado</t>
  </si>
  <si>
    <t>Eventual</t>
  </si>
  <si>
    <t>Dietas</t>
  </si>
  <si>
    <t>Sueldo 
base</t>
  </si>
  <si>
    <t>Sueldo base para personal eventual</t>
  </si>
  <si>
    <t>Compensación</t>
  </si>
  <si>
    <t>Gratificación</t>
  </si>
  <si>
    <t>Otras percepciones</t>
  </si>
  <si>
    <t>Aguinaldo</t>
  </si>
  <si>
    <t>Aguinaldo de eventuales</t>
  </si>
  <si>
    <t>Prima vacacional</t>
  </si>
  <si>
    <t>Total</t>
  </si>
  <si>
    <t>Municipio de Amecameca, 0010</t>
  </si>
  <si>
    <t xml:space="preserve">Tabulador de  sueldos </t>
  </si>
  <si>
    <t xml:space="preserve">Categorías </t>
  </si>
  <si>
    <t xml:space="preserve">Presidente(a) Municipal </t>
  </si>
  <si>
    <t xml:space="preserve">Tesorero(a) Municipal </t>
  </si>
  <si>
    <t xml:space="preserve">Secretario(a) </t>
  </si>
  <si>
    <t>TOTAL PERCEPCIONES</t>
  </si>
  <si>
    <t>SEGURIDAD SOCIAL Y OTRAS PERCEPCIONES</t>
  </si>
  <si>
    <t>TOTAL CAPITULO 1000</t>
  </si>
  <si>
    <t>DRA. IVETTE TOPETE GARCÍA</t>
  </si>
  <si>
    <t>PROFR. JOSÉ MERLOS AGUILAR</t>
  </si>
  <si>
    <t>L. EN C. MARÍA DEL PILAR ESTRADA MENDOZA</t>
  </si>
  <si>
    <t xml:space="preserve">Del  01  de  Abril   al   30    de  junio  de 2022.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</si>
</sst>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Lato"/>
      <family val="2"/>
    </font>
    <font>
      <b/>
      <sz val="12"/>
      <name val="Lato"/>
      <family val="2"/>
    </font>
    <font>
      <b/>
      <sz val="8"/>
      <name val="Lato"/>
      <family val="2"/>
    </font>
    <font>
      <sz val="12"/>
      <name val="Lato"/>
      <family val="2"/>
    </font>
    <font>
      <sz val="11"/>
      <color theme="1"/>
      <name val="Lato"/>
      <family val="2"/>
    </font>
    <font>
      <b/>
      <sz val="10"/>
      <color theme="1"/>
      <name val="Lato"/>
      <family val="2"/>
    </font>
    <font>
      <b/>
      <sz val="12"/>
      <color theme="1"/>
      <name val="Lato"/>
      <family val="2"/>
    </font>
    <font>
      <sz val="8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B1B1B1"/>
        <bgColor indexed="64"/>
      </patternFill>
    </fill>
    <fill>
      <patternFill patternType="solid">
        <fgColor rgb="FFDDD9C3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898A8D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898A8D"/>
      </right>
      <top/>
      <bottom/>
      <diagonal/>
    </border>
    <border>
      <left style="thin">
        <color rgb="FF898A8D"/>
      </left>
      <right style="thin">
        <color rgb="FF898A8D"/>
      </right>
      <top/>
      <bottom/>
      <diagonal/>
    </border>
    <border>
      <left/>
      <right style="thin">
        <color rgb="FF898A8D"/>
      </right>
      <top/>
      <bottom/>
      <diagonal/>
    </border>
    <border>
      <left style="thin">
        <color rgb="FF898A8D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Fill="1"/>
    <xf numFmtId="1" fontId="1" fillId="0" borderId="0" xfId="0" applyNumberFormat="1" applyFont="1" applyFill="1"/>
    <xf numFmtId="4" fontId="1" fillId="0" borderId="0" xfId="0" applyNumberFormat="1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8" fillId="3" borderId="9" xfId="0" applyNumberFormat="1" applyFont="1" applyFill="1" applyBorder="1" applyAlignment="1">
      <alignment horizontal="center" wrapText="1"/>
    </xf>
    <xf numFmtId="49" fontId="8" fillId="3" borderId="10" xfId="0" applyNumberFormat="1" applyFont="1" applyFill="1" applyBorder="1" applyAlignment="1">
      <alignment horizontal="center" wrapText="1"/>
    </xf>
    <xf numFmtId="49" fontId="8" fillId="3" borderId="12" xfId="0" applyNumberFormat="1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vertical="center" wrapText="1"/>
    </xf>
    <xf numFmtId="49" fontId="1" fillId="0" borderId="19" xfId="0" applyNumberFormat="1" applyFont="1" applyFill="1" applyBorder="1"/>
    <xf numFmtId="49" fontId="1" fillId="0" borderId="20" xfId="0" applyNumberFormat="1" applyFont="1" applyFill="1" applyBorder="1"/>
    <xf numFmtId="1" fontId="1" fillId="0" borderId="20" xfId="0" applyNumberFormat="1" applyFont="1" applyFill="1" applyBorder="1"/>
    <xf numFmtId="4" fontId="1" fillId="0" borderId="20" xfId="0" applyNumberFormat="1" applyFont="1" applyFill="1" applyBorder="1"/>
    <xf numFmtId="0" fontId="1" fillId="0" borderId="21" xfId="0" applyFont="1" applyFill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" fillId="0" borderId="3" xfId="0" applyNumberFormat="1" applyFont="1" applyFill="1" applyBorder="1"/>
    <xf numFmtId="4" fontId="1" fillId="0" borderId="22" xfId="0" applyNumberFormat="1" applyFont="1" applyFill="1" applyBorder="1"/>
    <xf numFmtId="49" fontId="13" fillId="0" borderId="14" xfId="0" applyNumberFormat="1" applyFont="1" applyFill="1" applyBorder="1"/>
    <xf numFmtId="49" fontId="13" fillId="0" borderId="15" xfId="0" applyNumberFormat="1" applyFont="1" applyFill="1" applyBorder="1"/>
    <xf numFmtId="164" fontId="13" fillId="0" borderId="15" xfId="0" applyNumberFormat="1" applyFont="1" applyFill="1" applyBorder="1"/>
    <xf numFmtId="1" fontId="13" fillId="0" borderId="15" xfId="0" applyNumberFormat="1" applyFont="1" applyFill="1" applyBorder="1"/>
    <xf numFmtId="4" fontId="13" fillId="0" borderId="15" xfId="0" applyNumberFormat="1" applyFont="1" applyFill="1" applyBorder="1"/>
    <xf numFmtId="4" fontId="13" fillId="0" borderId="16" xfId="0" applyNumberFormat="1" applyFont="1" applyFill="1" applyBorder="1"/>
    <xf numFmtId="49" fontId="13" fillId="0" borderId="17" xfId="0" applyNumberFormat="1" applyFont="1" applyFill="1" applyBorder="1"/>
    <xf numFmtId="49" fontId="13" fillId="0" borderId="1" xfId="0" applyNumberFormat="1" applyFont="1" applyFill="1" applyBorder="1"/>
    <xf numFmtId="164" fontId="13" fillId="0" borderId="1" xfId="0" applyNumberFormat="1" applyFont="1" applyFill="1" applyBorder="1"/>
    <xf numFmtId="1" fontId="13" fillId="0" borderId="1" xfId="0" applyNumberFormat="1" applyFont="1" applyFill="1" applyBorder="1"/>
    <xf numFmtId="4" fontId="13" fillId="0" borderId="1" xfId="0" applyNumberFormat="1" applyFont="1" applyFill="1" applyBorder="1"/>
    <xf numFmtId="4" fontId="13" fillId="0" borderId="18" xfId="0" applyNumberFormat="1" applyFont="1" applyFill="1" applyBorder="1"/>
    <xf numFmtId="49" fontId="13" fillId="0" borderId="17" xfId="0" applyNumberFormat="1" applyFont="1" applyFill="1" applyBorder="1" applyAlignment="1">
      <alignment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4" fontId="1" fillId="0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66675</xdr:rowOff>
    </xdr:from>
    <xdr:to>
      <xdr:col>1</xdr:col>
      <xdr:colOff>1104900</xdr:colOff>
      <xdr:row>2</xdr:row>
      <xdr:rowOff>438150</xdr:rowOff>
    </xdr:to>
    <xdr:pic>
      <xdr:nvPicPr>
        <xdr:cNvPr id="2" name="Imagen 4" descr="Archivo:Glifo amecameca.jpg - Wikipedia, la enciclopedia libre">
          <a:extLst>
            <a:ext uri="{FF2B5EF4-FFF2-40B4-BE49-F238E27FC236}">
              <a16:creationId xmlns:a16="http://schemas.microsoft.com/office/drawing/2014/main" id="{849E362B-E0B9-4C07-8C59-894D89B5B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1" t="2354" r="3114" b="2295"/>
        <a:stretch>
          <a:fillRect/>
        </a:stretch>
      </xdr:blipFill>
      <xdr:spPr bwMode="auto">
        <a:xfrm>
          <a:off x="133350" y="66675"/>
          <a:ext cx="9715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5136-FB4F-4C3F-A35F-21B75B9E88AB}">
  <dimension ref="B1:Q328"/>
  <sheetViews>
    <sheetView tabSelected="1" topLeftCell="B1" workbookViewId="0">
      <selection activeCell="H22" sqref="H22"/>
    </sheetView>
  </sheetViews>
  <sheetFormatPr baseColWidth="10" defaultRowHeight="12" x14ac:dyDescent="0.2"/>
  <cols>
    <col min="1" max="1" width="11.42578125" style="4"/>
    <col min="2" max="2" width="40.7109375" style="1" customWidth="1"/>
    <col min="3" max="3" width="10.7109375" style="1" customWidth="1"/>
    <col min="4" max="5" width="12.7109375" style="2" customWidth="1"/>
    <col min="6" max="6" width="14.7109375" style="2" customWidth="1"/>
    <col min="7" max="7" width="14.140625" style="3" customWidth="1"/>
    <col min="8" max="8" width="15.7109375" style="3" customWidth="1"/>
    <col min="9" max="9" width="14.85546875" style="3" customWidth="1"/>
    <col min="10" max="10" width="15.7109375" style="3" customWidth="1"/>
    <col min="11" max="11" width="16.140625" style="3" customWidth="1"/>
    <col min="12" max="12" width="14.85546875" style="3" customWidth="1"/>
    <col min="13" max="15" width="15.7109375" style="3" customWidth="1"/>
    <col min="16" max="16" width="11.7109375" style="4" bestFit="1" customWidth="1"/>
    <col min="17" max="17" width="12.5703125" style="4" customWidth="1"/>
    <col min="18" max="257" width="11.42578125" style="4"/>
    <col min="258" max="258" width="40.7109375" style="4" customWidth="1"/>
    <col min="259" max="259" width="10.7109375" style="4" customWidth="1"/>
    <col min="260" max="262" width="12.7109375" style="4" customWidth="1"/>
    <col min="263" max="271" width="15.7109375" style="4" customWidth="1"/>
    <col min="272" max="272" width="11.7109375" style="4" bestFit="1" customWidth="1"/>
    <col min="273" max="513" width="11.42578125" style="4"/>
    <col min="514" max="514" width="40.7109375" style="4" customWidth="1"/>
    <col min="515" max="515" width="10.7109375" style="4" customWidth="1"/>
    <col min="516" max="518" width="12.7109375" style="4" customWidth="1"/>
    <col min="519" max="527" width="15.7109375" style="4" customWidth="1"/>
    <col min="528" max="528" width="11.7109375" style="4" bestFit="1" customWidth="1"/>
    <col min="529" max="769" width="11.42578125" style="4"/>
    <col min="770" max="770" width="40.7109375" style="4" customWidth="1"/>
    <col min="771" max="771" width="10.7109375" style="4" customWidth="1"/>
    <col min="772" max="774" width="12.7109375" style="4" customWidth="1"/>
    <col min="775" max="783" width="15.7109375" style="4" customWidth="1"/>
    <col min="784" max="784" width="11.7109375" style="4" bestFit="1" customWidth="1"/>
    <col min="785" max="1025" width="11.42578125" style="4"/>
    <col min="1026" max="1026" width="40.7109375" style="4" customWidth="1"/>
    <col min="1027" max="1027" width="10.7109375" style="4" customWidth="1"/>
    <col min="1028" max="1030" width="12.7109375" style="4" customWidth="1"/>
    <col min="1031" max="1039" width="15.7109375" style="4" customWidth="1"/>
    <col min="1040" max="1040" width="11.7109375" style="4" bestFit="1" customWidth="1"/>
    <col min="1041" max="1281" width="11.42578125" style="4"/>
    <col min="1282" max="1282" width="40.7109375" style="4" customWidth="1"/>
    <col min="1283" max="1283" width="10.7109375" style="4" customWidth="1"/>
    <col min="1284" max="1286" width="12.7109375" style="4" customWidth="1"/>
    <col min="1287" max="1295" width="15.7109375" style="4" customWidth="1"/>
    <col min="1296" max="1296" width="11.7109375" style="4" bestFit="1" customWidth="1"/>
    <col min="1297" max="1537" width="11.42578125" style="4"/>
    <col min="1538" max="1538" width="40.7109375" style="4" customWidth="1"/>
    <col min="1539" max="1539" width="10.7109375" style="4" customWidth="1"/>
    <col min="1540" max="1542" width="12.7109375" style="4" customWidth="1"/>
    <col min="1543" max="1551" width="15.7109375" style="4" customWidth="1"/>
    <col min="1552" max="1552" width="11.7109375" style="4" bestFit="1" customWidth="1"/>
    <col min="1553" max="1793" width="11.42578125" style="4"/>
    <col min="1794" max="1794" width="40.7109375" style="4" customWidth="1"/>
    <col min="1795" max="1795" width="10.7109375" style="4" customWidth="1"/>
    <col min="1796" max="1798" width="12.7109375" style="4" customWidth="1"/>
    <col min="1799" max="1807" width="15.7109375" style="4" customWidth="1"/>
    <col min="1808" max="1808" width="11.7109375" style="4" bestFit="1" customWidth="1"/>
    <col min="1809" max="2049" width="11.42578125" style="4"/>
    <col min="2050" max="2050" width="40.7109375" style="4" customWidth="1"/>
    <col min="2051" max="2051" width="10.7109375" style="4" customWidth="1"/>
    <col min="2052" max="2054" width="12.7109375" style="4" customWidth="1"/>
    <col min="2055" max="2063" width="15.7109375" style="4" customWidth="1"/>
    <col min="2064" max="2064" width="11.7109375" style="4" bestFit="1" customWidth="1"/>
    <col min="2065" max="2305" width="11.42578125" style="4"/>
    <col min="2306" max="2306" width="40.7109375" style="4" customWidth="1"/>
    <col min="2307" max="2307" width="10.7109375" style="4" customWidth="1"/>
    <col min="2308" max="2310" width="12.7109375" style="4" customWidth="1"/>
    <col min="2311" max="2319" width="15.7109375" style="4" customWidth="1"/>
    <col min="2320" max="2320" width="11.7109375" style="4" bestFit="1" customWidth="1"/>
    <col min="2321" max="2561" width="11.42578125" style="4"/>
    <col min="2562" max="2562" width="40.7109375" style="4" customWidth="1"/>
    <col min="2563" max="2563" width="10.7109375" style="4" customWidth="1"/>
    <col min="2564" max="2566" width="12.7109375" style="4" customWidth="1"/>
    <col min="2567" max="2575" width="15.7109375" style="4" customWidth="1"/>
    <col min="2576" max="2576" width="11.7109375" style="4" bestFit="1" customWidth="1"/>
    <col min="2577" max="2817" width="11.42578125" style="4"/>
    <col min="2818" max="2818" width="40.7109375" style="4" customWidth="1"/>
    <col min="2819" max="2819" width="10.7109375" style="4" customWidth="1"/>
    <col min="2820" max="2822" width="12.7109375" style="4" customWidth="1"/>
    <col min="2823" max="2831" width="15.7109375" style="4" customWidth="1"/>
    <col min="2832" max="2832" width="11.7109375" style="4" bestFit="1" customWidth="1"/>
    <col min="2833" max="3073" width="11.42578125" style="4"/>
    <col min="3074" max="3074" width="40.7109375" style="4" customWidth="1"/>
    <col min="3075" max="3075" width="10.7109375" style="4" customWidth="1"/>
    <col min="3076" max="3078" width="12.7109375" style="4" customWidth="1"/>
    <col min="3079" max="3087" width="15.7109375" style="4" customWidth="1"/>
    <col min="3088" max="3088" width="11.7109375" style="4" bestFit="1" customWidth="1"/>
    <col min="3089" max="3329" width="11.42578125" style="4"/>
    <col min="3330" max="3330" width="40.7109375" style="4" customWidth="1"/>
    <col min="3331" max="3331" width="10.7109375" style="4" customWidth="1"/>
    <col min="3332" max="3334" width="12.7109375" style="4" customWidth="1"/>
    <col min="3335" max="3343" width="15.7109375" style="4" customWidth="1"/>
    <col min="3344" max="3344" width="11.7109375" style="4" bestFit="1" customWidth="1"/>
    <col min="3345" max="3585" width="11.42578125" style="4"/>
    <col min="3586" max="3586" width="40.7109375" style="4" customWidth="1"/>
    <col min="3587" max="3587" width="10.7109375" style="4" customWidth="1"/>
    <col min="3588" max="3590" width="12.7109375" style="4" customWidth="1"/>
    <col min="3591" max="3599" width="15.7109375" style="4" customWidth="1"/>
    <col min="3600" max="3600" width="11.7109375" style="4" bestFit="1" customWidth="1"/>
    <col min="3601" max="3841" width="11.42578125" style="4"/>
    <col min="3842" max="3842" width="40.7109375" style="4" customWidth="1"/>
    <col min="3843" max="3843" width="10.7109375" style="4" customWidth="1"/>
    <col min="3844" max="3846" width="12.7109375" style="4" customWidth="1"/>
    <col min="3847" max="3855" width="15.7109375" style="4" customWidth="1"/>
    <col min="3856" max="3856" width="11.7109375" style="4" bestFit="1" customWidth="1"/>
    <col min="3857" max="4097" width="11.42578125" style="4"/>
    <col min="4098" max="4098" width="40.7109375" style="4" customWidth="1"/>
    <col min="4099" max="4099" width="10.7109375" style="4" customWidth="1"/>
    <col min="4100" max="4102" width="12.7109375" style="4" customWidth="1"/>
    <col min="4103" max="4111" width="15.7109375" style="4" customWidth="1"/>
    <col min="4112" max="4112" width="11.7109375" style="4" bestFit="1" customWidth="1"/>
    <col min="4113" max="4353" width="11.42578125" style="4"/>
    <col min="4354" max="4354" width="40.7109375" style="4" customWidth="1"/>
    <col min="4355" max="4355" width="10.7109375" style="4" customWidth="1"/>
    <col min="4356" max="4358" width="12.7109375" style="4" customWidth="1"/>
    <col min="4359" max="4367" width="15.7109375" style="4" customWidth="1"/>
    <col min="4368" max="4368" width="11.7109375" style="4" bestFit="1" customWidth="1"/>
    <col min="4369" max="4609" width="11.42578125" style="4"/>
    <col min="4610" max="4610" width="40.7109375" style="4" customWidth="1"/>
    <col min="4611" max="4611" width="10.7109375" style="4" customWidth="1"/>
    <col min="4612" max="4614" width="12.7109375" style="4" customWidth="1"/>
    <col min="4615" max="4623" width="15.7109375" style="4" customWidth="1"/>
    <col min="4624" max="4624" width="11.7109375" style="4" bestFit="1" customWidth="1"/>
    <col min="4625" max="4865" width="11.42578125" style="4"/>
    <col min="4866" max="4866" width="40.7109375" style="4" customWidth="1"/>
    <col min="4867" max="4867" width="10.7109375" style="4" customWidth="1"/>
    <col min="4868" max="4870" width="12.7109375" style="4" customWidth="1"/>
    <col min="4871" max="4879" width="15.7109375" style="4" customWidth="1"/>
    <col min="4880" max="4880" width="11.7109375" style="4" bestFit="1" customWidth="1"/>
    <col min="4881" max="5121" width="11.42578125" style="4"/>
    <col min="5122" max="5122" width="40.7109375" style="4" customWidth="1"/>
    <col min="5123" max="5123" width="10.7109375" style="4" customWidth="1"/>
    <col min="5124" max="5126" width="12.7109375" style="4" customWidth="1"/>
    <col min="5127" max="5135" width="15.7109375" style="4" customWidth="1"/>
    <col min="5136" max="5136" width="11.7109375" style="4" bestFit="1" customWidth="1"/>
    <col min="5137" max="5377" width="11.42578125" style="4"/>
    <col min="5378" max="5378" width="40.7109375" style="4" customWidth="1"/>
    <col min="5379" max="5379" width="10.7109375" style="4" customWidth="1"/>
    <col min="5380" max="5382" width="12.7109375" style="4" customWidth="1"/>
    <col min="5383" max="5391" width="15.7109375" style="4" customWidth="1"/>
    <col min="5392" max="5392" width="11.7109375" style="4" bestFit="1" customWidth="1"/>
    <col min="5393" max="5633" width="11.42578125" style="4"/>
    <col min="5634" max="5634" width="40.7109375" style="4" customWidth="1"/>
    <col min="5635" max="5635" width="10.7109375" style="4" customWidth="1"/>
    <col min="5636" max="5638" width="12.7109375" style="4" customWidth="1"/>
    <col min="5639" max="5647" width="15.7109375" style="4" customWidth="1"/>
    <col min="5648" max="5648" width="11.7109375" style="4" bestFit="1" customWidth="1"/>
    <col min="5649" max="5889" width="11.42578125" style="4"/>
    <col min="5890" max="5890" width="40.7109375" style="4" customWidth="1"/>
    <col min="5891" max="5891" width="10.7109375" style="4" customWidth="1"/>
    <col min="5892" max="5894" width="12.7109375" style="4" customWidth="1"/>
    <col min="5895" max="5903" width="15.7109375" style="4" customWidth="1"/>
    <col min="5904" max="5904" width="11.7109375" style="4" bestFit="1" customWidth="1"/>
    <col min="5905" max="6145" width="11.42578125" style="4"/>
    <col min="6146" max="6146" width="40.7109375" style="4" customWidth="1"/>
    <col min="6147" max="6147" width="10.7109375" style="4" customWidth="1"/>
    <col min="6148" max="6150" width="12.7109375" style="4" customWidth="1"/>
    <col min="6151" max="6159" width="15.7109375" style="4" customWidth="1"/>
    <col min="6160" max="6160" width="11.7109375" style="4" bestFit="1" customWidth="1"/>
    <col min="6161" max="6401" width="11.42578125" style="4"/>
    <col min="6402" max="6402" width="40.7109375" style="4" customWidth="1"/>
    <col min="6403" max="6403" width="10.7109375" style="4" customWidth="1"/>
    <col min="6404" max="6406" width="12.7109375" style="4" customWidth="1"/>
    <col min="6407" max="6415" width="15.7109375" style="4" customWidth="1"/>
    <col min="6416" max="6416" width="11.7109375" style="4" bestFit="1" customWidth="1"/>
    <col min="6417" max="6657" width="11.42578125" style="4"/>
    <col min="6658" max="6658" width="40.7109375" style="4" customWidth="1"/>
    <col min="6659" max="6659" width="10.7109375" style="4" customWidth="1"/>
    <col min="6660" max="6662" width="12.7109375" style="4" customWidth="1"/>
    <col min="6663" max="6671" width="15.7109375" style="4" customWidth="1"/>
    <col min="6672" max="6672" width="11.7109375" style="4" bestFit="1" customWidth="1"/>
    <col min="6673" max="6913" width="11.42578125" style="4"/>
    <col min="6914" max="6914" width="40.7109375" style="4" customWidth="1"/>
    <col min="6915" max="6915" width="10.7109375" style="4" customWidth="1"/>
    <col min="6916" max="6918" width="12.7109375" style="4" customWidth="1"/>
    <col min="6919" max="6927" width="15.7109375" style="4" customWidth="1"/>
    <col min="6928" max="6928" width="11.7109375" style="4" bestFit="1" customWidth="1"/>
    <col min="6929" max="7169" width="11.42578125" style="4"/>
    <col min="7170" max="7170" width="40.7109375" style="4" customWidth="1"/>
    <col min="7171" max="7171" width="10.7109375" style="4" customWidth="1"/>
    <col min="7172" max="7174" width="12.7109375" style="4" customWidth="1"/>
    <col min="7175" max="7183" width="15.7109375" style="4" customWidth="1"/>
    <col min="7184" max="7184" width="11.7109375" style="4" bestFit="1" customWidth="1"/>
    <col min="7185" max="7425" width="11.42578125" style="4"/>
    <col min="7426" max="7426" width="40.7109375" style="4" customWidth="1"/>
    <col min="7427" max="7427" width="10.7109375" style="4" customWidth="1"/>
    <col min="7428" max="7430" width="12.7109375" style="4" customWidth="1"/>
    <col min="7431" max="7439" width="15.7109375" style="4" customWidth="1"/>
    <col min="7440" max="7440" width="11.7109375" style="4" bestFit="1" customWidth="1"/>
    <col min="7441" max="7681" width="11.42578125" style="4"/>
    <col min="7682" max="7682" width="40.7109375" style="4" customWidth="1"/>
    <col min="7683" max="7683" width="10.7109375" style="4" customWidth="1"/>
    <col min="7684" max="7686" width="12.7109375" style="4" customWidth="1"/>
    <col min="7687" max="7695" width="15.7109375" style="4" customWidth="1"/>
    <col min="7696" max="7696" width="11.7109375" style="4" bestFit="1" customWidth="1"/>
    <col min="7697" max="7937" width="11.42578125" style="4"/>
    <col min="7938" max="7938" width="40.7109375" style="4" customWidth="1"/>
    <col min="7939" max="7939" width="10.7109375" style="4" customWidth="1"/>
    <col min="7940" max="7942" width="12.7109375" style="4" customWidth="1"/>
    <col min="7943" max="7951" width="15.7109375" style="4" customWidth="1"/>
    <col min="7952" max="7952" width="11.7109375" style="4" bestFit="1" customWidth="1"/>
    <col min="7953" max="8193" width="11.42578125" style="4"/>
    <col min="8194" max="8194" width="40.7109375" style="4" customWidth="1"/>
    <col min="8195" max="8195" width="10.7109375" style="4" customWidth="1"/>
    <col min="8196" max="8198" width="12.7109375" style="4" customWidth="1"/>
    <col min="8199" max="8207" width="15.7109375" style="4" customWidth="1"/>
    <col min="8208" max="8208" width="11.7109375" style="4" bestFit="1" customWidth="1"/>
    <col min="8209" max="8449" width="11.42578125" style="4"/>
    <col min="8450" max="8450" width="40.7109375" style="4" customWidth="1"/>
    <col min="8451" max="8451" width="10.7109375" style="4" customWidth="1"/>
    <col min="8452" max="8454" width="12.7109375" style="4" customWidth="1"/>
    <col min="8455" max="8463" width="15.7109375" style="4" customWidth="1"/>
    <col min="8464" max="8464" width="11.7109375" style="4" bestFit="1" customWidth="1"/>
    <col min="8465" max="8705" width="11.42578125" style="4"/>
    <col min="8706" max="8706" width="40.7109375" style="4" customWidth="1"/>
    <col min="8707" max="8707" width="10.7109375" style="4" customWidth="1"/>
    <col min="8708" max="8710" width="12.7109375" style="4" customWidth="1"/>
    <col min="8711" max="8719" width="15.7109375" style="4" customWidth="1"/>
    <col min="8720" max="8720" width="11.7109375" style="4" bestFit="1" customWidth="1"/>
    <col min="8721" max="8961" width="11.42578125" style="4"/>
    <col min="8962" max="8962" width="40.7109375" style="4" customWidth="1"/>
    <col min="8963" max="8963" width="10.7109375" style="4" customWidth="1"/>
    <col min="8964" max="8966" width="12.7109375" style="4" customWidth="1"/>
    <col min="8967" max="8975" width="15.7109375" style="4" customWidth="1"/>
    <col min="8976" max="8976" width="11.7109375" style="4" bestFit="1" customWidth="1"/>
    <col min="8977" max="9217" width="11.42578125" style="4"/>
    <col min="9218" max="9218" width="40.7109375" style="4" customWidth="1"/>
    <col min="9219" max="9219" width="10.7109375" style="4" customWidth="1"/>
    <col min="9220" max="9222" width="12.7109375" style="4" customWidth="1"/>
    <col min="9223" max="9231" width="15.7109375" style="4" customWidth="1"/>
    <col min="9232" max="9232" width="11.7109375" style="4" bestFit="1" customWidth="1"/>
    <col min="9233" max="9473" width="11.42578125" style="4"/>
    <col min="9474" max="9474" width="40.7109375" style="4" customWidth="1"/>
    <col min="9475" max="9475" width="10.7109375" style="4" customWidth="1"/>
    <col min="9476" max="9478" width="12.7109375" style="4" customWidth="1"/>
    <col min="9479" max="9487" width="15.7109375" style="4" customWidth="1"/>
    <col min="9488" max="9488" width="11.7109375" style="4" bestFit="1" customWidth="1"/>
    <col min="9489" max="9729" width="11.42578125" style="4"/>
    <col min="9730" max="9730" width="40.7109375" style="4" customWidth="1"/>
    <col min="9731" max="9731" width="10.7109375" style="4" customWidth="1"/>
    <col min="9732" max="9734" width="12.7109375" style="4" customWidth="1"/>
    <col min="9735" max="9743" width="15.7109375" style="4" customWidth="1"/>
    <col min="9744" max="9744" width="11.7109375" style="4" bestFit="1" customWidth="1"/>
    <col min="9745" max="9985" width="11.42578125" style="4"/>
    <col min="9986" max="9986" width="40.7109375" style="4" customWidth="1"/>
    <col min="9987" max="9987" width="10.7109375" style="4" customWidth="1"/>
    <col min="9988" max="9990" width="12.7109375" style="4" customWidth="1"/>
    <col min="9991" max="9999" width="15.7109375" style="4" customWidth="1"/>
    <col min="10000" max="10000" width="11.7109375" style="4" bestFit="1" customWidth="1"/>
    <col min="10001" max="10241" width="11.42578125" style="4"/>
    <col min="10242" max="10242" width="40.7109375" style="4" customWidth="1"/>
    <col min="10243" max="10243" width="10.7109375" style="4" customWidth="1"/>
    <col min="10244" max="10246" width="12.7109375" style="4" customWidth="1"/>
    <col min="10247" max="10255" width="15.7109375" style="4" customWidth="1"/>
    <col min="10256" max="10256" width="11.7109375" style="4" bestFit="1" customWidth="1"/>
    <col min="10257" max="10497" width="11.42578125" style="4"/>
    <col min="10498" max="10498" width="40.7109375" style="4" customWidth="1"/>
    <col min="10499" max="10499" width="10.7109375" style="4" customWidth="1"/>
    <col min="10500" max="10502" width="12.7109375" style="4" customWidth="1"/>
    <col min="10503" max="10511" width="15.7109375" style="4" customWidth="1"/>
    <col min="10512" max="10512" width="11.7109375" style="4" bestFit="1" customWidth="1"/>
    <col min="10513" max="10753" width="11.42578125" style="4"/>
    <col min="10754" max="10754" width="40.7109375" style="4" customWidth="1"/>
    <col min="10755" max="10755" width="10.7109375" style="4" customWidth="1"/>
    <col min="10756" max="10758" width="12.7109375" style="4" customWidth="1"/>
    <col min="10759" max="10767" width="15.7109375" style="4" customWidth="1"/>
    <col min="10768" max="10768" width="11.7109375" style="4" bestFit="1" customWidth="1"/>
    <col min="10769" max="11009" width="11.42578125" style="4"/>
    <col min="11010" max="11010" width="40.7109375" style="4" customWidth="1"/>
    <col min="11011" max="11011" width="10.7109375" style="4" customWidth="1"/>
    <col min="11012" max="11014" width="12.7109375" style="4" customWidth="1"/>
    <col min="11015" max="11023" width="15.7109375" style="4" customWidth="1"/>
    <col min="11024" max="11024" width="11.7109375" style="4" bestFit="1" customWidth="1"/>
    <col min="11025" max="11265" width="11.42578125" style="4"/>
    <col min="11266" max="11266" width="40.7109375" style="4" customWidth="1"/>
    <col min="11267" max="11267" width="10.7109375" style="4" customWidth="1"/>
    <col min="11268" max="11270" width="12.7109375" style="4" customWidth="1"/>
    <col min="11271" max="11279" width="15.7109375" style="4" customWidth="1"/>
    <col min="11280" max="11280" width="11.7109375" style="4" bestFit="1" customWidth="1"/>
    <col min="11281" max="11521" width="11.42578125" style="4"/>
    <col min="11522" max="11522" width="40.7109375" style="4" customWidth="1"/>
    <col min="11523" max="11523" width="10.7109375" style="4" customWidth="1"/>
    <col min="11524" max="11526" width="12.7109375" style="4" customWidth="1"/>
    <col min="11527" max="11535" width="15.7109375" style="4" customWidth="1"/>
    <col min="11536" max="11536" width="11.7109375" style="4" bestFit="1" customWidth="1"/>
    <col min="11537" max="11777" width="11.42578125" style="4"/>
    <col min="11778" max="11778" width="40.7109375" style="4" customWidth="1"/>
    <col min="11779" max="11779" width="10.7109375" style="4" customWidth="1"/>
    <col min="11780" max="11782" width="12.7109375" style="4" customWidth="1"/>
    <col min="11783" max="11791" width="15.7109375" style="4" customWidth="1"/>
    <col min="11792" max="11792" width="11.7109375" style="4" bestFit="1" customWidth="1"/>
    <col min="11793" max="12033" width="11.42578125" style="4"/>
    <col min="12034" max="12034" width="40.7109375" style="4" customWidth="1"/>
    <col min="12035" max="12035" width="10.7109375" style="4" customWidth="1"/>
    <col min="12036" max="12038" width="12.7109375" style="4" customWidth="1"/>
    <col min="12039" max="12047" width="15.7109375" style="4" customWidth="1"/>
    <col min="12048" max="12048" width="11.7109375" style="4" bestFit="1" customWidth="1"/>
    <col min="12049" max="12289" width="11.42578125" style="4"/>
    <col min="12290" max="12290" width="40.7109375" style="4" customWidth="1"/>
    <col min="12291" max="12291" width="10.7109375" style="4" customWidth="1"/>
    <col min="12292" max="12294" width="12.7109375" style="4" customWidth="1"/>
    <col min="12295" max="12303" width="15.7109375" style="4" customWidth="1"/>
    <col min="12304" max="12304" width="11.7109375" style="4" bestFit="1" customWidth="1"/>
    <col min="12305" max="12545" width="11.42578125" style="4"/>
    <col min="12546" max="12546" width="40.7109375" style="4" customWidth="1"/>
    <col min="12547" max="12547" width="10.7109375" style="4" customWidth="1"/>
    <col min="12548" max="12550" width="12.7109375" style="4" customWidth="1"/>
    <col min="12551" max="12559" width="15.7109375" style="4" customWidth="1"/>
    <col min="12560" max="12560" width="11.7109375" style="4" bestFit="1" customWidth="1"/>
    <col min="12561" max="12801" width="11.42578125" style="4"/>
    <col min="12802" max="12802" width="40.7109375" style="4" customWidth="1"/>
    <col min="12803" max="12803" width="10.7109375" style="4" customWidth="1"/>
    <col min="12804" max="12806" width="12.7109375" style="4" customWidth="1"/>
    <col min="12807" max="12815" width="15.7109375" style="4" customWidth="1"/>
    <col min="12816" max="12816" width="11.7109375" style="4" bestFit="1" customWidth="1"/>
    <col min="12817" max="13057" width="11.42578125" style="4"/>
    <col min="13058" max="13058" width="40.7109375" style="4" customWidth="1"/>
    <col min="13059" max="13059" width="10.7109375" style="4" customWidth="1"/>
    <col min="13060" max="13062" width="12.7109375" style="4" customWidth="1"/>
    <col min="13063" max="13071" width="15.7109375" style="4" customWidth="1"/>
    <col min="13072" max="13072" width="11.7109375" style="4" bestFit="1" customWidth="1"/>
    <col min="13073" max="13313" width="11.42578125" style="4"/>
    <col min="13314" max="13314" width="40.7109375" style="4" customWidth="1"/>
    <col min="13315" max="13315" width="10.7109375" style="4" customWidth="1"/>
    <col min="13316" max="13318" width="12.7109375" style="4" customWidth="1"/>
    <col min="13319" max="13327" width="15.7109375" style="4" customWidth="1"/>
    <col min="13328" max="13328" width="11.7109375" style="4" bestFit="1" customWidth="1"/>
    <col min="13329" max="13569" width="11.42578125" style="4"/>
    <col min="13570" max="13570" width="40.7109375" style="4" customWidth="1"/>
    <col min="13571" max="13571" width="10.7109375" style="4" customWidth="1"/>
    <col min="13572" max="13574" width="12.7109375" style="4" customWidth="1"/>
    <col min="13575" max="13583" width="15.7109375" style="4" customWidth="1"/>
    <col min="13584" max="13584" width="11.7109375" style="4" bestFit="1" customWidth="1"/>
    <col min="13585" max="13825" width="11.42578125" style="4"/>
    <col min="13826" max="13826" width="40.7109375" style="4" customWidth="1"/>
    <col min="13827" max="13827" width="10.7109375" style="4" customWidth="1"/>
    <col min="13828" max="13830" width="12.7109375" style="4" customWidth="1"/>
    <col min="13831" max="13839" width="15.7109375" style="4" customWidth="1"/>
    <col min="13840" max="13840" width="11.7109375" style="4" bestFit="1" customWidth="1"/>
    <col min="13841" max="14081" width="11.42578125" style="4"/>
    <col min="14082" max="14082" width="40.7109375" style="4" customWidth="1"/>
    <col min="14083" max="14083" width="10.7109375" style="4" customWidth="1"/>
    <col min="14084" max="14086" width="12.7109375" style="4" customWidth="1"/>
    <col min="14087" max="14095" width="15.7109375" style="4" customWidth="1"/>
    <col min="14096" max="14096" width="11.7109375" style="4" bestFit="1" customWidth="1"/>
    <col min="14097" max="14337" width="11.42578125" style="4"/>
    <col min="14338" max="14338" width="40.7109375" style="4" customWidth="1"/>
    <col min="14339" max="14339" width="10.7109375" style="4" customWidth="1"/>
    <col min="14340" max="14342" width="12.7109375" style="4" customWidth="1"/>
    <col min="14343" max="14351" width="15.7109375" style="4" customWidth="1"/>
    <col min="14352" max="14352" width="11.7109375" style="4" bestFit="1" customWidth="1"/>
    <col min="14353" max="14593" width="11.42578125" style="4"/>
    <col min="14594" max="14594" width="40.7109375" style="4" customWidth="1"/>
    <col min="14595" max="14595" width="10.7109375" style="4" customWidth="1"/>
    <col min="14596" max="14598" width="12.7109375" style="4" customWidth="1"/>
    <col min="14599" max="14607" width="15.7109375" style="4" customWidth="1"/>
    <col min="14608" max="14608" width="11.7109375" style="4" bestFit="1" customWidth="1"/>
    <col min="14609" max="14849" width="11.42578125" style="4"/>
    <col min="14850" max="14850" width="40.7109375" style="4" customWidth="1"/>
    <col min="14851" max="14851" width="10.7109375" style="4" customWidth="1"/>
    <col min="14852" max="14854" width="12.7109375" style="4" customWidth="1"/>
    <col min="14855" max="14863" width="15.7109375" style="4" customWidth="1"/>
    <col min="14864" max="14864" width="11.7109375" style="4" bestFit="1" customWidth="1"/>
    <col min="14865" max="15105" width="11.42578125" style="4"/>
    <col min="15106" max="15106" width="40.7109375" style="4" customWidth="1"/>
    <col min="15107" max="15107" width="10.7109375" style="4" customWidth="1"/>
    <col min="15108" max="15110" width="12.7109375" style="4" customWidth="1"/>
    <col min="15111" max="15119" width="15.7109375" style="4" customWidth="1"/>
    <col min="15120" max="15120" width="11.7109375" style="4" bestFit="1" customWidth="1"/>
    <col min="15121" max="15361" width="11.42578125" style="4"/>
    <col min="15362" max="15362" width="40.7109375" style="4" customWidth="1"/>
    <col min="15363" max="15363" width="10.7109375" style="4" customWidth="1"/>
    <col min="15364" max="15366" width="12.7109375" style="4" customWidth="1"/>
    <col min="15367" max="15375" width="15.7109375" style="4" customWidth="1"/>
    <col min="15376" max="15376" width="11.7109375" style="4" bestFit="1" customWidth="1"/>
    <col min="15377" max="15617" width="11.42578125" style="4"/>
    <col min="15618" max="15618" width="40.7109375" style="4" customWidth="1"/>
    <col min="15619" max="15619" width="10.7109375" style="4" customWidth="1"/>
    <col min="15620" max="15622" width="12.7109375" style="4" customWidth="1"/>
    <col min="15623" max="15631" width="15.7109375" style="4" customWidth="1"/>
    <col min="15632" max="15632" width="11.7109375" style="4" bestFit="1" customWidth="1"/>
    <col min="15633" max="15873" width="11.42578125" style="4"/>
    <col min="15874" max="15874" width="40.7109375" style="4" customWidth="1"/>
    <col min="15875" max="15875" width="10.7109375" style="4" customWidth="1"/>
    <col min="15876" max="15878" width="12.7109375" style="4" customWidth="1"/>
    <col min="15879" max="15887" width="15.7109375" style="4" customWidth="1"/>
    <col min="15888" max="15888" width="11.7109375" style="4" bestFit="1" customWidth="1"/>
    <col min="15889" max="16129" width="11.42578125" style="4"/>
    <col min="16130" max="16130" width="40.7109375" style="4" customWidth="1"/>
    <col min="16131" max="16131" width="10.7109375" style="4" customWidth="1"/>
    <col min="16132" max="16134" width="12.7109375" style="4" customWidth="1"/>
    <col min="16135" max="16143" width="15.7109375" style="4" customWidth="1"/>
    <col min="16144" max="16144" width="11.7109375" style="4" bestFit="1" customWidth="1"/>
    <col min="16145" max="16384" width="11.42578125" style="4"/>
  </cols>
  <sheetData>
    <row r="1" spans="2:17" x14ac:dyDescent="0.2">
      <c r="C1" s="2"/>
      <c r="F1" s="3"/>
      <c r="O1" s="4"/>
    </row>
    <row r="2" spans="2:17" s="9" customFormat="1" ht="17.25" customHeight="1" x14ac:dyDescent="0.4">
      <c r="B2" s="10"/>
      <c r="C2" s="10"/>
      <c r="D2" s="10"/>
      <c r="E2" s="11"/>
      <c r="F2" s="11"/>
      <c r="G2" s="12"/>
      <c r="H2" s="13"/>
      <c r="I2" s="14"/>
      <c r="J2" s="14"/>
    </row>
    <row r="3" spans="2:17" s="9" customFormat="1" ht="35.25" customHeight="1" x14ac:dyDescent="0.4">
      <c r="B3" s="10"/>
      <c r="C3" s="10"/>
      <c r="D3" s="10"/>
      <c r="E3" s="11"/>
      <c r="F3" s="11"/>
      <c r="G3" s="12"/>
      <c r="H3" s="13"/>
      <c r="I3" s="14"/>
      <c r="J3" s="14"/>
    </row>
    <row r="4" spans="2:17" s="9" customFormat="1" ht="21.75" customHeight="1" x14ac:dyDescent="0.4">
      <c r="B4" s="15" t="s">
        <v>246</v>
      </c>
      <c r="C4" s="15"/>
      <c r="D4" s="15"/>
      <c r="E4" s="15"/>
      <c r="F4" s="15"/>
      <c r="G4" s="16"/>
      <c r="H4" s="15"/>
      <c r="I4" s="15"/>
      <c r="J4" s="15"/>
    </row>
    <row r="5" spans="2:17" s="9" customFormat="1" ht="22.5" customHeight="1" x14ac:dyDescent="0.25">
      <c r="B5" s="49" t="s">
        <v>247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s="9" customFormat="1" ht="16.5" customHeight="1" x14ac:dyDescent="0.25">
      <c r="B6" s="52" t="s">
        <v>258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7" s="9" customFormat="1" ht="19.5" customHeight="1" x14ac:dyDescent="0.35">
      <c r="B7" s="17"/>
      <c r="C7" s="18"/>
      <c r="D7" s="18"/>
      <c r="E7" s="55" t="s">
        <v>248</v>
      </c>
      <c r="F7" s="56"/>
      <c r="G7" s="57"/>
      <c r="H7" s="18"/>
      <c r="I7" s="18"/>
      <c r="J7" s="18"/>
      <c r="K7" s="18"/>
      <c r="L7" s="18"/>
      <c r="M7" s="18"/>
      <c r="N7" s="18"/>
      <c r="O7" s="18"/>
      <c r="P7" s="18"/>
      <c r="Q7" s="19"/>
    </row>
    <row r="8" spans="2:17" s="9" customFormat="1" ht="48.75" customHeight="1" x14ac:dyDescent="0.25">
      <c r="B8" s="20" t="s">
        <v>230</v>
      </c>
      <c r="C8" s="21" t="s">
        <v>231</v>
      </c>
      <c r="D8" s="21" t="s">
        <v>232</v>
      </c>
      <c r="E8" s="22" t="s">
        <v>233</v>
      </c>
      <c r="F8" s="21" t="s">
        <v>234</v>
      </c>
      <c r="G8" s="21" t="s">
        <v>235</v>
      </c>
      <c r="H8" s="23" t="s">
        <v>236</v>
      </c>
      <c r="I8" s="21" t="s">
        <v>237</v>
      </c>
      <c r="J8" s="21" t="s">
        <v>238</v>
      </c>
      <c r="K8" s="23" t="s">
        <v>239</v>
      </c>
      <c r="L8" s="23" t="s">
        <v>240</v>
      </c>
      <c r="M8" s="21" t="s">
        <v>241</v>
      </c>
      <c r="N8" s="21" t="s">
        <v>242</v>
      </c>
      <c r="O8" s="24" t="s">
        <v>243</v>
      </c>
      <c r="P8" s="24" t="s">
        <v>244</v>
      </c>
      <c r="Q8" s="25" t="s">
        <v>245</v>
      </c>
    </row>
    <row r="9" spans="2:17" s="5" customFormat="1" ht="16.5" customHeight="1" x14ac:dyDescent="0.2">
      <c r="B9" s="36" t="s">
        <v>0</v>
      </c>
      <c r="C9" s="37" t="s">
        <v>1</v>
      </c>
      <c r="D9" s="38">
        <v>1</v>
      </c>
      <c r="E9" s="39">
        <v>1</v>
      </c>
      <c r="F9" s="39">
        <v>0</v>
      </c>
      <c r="G9" s="39">
        <v>0</v>
      </c>
      <c r="H9" s="40">
        <v>1299155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213677</v>
      </c>
      <c r="O9" s="40">
        <v>0</v>
      </c>
      <c r="P9" s="40">
        <v>71226</v>
      </c>
      <c r="Q9" s="41">
        <f>H9+I9+J9+K9+L9+M9+N9+O9+P9</f>
        <v>1584058</v>
      </c>
    </row>
    <row r="10" spans="2:17" s="5" customFormat="1" ht="16.5" customHeight="1" x14ac:dyDescent="0.2">
      <c r="B10" s="42" t="s">
        <v>2</v>
      </c>
      <c r="C10" s="43" t="s">
        <v>3</v>
      </c>
      <c r="D10" s="44">
        <v>1</v>
      </c>
      <c r="E10" s="45">
        <v>1</v>
      </c>
      <c r="F10" s="45">
        <v>0</v>
      </c>
      <c r="G10" s="45">
        <v>0</v>
      </c>
      <c r="H10" s="46">
        <v>999475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164387</v>
      </c>
      <c r="O10" s="46">
        <v>0</v>
      </c>
      <c r="P10" s="46">
        <v>54796</v>
      </c>
      <c r="Q10" s="47">
        <f t="shared" ref="Q10:Q73" si="0">H10+I10+J10+K10+L10+M10+N10+O10+P10</f>
        <v>1218658</v>
      </c>
    </row>
    <row r="11" spans="2:17" s="5" customFormat="1" ht="16.5" customHeight="1" x14ac:dyDescent="0.2">
      <c r="B11" s="42" t="s">
        <v>4</v>
      </c>
      <c r="C11" s="43" t="s">
        <v>5</v>
      </c>
      <c r="D11" s="44">
        <v>7</v>
      </c>
      <c r="E11" s="45">
        <v>7</v>
      </c>
      <c r="F11" s="45">
        <v>0</v>
      </c>
      <c r="G11" s="45">
        <v>0</v>
      </c>
      <c r="H11" s="46">
        <v>5639060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927479</v>
      </c>
      <c r="O11" s="46">
        <v>0</v>
      </c>
      <c r="P11" s="46">
        <v>309162</v>
      </c>
      <c r="Q11" s="47">
        <f t="shared" si="0"/>
        <v>6875701</v>
      </c>
    </row>
    <row r="12" spans="2:17" s="5" customFormat="1" ht="16.5" customHeight="1" x14ac:dyDescent="0.2">
      <c r="B12" s="42" t="s">
        <v>6</v>
      </c>
      <c r="C12" s="43" t="s">
        <v>7</v>
      </c>
      <c r="D12" s="44">
        <v>1</v>
      </c>
      <c r="E12" s="45">
        <v>1</v>
      </c>
      <c r="F12" s="45">
        <v>0</v>
      </c>
      <c r="G12" s="45">
        <v>0</v>
      </c>
      <c r="H12" s="46">
        <v>0</v>
      </c>
      <c r="I12" s="46">
        <v>447273</v>
      </c>
      <c r="J12" s="46">
        <v>0</v>
      </c>
      <c r="K12" s="46">
        <v>0</v>
      </c>
      <c r="L12" s="46">
        <v>44727</v>
      </c>
      <c r="M12" s="46">
        <v>0</v>
      </c>
      <c r="N12" s="46">
        <v>73565</v>
      </c>
      <c r="O12" s="46">
        <v>0</v>
      </c>
      <c r="P12" s="46">
        <v>24522</v>
      </c>
      <c r="Q12" s="47">
        <f t="shared" si="0"/>
        <v>590087</v>
      </c>
    </row>
    <row r="13" spans="2:17" s="5" customFormat="1" ht="16.5" customHeight="1" x14ac:dyDescent="0.2">
      <c r="B13" s="42" t="s">
        <v>8</v>
      </c>
      <c r="C13" s="43" t="s">
        <v>7</v>
      </c>
      <c r="D13" s="44">
        <v>1</v>
      </c>
      <c r="E13" s="45">
        <v>1</v>
      </c>
      <c r="F13" s="45">
        <v>0</v>
      </c>
      <c r="G13" s="45">
        <v>0</v>
      </c>
      <c r="H13" s="46">
        <v>0</v>
      </c>
      <c r="I13" s="46">
        <v>389474</v>
      </c>
      <c r="J13" s="46">
        <v>0</v>
      </c>
      <c r="K13" s="46">
        <v>0</v>
      </c>
      <c r="L13" s="46">
        <v>38947</v>
      </c>
      <c r="M13" s="46">
        <v>0</v>
      </c>
      <c r="N13" s="46">
        <v>64058</v>
      </c>
      <c r="O13" s="46">
        <v>0</v>
      </c>
      <c r="P13" s="46">
        <v>21353</v>
      </c>
      <c r="Q13" s="47">
        <f t="shared" si="0"/>
        <v>513832</v>
      </c>
    </row>
    <row r="14" spans="2:17" s="5" customFormat="1" ht="16.5" customHeight="1" x14ac:dyDescent="0.2">
      <c r="B14" s="42" t="s">
        <v>9</v>
      </c>
      <c r="C14" s="43" t="s">
        <v>7</v>
      </c>
      <c r="D14" s="44">
        <v>1</v>
      </c>
      <c r="E14" s="45">
        <v>1</v>
      </c>
      <c r="F14" s="45">
        <v>0</v>
      </c>
      <c r="G14" s="45">
        <v>0</v>
      </c>
      <c r="H14" s="46">
        <v>0</v>
      </c>
      <c r="I14" s="46">
        <v>538621</v>
      </c>
      <c r="J14" s="46">
        <v>0</v>
      </c>
      <c r="K14" s="46">
        <v>0</v>
      </c>
      <c r="L14" s="46">
        <v>53862</v>
      </c>
      <c r="M14" s="46">
        <v>0</v>
      </c>
      <c r="N14" s="46">
        <v>88589</v>
      </c>
      <c r="O14" s="46">
        <v>0</v>
      </c>
      <c r="P14" s="46">
        <v>29530</v>
      </c>
      <c r="Q14" s="47">
        <f t="shared" si="0"/>
        <v>710602</v>
      </c>
    </row>
    <row r="15" spans="2:17" s="5" customFormat="1" ht="16.5" customHeight="1" x14ac:dyDescent="0.2">
      <c r="B15" s="42" t="s">
        <v>10</v>
      </c>
      <c r="C15" s="43" t="s">
        <v>7</v>
      </c>
      <c r="D15" s="44">
        <v>1</v>
      </c>
      <c r="E15" s="45">
        <v>1</v>
      </c>
      <c r="F15" s="45">
        <v>0</v>
      </c>
      <c r="G15" s="45">
        <v>0</v>
      </c>
      <c r="H15" s="46">
        <v>0</v>
      </c>
      <c r="I15" s="46">
        <v>107724</v>
      </c>
      <c r="J15" s="46">
        <v>0</v>
      </c>
      <c r="K15" s="46">
        <v>0</v>
      </c>
      <c r="L15" s="46">
        <v>10772</v>
      </c>
      <c r="M15" s="46">
        <v>0</v>
      </c>
      <c r="N15" s="46">
        <v>17718</v>
      </c>
      <c r="O15" s="46">
        <v>0</v>
      </c>
      <c r="P15" s="46">
        <v>5906</v>
      </c>
      <c r="Q15" s="47">
        <f t="shared" si="0"/>
        <v>142120</v>
      </c>
    </row>
    <row r="16" spans="2:17" s="5" customFormat="1" ht="16.5" customHeight="1" x14ac:dyDescent="0.2">
      <c r="B16" s="42" t="s">
        <v>11</v>
      </c>
      <c r="C16" s="43" t="s">
        <v>12</v>
      </c>
      <c r="D16" s="44">
        <v>1</v>
      </c>
      <c r="E16" s="45">
        <v>1</v>
      </c>
      <c r="F16" s="45">
        <v>0</v>
      </c>
      <c r="G16" s="45">
        <v>0</v>
      </c>
      <c r="H16" s="46">
        <v>0</v>
      </c>
      <c r="I16" s="46">
        <v>447273</v>
      </c>
      <c r="J16" s="46">
        <v>0</v>
      </c>
      <c r="K16" s="46">
        <v>0</v>
      </c>
      <c r="L16" s="46">
        <v>44727</v>
      </c>
      <c r="M16" s="46">
        <v>0</v>
      </c>
      <c r="N16" s="46">
        <v>73565</v>
      </c>
      <c r="O16" s="46">
        <v>0</v>
      </c>
      <c r="P16" s="46">
        <v>24522</v>
      </c>
      <c r="Q16" s="47">
        <f t="shared" si="0"/>
        <v>590087</v>
      </c>
    </row>
    <row r="17" spans="2:17" s="5" customFormat="1" ht="27" customHeight="1" x14ac:dyDescent="0.2">
      <c r="B17" s="48" t="s">
        <v>13</v>
      </c>
      <c r="C17" s="43" t="s">
        <v>12</v>
      </c>
      <c r="D17" s="44">
        <v>1</v>
      </c>
      <c r="E17" s="45">
        <v>1</v>
      </c>
      <c r="F17" s="45">
        <v>0</v>
      </c>
      <c r="G17" s="45">
        <v>0</v>
      </c>
      <c r="H17" s="46">
        <v>0</v>
      </c>
      <c r="I17" s="46">
        <v>50787</v>
      </c>
      <c r="J17" s="46">
        <v>0</v>
      </c>
      <c r="K17" s="46">
        <v>0</v>
      </c>
      <c r="L17" s="46">
        <v>5079</v>
      </c>
      <c r="M17" s="46">
        <v>0</v>
      </c>
      <c r="N17" s="46">
        <v>0</v>
      </c>
      <c r="O17" s="46">
        <v>0</v>
      </c>
      <c r="P17" s="46">
        <v>0</v>
      </c>
      <c r="Q17" s="47">
        <f t="shared" si="0"/>
        <v>55866</v>
      </c>
    </row>
    <row r="18" spans="2:17" s="5" customFormat="1" ht="16.5" customHeight="1" x14ac:dyDescent="0.2">
      <c r="B18" s="42" t="s">
        <v>14</v>
      </c>
      <c r="C18" s="43" t="s">
        <v>12</v>
      </c>
      <c r="D18" s="44">
        <v>2</v>
      </c>
      <c r="E18" s="45">
        <v>2</v>
      </c>
      <c r="F18" s="45">
        <v>0</v>
      </c>
      <c r="G18" s="45">
        <v>0</v>
      </c>
      <c r="H18" s="46">
        <v>0</v>
      </c>
      <c r="I18" s="46">
        <v>558647</v>
      </c>
      <c r="J18" s="46">
        <v>0</v>
      </c>
      <c r="K18" s="46">
        <v>0</v>
      </c>
      <c r="L18" s="46">
        <v>55865</v>
      </c>
      <c r="M18" s="46">
        <v>0</v>
      </c>
      <c r="N18" s="46">
        <v>100236</v>
      </c>
      <c r="O18" s="46">
        <v>0</v>
      </c>
      <c r="P18" s="46">
        <v>33412</v>
      </c>
      <c r="Q18" s="47">
        <f t="shared" si="0"/>
        <v>748160</v>
      </c>
    </row>
    <row r="19" spans="2:17" s="5" customFormat="1" ht="16.5" customHeight="1" x14ac:dyDescent="0.2">
      <c r="B19" s="42" t="s">
        <v>15</v>
      </c>
      <c r="C19" s="43" t="s">
        <v>12</v>
      </c>
      <c r="D19" s="44">
        <v>3</v>
      </c>
      <c r="E19" s="45">
        <v>3</v>
      </c>
      <c r="F19" s="45">
        <v>0</v>
      </c>
      <c r="G19" s="45">
        <v>0</v>
      </c>
      <c r="H19" s="46">
        <v>0</v>
      </c>
      <c r="I19" s="46">
        <v>907673</v>
      </c>
      <c r="J19" s="46">
        <v>0</v>
      </c>
      <c r="K19" s="46">
        <v>0</v>
      </c>
      <c r="L19" s="46">
        <v>90767</v>
      </c>
      <c r="M19" s="46">
        <v>0</v>
      </c>
      <c r="N19" s="46">
        <v>149288</v>
      </c>
      <c r="O19" s="46">
        <v>0</v>
      </c>
      <c r="P19" s="46">
        <v>49763</v>
      </c>
      <c r="Q19" s="47">
        <f t="shared" si="0"/>
        <v>1197491</v>
      </c>
    </row>
    <row r="20" spans="2:17" s="5" customFormat="1" ht="16.5" customHeight="1" x14ac:dyDescent="0.2">
      <c r="B20" s="42" t="s">
        <v>16</v>
      </c>
      <c r="C20" s="43" t="s">
        <v>12</v>
      </c>
      <c r="D20" s="44">
        <v>1</v>
      </c>
      <c r="E20" s="45">
        <v>1</v>
      </c>
      <c r="F20" s="45">
        <v>0</v>
      </c>
      <c r="G20" s="45">
        <v>0</v>
      </c>
      <c r="H20" s="46">
        <v>0</v>
      </c>
      <c r="I20" s="46">
        <v>271580</v>
      </c>
      <c r="J20" s="46">
        <v>0</v>
      </c>
      <c r="K20" s="46">
        <v>0</v>
      </c>
      <c r="L20" s="46">
        <v>27158</v>
      </c>
      <c r="M20" s="46">
        <v>0</v>
      </c>
      <c r="N20" s="46">
        <v>44668</v>
      </c>
      <c r="O20" s="46">
        <v>0</v>
      </c>
      <c r="P20" s="46">
        <v>14889</v>
      </c>
      <c r="Q20" s="47">
        <f t="shared" si="0"/>
        <v>358295</v>
      </c>
    </row>
    <row r="21" spans="2:17" s="5" customFormat="1" ht="16.5" customHeight="1" x14ac:dyDescent="0.2">
      <c r="B21" s="42" t="s">
        <v>17</v>
      </c>
      <c r="C21" s="43" t="s">
        <v>12</v>
      </c>
      <c r="D21" s="44">
        <v>1</v>
      </c>
      <c r="E21" s="45">
        <v>1</v>
      </c>
      <c r="F21" s="45">
        <v>0</v>
      </c>
      <c r="G21" s="45">
        <v>0</v>
      </c>
      <c r="H21" s="46">
        <v>0</v>
      </c>
      <c r="I21" s="46">
        <v>189576</v>
      </c>
      <c r="J21" s="46">
        <v>0</v>
      </c>
      <c r="K21" s="46">
        <v>0</v>
      </c>
      <c r="L21" s="46">
        <v>18958</v>
      </c>
      <c r="M21" s="46">
        <v>0</v>
      </c>
      <c r="N21" s="46">
        <v>31180</v>
      </c>
      <c r="O21" s="46">
        <v>0</v>
      </c>
      <c r="P21" s="46">
        <v>10393</v>
      </c>
      <c r="Q21" s="47">
        <f t="shared" si="0"/>
        <v>250107</v>
      </c>
    </row>
    <row r="22" spans="2:17" s="5" customFormat="1" ht="16.5" customHeight="1" x14ac:dyDescent="0.2">
      <c r="B22" s="42" t="s">
        <v>18</v>
      </c>
      <c r="C22" s="43" t="s">
        <v>12</v>
      </c>
      <c r="D22" s="44">
        <v>1</v>
      </c>
      <c r="E22" s="45">
        <v>1</v>
      </c>
      <c r="F22" s="45">
        <v>0</v>
      </c>
      <c r="G22" s="45">
        <v>0</v>
      </c>
      <c r="H22" s="46">
        <v>0</v>
      </c>
      <c r="I22" s="46">
        <v>140649</v>
      </c>
      <c r="J22" s="46">
        <v>0</v>
      </c>
      <c r="K22" s="46">
        <v>0</v>
      </c>
      <c r="L22" s="46">
        <v>14065</v>
      </c>
      <c r="M22" s="46">
        <v>0</v>
      </c>
      <c r="N22" s="46">
        <v>23133</v>
      </c>
      <c r="O22" s="46">
        <v>0</v>
      </c>
      <c r="P22" s="46">
        <v>7711</v>
      </c>
      <c r="Q22" s="47">
        <f t="shared" si="0"/>
        <v>185558</v>
      </c>
    </row>
    <row r="23" spans="2:17" s="5" customFormat="1" ht="16.5" customHeight="1" x14ac:dyDescent="0.2">
      <c r="B23" s="42" t="s">
        <v>19</v>
      </c>
      <c r="C23" s="43" t="s">
        <v>12</v>
      </c>
      <c r="D23" s="44">
        <v>1</v>
      </c>
      <c r="E23" s="45">
        <v>1</v>
      </c>
      <c r="F23" s="45">
        <v>0</v>
      </c>
      <c r="G23" s="45">
        <v>0</v>
      </c>
      <c r="H23" s="46">
        <v>0</v>
      </c>
      <c r="I23" s="46">
        <v>156774</v>
      </c>
      <c r="J23" s="46">
        <v>0</v>
      </c>
      <c r="K23" s="46">
        <v>0</v>
      </c>
      <c r="L23" s="46">
        <v>15678</v>
      </c>
      <c r="M23" s="46">
        <v>0</v>
      </c>
      <c r="N23" s="46">
        <v>25785</v>
      </c>
      <c r="O23" s="46">
        <v>0</v>
      </c>
      <c r="P23" s="46">
        <v>8595</v>
      </c>
      <c r="Q23" s="47">
        <f t="shared" si="0"/>
        <v>206832</v>
      </c>
    </row>
    <row r="24" spans="2:17" s="5" customFormat="1" ht="16.5" customHeight="1" x14ac:dyDescent="0.2">
      <c r="B24" s="42" t="s">
        <v>20</v>
      </c>
      <c r="C24" s="43" t="s">
        <v>12</v>
      </c>
      <c r="D24" s="44">
        <v>1</v>
      </c>
      <c r="E24" s="45">
        <v>1</v>
      </c>
      <c r="F24" s="45">
        <v>0</v>
      </c>
      <c r="G24" s="45">
        <v>0</v>
      </c>
      <c r="H24" s="46">
        <v>0</v>
      </c>
      <c r="I24" s="46">
        <v>109793</v>
      </c>
      <c r="J24" s="46">
        <v>0</v>
      </c>
      <c r="K24" s="46">
        <v>0</v>
      </c>
      <c r="L24" s="46">
        <v>10982</v>
      </c>
      <c r="M24" s="46">
        <v>0</v>
      </c>
      <c r="N24" s="46">
        <v>18058</v>
      </c>
      <c r="O24" s="46">
        <v>0</v>
      </c>
      <c r="P24" s="46">
        <v>6019</v>
      </c>
      <c r="Q24" s="47">
        <f t="shared" si="0"/>
        <v>144852</v>
      </c>
    </row>
    <row r="25" spans="2:17" s="5" customFormat="1" ht="16.5" customHeight="1" x14ac:dyDescent="0.2">
      <c r="B25" s="42" t="s">
        <v>21</v>
      </c>
      <c r="C25" s="43" t="s">
        <v>12</v>
      </c>
      <c r="D25" s="44">
        <v>1</v>
      </c>
      <c r="E25" s="45">
        <v>1</v>
      </c>
      <c r="F25" s="45">
        <v>0</v>
      </c>
      <c r="G25" s="45">
        <v>0</v>
      </c>
      <c r="H25" s="46">
        <v>0</v>
      </c>
      <c r="I25" s="46">
        <v>183015</v>
      </c>
      <c r="J25" s="46">
        <v>0</v>
      </c>
      <c r="K25" s="46">
        <v>0</v>
      </c>
      <c r="L25" s="46">
        <v>18302</v>
      </c>
      <c r="M25" s="46">
        <v>0</v>
      </c>
      <c r="N25" s="46">
        <v>30101</v>
      </c>
      <c r="O25" s="46">
        <v>0</v>
      </c>
      <c r="P25" s="46">
        <v>10034</v>
      </c>
      <c r="Q25" s="47">
        <f t="shared" si="0"/>
        <v>241452</v>
      </c>
    </row>
    <row r="26" spans="2:17" s="5" customFormat="1" ht="16.5" customHeight="1" x14ac:dyDescent="0.2">
      <c r="B26" s="42" t="s">
        <v>22</v>
      </c>
      <c r="C26" s="43" t="s">
        <v>12</v>
      </c>
      <c r="D26" s="44">
        <v>1</v>
      </c>
      <c r="E26" s="45">
        <v>1</v>
      </c>
      <c r="F26" s="45">
        <v>0</v>
      </c>
      <c r="G26" s="45">
        <v>0</v>
      </c>
      <c r="H26" s="46">
        <v>0</v>
      </c>
      <c r="I26" s="46">
        <v>120478</v>
      </c>
      <c r="J26" s="46">
        <v>0</v>
      </c>
      <c r="K26" s="46">
        <v>0</v>
      </c>
      <c r="L26" s="46">
        <v>0</v>
      </c>
      <c r="M26" s="46">
        <v>0</v>
      </c>
      <c r="N26" s="46">
        <v>19815</v>
      </c>
      <c r="O26" s="46">
        <v>0</v>
      </c>
      <c r="P26" s="46">
        <v>6605</v>
      </c>
      <c r="Q26" s="47">
        <f t="shared" si="0"/>
        <v>146898</v>
      </c>
    </row>
    <row r="27" spans="2:17" s="5" customFormat="1" ht="16.5" customHeight="1" x14ac:dyDescent="0.2">
      <c r="B27" s="42" t="s">
        <v>23</v>
      </c>
      <c r="C27" s="43" t="s">
        <v>12</v>
      </c>
      <c r="D27" s="44">
        <v>1</v>
      </c>
      <c r="E27" s="45">
        <v>1</v>
      </c>
      <c r="F27" s="45">
        <v>0</v>
      </c>
      <c r="G27" s="45">
        <v>0</v>
      </c>
      <c r="H27" s="46">
        <v>0</v>
      </c>
      <c r="I27" s="46">
        <v>140649</v>
      </c>
      <c r="J27" s="46">
        <v>0</v>
      </c>
      <c r="K27" s="46">
        <v>0</v>
      </c>
      <c r="L27" s="46">
        <v>14065</v>
      </c>
      <c r="M27" s="46">
        <v>0</v>
      </c>
      <c r="N27" s="46">
        <v>23133</v>
      </c>
      <c r="O27" s="46">
        <v>0</v>
      </c>
      <c r="P27" s="46">
        <v>7711</v>
      </c>
      <c r="Q27" s="47">
        <f t="shared" si="0"/>
        <v>185558</v>
      </c>
    </row>
    <row r="28" spans="2:17" s="5" customFormat="1" ht="16.5" customHeight="1" x14ac:dyDescent="0.2">
      <c r="B28" s="42" t="s">
        <v>24</v>
      </c>
      <c r="C28" s="43" t="s">
        <v>12</v>
      </c>
      <c r="D28" s="44">
        <v>2</v>
      </c>
      <c r="E28" s="45">
        <v>2</v>
      </c>
      <c r="F28" s="45">
        <v>0</v>
      </c>
      <c r="G28" s="45">
        <v>0</v>
      </c>
      <c r="H28" s="46">
        <v>0</v>
      </c>
      <c r="I28" s="46">
        <v>313548</v>
      </c>
      <c r="J28" s="46">
        <v>0</v>
      </c>
      <c r="K28" s="46">
        <v>0</v>
      </c>
      <c r="L28" s="46">
        <v>31356</v>
      </c>
      <c r="M28" s="46">
        <v>0</v>
      </c>
      <c r="N28" s="46">
        <v>51570</v>
      </c>
      <c r="O28" s="46">
        <v>0</v>
      </c>
      <c r="P28" s="46">
        <v>17190</v>
      </c>
      <c r="Q28" s="47">
        <f t="shared" si="0"/>
        <v>413664</v>
      </c>
    </row>
    <row r="29" spans="2:17" s="5" customFormat="1" ht="16.5" customHeight="1" x14ac:dyDescent="0.2">
      <c r="B29" s="42" t="s">
        <v>25</v>
      </c>
      <c r="C29" s="43" t="s">
        <v>12</v>
      </c>
      <c r="D29" s="44">
        <v>1</v>
      </c>
      <c r="E29" s="45">
        <v>1</v>
      </c>
      <c r="F29" s="45">
        <v>0</v>
      </c>
      <c r="G29" s="45">
        <v>0</v>
      </c>
      <c r="H29" s="46">
        <v>0</v>
      </c>
      <c r="I29" s="46">
        <v>191910</v>
      </c>
      <c r="J29" s="46">
        <v>0</v>
      </c>
      <c r="K29" s="46">
        <v>0</v>
      </c>
      <c r="L29" s="46">
        <v>19191</v>
      </c>
      <c r="M29" s="46">
        <v>360</v>
      </c>
      <c r="N29" s="46">
        <v>37877</v>
      </c>
      <c r="O29" s="46">
        <v>0</v>
      </c>
      <c r="P29" s="46">
        <v>9470</v>
      </c>
      <c r="Q29" s="47">
        <f t="shared" si="0"/>
        <v>258808</v>
      </c>
    </row>
    <row r="30" spans="2:17" s="5" customFormat="1" ht="38.25" x14ac:dyDescent="0.2">
      <c r="B30" s="48" t="s">
        <v>26</v>
      </c>
      <c r="C30" s="43" t="s">
        <v>12</v>
      </c>
      <c r="D30" s="44">
        <v>1</v>
      </c>
      <c r="E30" s="45">
        <v>1</v>
      </c>
      <c r="F30" s="45">
        <v>0</v>
      </c>
      <c r="G30" s="45">
        <v>0</v>
      </c>
      <c r="H30" s="46">
        <v>0</v>
      </c>
      <c r="I30" s="46">
        <v>38382</v>
      </c>
      <c r="J30" s="46">
        <v>0</v>
      </c>
      <c r="K30" s="46">
        <v>0</v>
      </c>
      <c r="L30" s="46">
        <v>3838</v>
      </c>
      <c r="M30" s="46">
        <v>0</v>
      </c>
      <c r="N30" s="46">
        <v>0</v>
      </c>
      <c r="O30" s="46">
        <v>0</v>
      </c>
      <c r="P30" s="46">
        <v>3156</v>
      </c>
      <c r="Q30" s="47">
        <f t="shared" si="0"/>
        <v>45376</v>
      </c>
    </row>
    <row r="31" spans="2:17" s="5" customFormat="1" ht="16.5" customHeight="1" x14ac:dyDescent="0.2">
      <c r="B31" s="42" t="s">
        <v>27</v>
      </c>
      <c r="C31" s="43" t="s">
        <v>12</v>
      </c>
      <c r="D31" s="44">
        <v>1</v>
      </c>
      <c r="E31" s="45">
        <v>1</v>
      </c>
      <c r="F31" s="45">
        <v>0</v>
      </c>
      <c r="G31" s="45">
        <v>0</v>
      </c>
      <c r="H31" s="46">
        <v>0</v>
      </c>
      <c r="I31" s="46">
        <v>45263</v>
      </c>
      <c r="J31" s="46">
        <v>0</v>
      </c>
      <c r="K31" s="46">
        <v>0</v>
      </c>
      <c r="L31" s="46">
        <v>4526</v>
      </c>
      <c r="M31" s="46">
        <v>0</v>
      </c>
      <c r="N31" s="46">
        <v>7445</v>
      </c>
      <c r="O31" s="46">
        <v>0</v>
      </c>
      <c r="P31" s="46">
        <v>2482</v>
      </c>
      <c r="Q31" s="47">
        <f t="shared" si="0"/>
        <v>59716</v>
      </c>
    </row>
    <row r="32" spans="2:17" s="5" customFormat="1" ht="16.5" customHeight="1" x14ac:dyDescent="0.2">
      <c r="B32" s="42" t="s">
        <v>28</v>
      </c>
      <c r="C32" s="43" t="s">
        <v>12</v>
      </c>
      <c r="D32" s="44">
        <v>1</v>
      </c>
      <c r="E32" s="45">
        <v>1</v>
      </c>
      <c r="F32" s="45">
        <v>0</v>
      </c>
      <c r="G32" s="45">
        <v>0</v>
      </c>
      <c r="H32" s="46">
        <v>0</v>
      </c>
      <c r="I32" s="46">
        <v>226317</v>
      </c>
      <c r="J32" s="46">
        <v>0</v>
      </c>
      <c r="K32" s="46">
        <v>0</v>
      </c>
      <c r="L32" s="46">
        <v>22632</v>
      </c>
      <c r="M32" s="46">
        <v>0</v>
      </c>
      <c r="N32" s="46">
        <v>37223</v>
      </c>
      <c r="O32" s="46">
        <v>0</v>
      </c>
      <c r="P32" s="46">
        <v>12408</v>
      </c>
      <c r="Q32" s="47">
        <f t="shared" si="0"/>
        <v>298580</v>
      </c>
    </row>
    <row r="33" spans="2:17" s="5" customFormat="1" ht="16.5" customHeight="1" x14ac:dyDescent="0.2">
      <c r="B33" s="42" t="s">
        <v>29</v>
      </c>
      <c r="C33" s="43" t="s">
        <v>30</v>
      </c>
      <c r="D33" s="44">
        <v>1</v>
      </c>
      <c r="E33" s="45">
        <v>1</v>
      </c>
      <c r="F33" s="45">
        <v>0</v>
      </c>
      <c r="G33" s="45">
        <v>0</v>
      </c>
      <c r="H33" s="46">
        <v>0</v>
      </c>
      <c r="I33" s="46">
        <v>74545.5</v>
      </c>
      <c r="J33" s="46">
        <v>0</v>
      </c>
      <c r="K33" s="46">
        <v>0</v>
      </c>
      <c r="L33" s="46">
        <v>7454.5</v>
      </c>
      <c r="M33" s="46">
        <v>0</v>
      </c>
      <c r="N33" s="46">
        <v>12260.833333333334</v>
      </c>
      <c r="O33" s="46">
        <v>0</v>
      </c>
      <c r="P33" s="46">
        <v>4087</v>
      </c>
      <c r="Q33" s="47">
        <f t="shared" si="0"/>
        <v>98347.833333333328</v>
      </c>
    </row>
    <row r="34" spans="2:17" s="5" customFormat="1" ht="16.5" customHeight="1" x14ac:dyDescent="0.2">
      <c r="B34" s="42" t="s">
        <v>31</v>
      </c>
      <c r="C34" s="43" t="s">
        <v>30</v>
      </c>
      <c r="D34" s="44">
        <v>1</v>
      </c>
      <c r="E34" s="45">
        <v>1</v>
      </c>
      <c r="F34" s="45">
        <v>0</v>
      </c>
      <c r="G34" s="45">
        <v>0</v>
      </c>
      <c r="H34" s="46">
        <v>0</v>
      </c>
      <c r="I34" s="46">
        <v>77400</v>
      </c>
      <c r="J34" s="46">
        <v>0</v>
      </c>
      <c r="K34" s="46">
        <v>0</v>
      </c>
      <c r="L34" s="46">
        <v>7740</v>
      </c>
      <c r="M34" s="46">
        <v>0</v>
      </c>
      <c r="N34" s="46">
        <v>12730</v>
      </c>
      <c r="O34" s="46">
        <v>0</v>
      </c>
      <c r="P34" s="46">
        <v>4244</v>
      </c>
      <c r="Q34" s="47">
        <f t="shared" si="0"/>
        <v>102114</v>
      </c>
    </row>
    <row r="35" spans="2:17" s="5" customFormat="1" ht="16.5" customHeight="1" x14ac:dyDescent="0.2">
      <c r="B35" s="42" t="s">
        <v>32</v>
      </c>
      <c r="C35" s="43" t="s">
        <v>30</v>
      </c>
      <c r="D35" s="44">
        <v>2</v>
      </c>
      <c r="E35" s="45">
        <v>2</v>
      </c>
      <c r="F35" s="45">
        <v>0</v>
      </c>
      <c r="G35" s="45">
        <v>0</v>
      </c>
      <c r="H35" s="46">
        <v>0</v>
      </c>
      <c r="I35" s="46">
        <v>810477.5</v>
      </c>
      <c r="J35" s="46">
        <v>0</v>
      </c>
      <c r="K35" s="46">
        <v>0</v>
      </c>
      <c r="L35" s="46">
        <v>81047.5</v>
      </c>
      <c r="M35" s="46">
        <v>0</v>
      </c>
      <c r="N35" s="46">
        <v>133302.16666666669</v>
      </c>
      <c r="O35" s="46">
        <v>0</v>
      </c>
      <c r="P35" s="46">
        <v>44434</v>
      </c>
      <c r="Q35" s="47">
        <f t="shared" si="0"/>
        <v>1069261.1666666667</v>
      </c>
    </row>
    <row r="36" spans="2:17" s="5" customFormat="1" ht="16.5" customHeight="1" x14ac:dyDescent="0.2">
      <c r="B36" s="42" t="s">
        <v>33</v>
      </c>
      <c r="C36" s="43" t="s">
        <v>30</v>
      </c>
      <c r="D36" s="44">
        <v>1</v>
      </c>
      <c r="E36" s="45">
        <v>1</v>
      </c>
      <c r="F36" s="45">
        <v>0</v>
      </c>
      <c r="G36" s="45">
        <v>0</v>
      </c>
      <c r="H36" s="46">
        <v>0</v>
      </c>
      <c r="I36" s="46">
        <v>387001</v>
      </c>
      <c r="J36" s="46">
        <v>0</v>
      </c>
      <c r="K36" s="46">
        <v>0</v>
      </c>
      <c r="L36" s="46">
        <v>38700</v>
      </c>
      <c r="M36" s="46">
        <v>0</v>
      </c>
      <c r="N36" s="46">
        <v>63652</v>
      </c>
      <c r="O36" s="46">
        <v>0</v>
      </c>
      <c r="P36" s="46">
        <v>21217</v>
      </c>
      <c r="Q36" s="47">
        <f t="shared" si="0"/>
        <v>510570</v>
      </c>
    </row>
    <row r="37" spans="2:17" s="5" customFormat="1" ht="16.5" customHeight="1" x14ac:dyDescent="0.2">
      <c r="B37" s="42" t="s">
        <v>34</v>
      </c>
      <c r="C37" s="43" t="s">
        <v>30</v>
      </c>
      <c r="D37" s="44">
        <v>1</v>
      </c>
      <c r="E37" s="45">
        <v>1</v>
      </c>
      <c r="F37" s="45">
        <v>0</v>
      </c>
      <c r="G37" s="45">
        <v>0</v>
      </c>
      <c r="H37" s="46">
        <v>0</v>
      </c>
      <c r="I37" s="46">
        <v>381091</v>
      </c>
      <c r="J37" s="46">
        <v>0</v>
      </c>
      <c r="K37" s="46">
        <v>0</v>
      </c>
      <c r="L37" s="46">
        <v>38109</v>
      </c>
      <c r="M37" s="46">
        <v>0</v>
      </c>
      <c r="N37" s="46">
        <v>62679</v>
      </c>
      <c r="O37" s="46">
        <v>0</v>
      </c>
      <c r="P37" s="46">
        <v>20893</v>
      </c>
      <c r="Q37" s="47">
        <f t="shared" si="0"/>
        <v>502772</v>
      </c>
    </row>
    <row r="38" spans="2:17" s="5" customFormat="1" ht="16.5" customHeight="1" x14ac:dyDescent="0.2">
      <c r="B38" s="42" t="s">
        <v>35</v>
      </c>
      <c r="C38" s="43" t="s">
        <v>30</v>
      </c>
      <c r="D38" s="44">
        <v>1</v>
      </c>
      <c r="E38" s="45">
        <v>1</v>
      </c>
      <c r="F38" s="45">
        <v>0</v>
      </c>
      <c r="G38" s="45">
        <v>0</v>
      </c>
      <c r="H38" s="46">
        <v>0</v>
      </c>
      <c r="I38" s="46">
        <v>198983</v>
      </c>
      <c r="J38" s="46">
        <v>0</v>
      </c>
      <c r="K38" s="46">
        <v>0</v>
      </c>
      <c r="L38" s="46">
        <v>19898</v>
      </c>
      <c r="M38" s="46">
        <v>0</v>
      </c>
      <c r="N38" s="46">
        <v>39273</v>
      </c>
      <c r="O38" s="46">
        <v>0</v>
      </c>
      <c r="P38" s="46">
        <v>13091</v>
      </c>
      <c r="Q38" s="47">
        <f t="shared" si="0"/>
        <v>271245</v>
      </c>
    </row>
    <row r="39" spans="2:17" s="5" customFormat="1" ht="16.5" customHeight="1" x14ac:dyDescent="0.2">
      <c r="B39" s="42" t="s">
        <v>36</v>
      </c>
      <c r="C39" s="43" t="s">
        <v>30</v>
      </c>
      <c r="D39" s="44">
        <v>1</v>
      </c>
      <c r="E39" s="45">
        <v>1</v>
      </c>
      <c r="F39" s="45">
        <v>0</v>
      </c>
      <c r="G39" s="45">
        <v>0</v>
      </c>
      <c r="H39" s="46">
        <v>0</v>
      </c>
      <c r="I39" s="46">
        <v>199575</v>
      </c>
      <c r="J39" s="46">
        <v>0</v>
      </c>
      <c r="K39" s="46">
        <v>0</v>
      </c>
      <c r="L39" s="46">
        <v>19958</v>
      </c>
      <c r="M39" s="46">
        <v>0</v>
      </c>
      <c r="N39" s="46">
        <v>32825</v>
      </c>
      <c r="O39" s="46">
        <v>0</v>
      </c>
      <c r="P39" s="46">
        <v>10942</v>
      </c>
      <c r="Q39" s="47">
        <f t="shared" si="0"/>
        <v>263300</v>
      </c>
    </row>
    <row r="40" spans="2:17" s="5" customFormat="1" ht="16.5" customHeight="1" x14ac:dyDescent="0.2">
      <c r="B40" s="42" t="s">
        <v>37</v>
      </c>
      <c r="C40" s="43" t="s">
        <v>30</v>
      </c>
      <c r="D40" s="44">
        <v>1</v>
      </c>
      <c r="E40" s="45">
        <v>1</v>
      </c>
      <c r="F40" s="45">
        <v>0</v>
      </c>
      <c r="G40" s="45">
        <v>0</v>
      </c>
      <c r="H40" s="46">
        <v>0</v>
      </c>
      <c r="I40" s="46">
        <v>76218</v>
      </c>
      <c r="J40" s="46">
        <v>0</v>
      </c>
      <c r="K40" s="46">
        <v>0</v>
      </c>
      <c r="L40" s="46">
        <v>7622</v>
      </c>
      <c r="M40" s="46">
        <v>0</v>
      </c>
      <c r="N40" s="46">
        <v>12536</v>
      </c>
      <c r="O40" s="46">
        <v>0</v>
      </c>
      <c r="P40" s="46">
        <v>4179</v>
      </c>
      <c r="Q40" s="47">
        <f t="shared" si="0"/>
        <v>100555</v>
      </c>
    </row>
    <row r="41" spans="2:17" s="5" customFormat="1" ht="16.5" customHeight="1" x14ac:dyDescent="0.2">
      <c r="B41" s="42" t="s">
        <v>38</v>
      </c>
      <c r="C41" s="43" t="s">
        <v>30</v>
      </c>
      <c r="D41" s="44">
        <v>1</v>
      </c>
      <c r="E41" s="45">
        <v>1</v>
      </c>
      <c r="F41" s="45">
        <v>0</v>
      </c>
      <c r="G41" s="45">
        <v>0</v>
      </c>
      <c r="H41" s="46">
        <v>0</v>
      </c>
      <c r="I41" s="46">
        <v>205977</v>
      </c>
      <c r="J41" s="46">
        <v>0</v>
      </c>
      <c r="K41" s="46">
        <v>0</v>
      </c>
      <c r="L41" s="46">
        <v>20598</v>
      </c>
      <c r="M41" s="46">
        <v>0</v>
      </c>
      <c r="N41" s="46">
        <v>33878</v>
      </c>
      <c r="O41" s="46">
        <v>0</v>
      </c>
      <c r="P41" s="46">
        <v>11293</v>
      </c>
      <c r="Q41" s="47">
        <f t="shared" si="0"/>
        <v>271746</v>
      </c>
    </row>
    <row r="42" spans="2:17" s="5" customFormat="1" ht="16.5" customHeight="1" x14ac:dyDescent="0.2">
      <c r="B42" s="42" t="s">
        <v>39</v>
      </c>
      <c r="C42" s="43" t="s">
        <v>30</v>
      </c>
      <c r="D42" s="44">
        <v>1</v>
      </c>
      <c r="E42" s="45">
        <v>1</v>
      </c>
      <c r="F42" s="45">
        <v>0</v>
      </c>
      <c r="G42" s="45">
        <v>0</v>
      </c>
      <c r="H42" s="46">
        <v>0</v>
      </c>
      <c r="I42" s="46">
        <v>63111</v>
      </c>
      <c r="J42" s="46">
        <v>0</v>
      </c>
      <c r="K42" s="46">
        <v>0</v>
      </c>
      <c r="L42" s="46">
        <v>0</v>
      </c>
      <c r="M42" s="46">
        <v>0</v>
      </c>
      <c r="N42" s="46">
        <v>10380</v>
      </c>
      <c r="O42" s="46">
        <v>0</v>
      </c>
      <c r="P42" s="46">
        <v>3460</v>
      </c>
      <c r="Q42" s="47">
        <f t="shared" si="0"/>
        <v>76951</v>
      </c>
    </row>
    <row r="43" spans="2:17" s="5" customFormat="1" ht="16.5" customHeight="1" x14ac:dyDescent="0.2">
      <c r="B43" s="42" t="s">
        <v>40</v>
      </c>
      <c r="C43" s="43" t="s">
        <v>30</v>
      </c>
      <c r="D43" s="44">
        <v>1</v>
      </c>
      <c r="E43" s="45">
        <v>1</v>
      </c>
      <c r="F43" s="45">
        <v>0</v>
      </c>
      <c r="G43" s="45">
        <v>0</v>
      </c>
      <c r="H43" s="46">
        <v>0</v>
      </c>
      <c r="I43" s="46">
        <v>304717</v>
      </c>
      <c r="J43" s="46">
        <v>0</v>
      </c>
      <c r="K43" s="46">
        <v>0</v>
      </c>
      <c r="L43" s="46">
        <v>30472</v>
      </c>
      <c r="M43" s="46">
        <v>0</v>
      </c>
      <c r="N43" s="46">
        <v>50118</v>
      </c>
      <c r="O43" s="46">
        <v>0</v>
      </c>
      <c r="P43" s="46">
        <v>16706</v>
      </c>
      <c r="Q43" s="47">
        <f t="shared" si="0"/>
        <v>402013</v>
      </c>
    </row>
    <row r="44" spans="2:17" s="5" customFormat="1" ht="16.5" customHeight="1" x14ac:dyDescent="0.2">
      <c r="B44" s="42" t="s">
        <v>41</v>
      </c>
      <c r="C44" s="43" t="s">
        <v>30</v>
      </c>
      <c r="D44" s="44">
        <v>1</v>
      </c>
      <c r="E44" s="45">
        <v>1</v>
      </c>
      <c r="F44" s="45">
        <v>0</v>
      </c>
      <c r="G44" s="45">
        <v>0</v>
      </c>
      <c r="H44" s="46">
        <v>0</v>
      </c>
      <c r="I44" s="46">
        <v>43080</v>
      </c>
      <c r="J44" s="46">
        <v>0</v>
      </c>
      <c r="K44" s="46">
        <v>1861</v>
      </c>
      <c r="L44" s="46">
        <v>4308</v>
      </c>
      <c r="M44" s="46">
        <v>0</v>
      </c>
      <c r="N44" s="46">
        <v>7086</v>
      </c>
      <c r="O44" s="46">
        <v>0</v>
      </c>
      <c r="P44" s="46">
        <v>2362</v>
      </c>
      <c r="Q44" s="47">
        <f t="shared" si="0"/>
        <v>58697</v>
      </c>
    </row>
    <row r="45" spans="2:17" s="5" customFormat="1" ht="16.5" customHeight="1" x14ac:dyDescent="0.2">
      <c r="B45" s="42" t="s">
        <v>42</v>
      </c>
      <c r="C45" s="43" t="s">
        <v>30</v>
      </c>
      <c r="D45" s="44">
        <v>1</v>
      </c>
      <c r="E45" s="45">
        <v>1</v>
      </c>
      <c r="F45" s="45">
        <v>0</v>
      </c>
      <c r="G45" s="45">
        <v>0</v>
      </c>
      <c r="H45" s="46">
        <v>0</v>
      </c>
      <c r="I45" s="46">
        <v>173175</v>
      </c>
      <c r="J45" s="46">
        <v>0</v>
      </c>
      <c r="K45" s="46">
        <v>0</v>
      </c>
      <c r="L45" s="46">
        <v>17317</v>
      </c>
      <c r="M45" s="46">
        <v>0</v>
      </c>
      <c r="N45" s="46">
        <v>28483</v>
      </c>
      <c r="O45" s="46">
        <v>0</v>
      </c>
      <c r="P45" s="46">
        <v>9494</v>
      </c>
      <c r="Q45" s="47">
        <f t="shared" si="0"/>
        <v>228469</v>
      </c>
    </row>
    <row r="46" spans="2:17" s="5" customFormat="1" ht="16.5" customHeight="1" x14ac:dyDescent="0.2">
      <c r="B46" s="42" t="s">
        <v>43</v>
      </c>
      <c r="C46" s="43" t="s">
        <v>30</v>
      </c>
      <c r="D46" s="44">
        <v>1</v>
      </c>
      <c r="E46" s="45">
        <v>1</v>
      </c>
      <c r="F46" s="45">
        <v>0</v>
      </c>
      <c r="G46" s="45">
        <v>0</v>
      </c>
      <c r="H46" s="46">
        <v>0</v>
      </c>
      <c r="I46" s="46">
        <v>109793</v>
      </c>
      <c r="J46" s="46">
        <v>0</v>
      </c>
      <c r="K46" s="46">
        <v>0</v>
      </c>
      <c r="L46" s="46">
        <v>10979</v>
      </c>
      <c r="M46" s="46">
        <v>0</v>
      </c>
      <c r="N46" s="46">
        <v>18058</v>
      </c>
      <c r="O46" s="46">
        <v>0</v>
      </c>
      <c r="P46" s="46">
        <v>6019</v>
      </c>
      <c r="Q46" s="47">
        <f t="shared" si="0"/>
        <v>144849</v>
      </c>
    </row>
    <row r="47" spans="2:17" s="5" customFormat="1" ht="16.5" customHeight="1" x14ac:dyDescent="0.2">
      <c r="B47" s="42" t="s">
        <v>44</v>
      </c>
      <c r="C47" s="43" t="s">
        <v>30</v>
      </c>
      <c r="D47" s="44">
        <v>1</v>
      </c>
      <c r="E47" s="45">
        <v>1</v>
      </c>
      <c r="F47" s="45">
        <v>0</v>
      </c>
      <c r="G47" s="45">
        <v>0</v>
      </c>
      <c r="H47" s="46">
        <v>0</v>
      </c>
      <c r="I47" s="46">
        <v>215400</v>
      </c>
      <c r="J47" s="46">
        <v>0</v>
      </c>
      <c r="K47" s="46">
        <v>9305</v>
      </c>
      <c r="L47" s="46">
        <v>21540</v>
      </c>
      <c r="M47" s="46">
        <v>0</v>
      </c>
      <c r="N47" s="46">
        <v>35428</v>
      </c>
      <c r="O47" s="46">
        <v>0</v>
      </c>
      <c r="P47" s="46">
        <v>11809</v>
      </c>
      <c r="Q47" s="47">
        <f t="shared" si="0"/>
        <v>293482</v>
      </c>
    </row>
    <row r="48" spans="2:17" s="5" customFormat="1" ht="16.5" customHeight="1" x14ac:dyDescent="0.2">
      <c r="B48" s="42" t="s">
        <v>45</v>
      </c>
      <c r="C48" s="43" t="s">
        <v>30</v>
      </c>
      <c r="D48" s="44">
        <v>1</v>
      </c>
      <c r="E48" s="45">
        <v>1</v>
      </c>
      <c r="F48" s="45">
        <v>0</v>
      </c>
      <c r="G48" s="45">
        <v>0</v>
      </c>
      <c r="H48" s="46">
        <v>0</v>
      </c>
      <c r="I48" s="46">
        <v>185315</v>
      </c>
      <c r="J48" s="46">
        <v>0</v>
      </c>
      <c r="K48" s="46">
        <v>0</v>
      </c>
      <c r="L48" s="46">
        <v>18532</v>
      </c>
      <c r="M48" s="46">
        <v>0</v>
      </c>
      <c r="N48" s="46">
        <v>36575</v>
      </c>
      <c r="O48" s="46">
        <v>0</v>
      </c>
      <c r="P48" s="46">
        <v>12192</v>
      </c>
      <c r="Q48" s="47">
        <f t="shared" si="0"/>
        <v>252614</v>
      </c>
    </row>
    <row r="49" spans="2:17" s="5" customFormat="1" ht="16.5" customHeight="1" x14ac:dyDescent="0.2">
      <c r="B49" s="42" t="s">
        <v>46</v>
      </c>
      <c r="C49" s="43" t="s">
        <v>30</v>
      </c>
      <c r="D49" s="44">
        <v>3</v>
      </c>
      <c r="E49" s="45">
        <v>3</v>
      </c>
      <c r="F49" s="45">
        <v>0</v>
      </c>
      <c r="G49" s="45">
        <v>0</v>
      </c>
      <c r="H49" s="46">
        <v>0</v>
      </c>
      <c r="I49" s="46">
        <v>549272</v>
      </c>
      <c r="J49" s="46">
        <v>0</v>
      </c>
      <c r="K49" s="46">
        <v>0</v>
      </c>
      <c r="L49" s="46">
        <v>54928</v>
      </c>
      <c r="M49" s="46">
        <v>0</v>
      </c>
      <c r="N49" s="46">
        <v>101634</v>
      </c>
      <c r="O49" s="46">
        <v>0</v>
      </c>
      <c r="P49" s="46">
        <v>33879</v>
      </c>
      <c r="Q49" s="47">
        <f t="shared" si="0"/>
        <v>739713</v>
      </c>
    </row>
    <row r="50" spans="2:17" s="5" customFormat="1" ht="16.5" customHeight="1" x14ac:dyDescent="0.2">
      <c r="B50" s="42" t="s">
        <v>47</v>
      </c>
      <c r="C50" s="43" t="s">
        <v>30</v>
      </c>
      <c r="D50" s="44">
        <v>5</v>
      </c>
      <c r="E50" s="45">
        <v>5</v>
      </c>
      <c r="F50" s="45">
        <v>0</v>
      </c>
      <c r="G50" s="45">
        <v>0</v>
      </c>
      <c r="H50" s="46">
        <v>0</v>
      </c>
      <c r="I50" s="46">
        <v>750423</v>
      </c>
      <c r="J50" s="46">
        <v>0</v>
      </c>
      <c r="K50" s="46">
        <v>0</v>
      </c>
      <c r="L50" s="46">
        <v>75041</v>
      </c>
      <c r="M50" s="46">
        <v>0</v>
      </c>
      <c r="N50" s="46">
        <v>142415</v>
      </c>
      <c r="O50" s="46">
        <v>0</v>
      </c>
      <c r="P50" s="46">
        <v>47470</v>
      </c>
      <c r="Q50" s="47">
        <f t="shared" si="0"/>
        <v>1015349</v>
      </c>
    </row>
    <row r="51" spans="2:17" s="5" customFormat="1" ht="16.5" customHeight="1" x14ac:dyDescent="0.2">
      <c r="B51" s="42" t="s">
        <v>48</v>
      </c>
      <c r="C51" s="43" t="s">
        <v>30</v>
      </c>
      <c r="D51" s="44">
        <v>1</v>
      </c>
      <c r="E51" s="45">
        <v>1</v>
      </c>
      <c r="F51" s="45">
        <v>0</v>
      </c>
      <c r="G51" s="45">
        <v>0</v>
      </c>
      <c r="H51" s="46">
        <v>0</v>
      </c>
      <c r="I51" s="46">
        <v>130645</v>
      </c>
      <c r="J51" s="46">
        <v>0</v>
      </c>
      <c r="K51" s="46">
        <v>0</v>
      </c>
      <c r="L51" s="46">
        <v>13065</v>
      </c>
      <c r="M51" s="46">
        <v>0</v>
      </c>
      <c r="N51" s="46">
        <v>25785</v>
      </c>
      <c r="O51" s="46">
        <v>0</v>
      </c>
      <c r="P51" s="46">
        <v>8595</v>
      </c>
      <c r="Q51" s="47">
        <f t="shared" si="0"/>
        <v>178090</v>
      </c>
    </row>
    <row r="52" spans="2:17" s="5" customFormat="1" ht="16.5" customHeight="1" x14ac:dyDescent="0.2">
      <c r="B52" s="42" t="s">
        <v>49</v>
      </c>
      <c r="C52" s="43" t="s">
        <v>30</v>
      </c>
      <c r="D52" s="44">
        <v>1</v>
      </c>
      <c r="E52" s="45">
        <v>1</v>
      </c>
      <c r="F52" s="45">
        <v>0</v>
      </c>
      <c r="G52" s="45">
        <v>0</v>
      </c>
      <c r="H52" s="46">
        <v>0</v>
      </c>
      <c r="I52" s="46">
        <v>10421</v>
      </c>
      <c r="J52" s="46">
        <v>0</v>
      </c>
      <c r="K52" s="46">
        <v>0</v>
      </c>
      <c r="L52" s="46">
        <v>1042</v>
      </c>
      <c r="M52" s="46">
        <v>0</v>
      </c>
      <c r="N52" s="46">
        <v>1714</v>
      </c>
      <c r="O52" s="46">
        <v>0</v>
      </c>
      <c r="P52" s="46">
        <v>571</v>
      </c>
      <c r="Q52" s="47">
        <f t="shared" si="0"/>
        <v>13748</v>
      </c>
    </row>
    <row r="53" spans="2:17" s="5" customFormat="1" ht="16.5" customHeight="1" x14ac:dyDescent="0.2">
      <c r="B53" s="42" t="s">
        <v>50</v>
      </c>
      <c r="C53" s="43" t="s">
        <v>30</v>
      </c>
      <c r="D53" s="44">
        <v>1</v>
      </c>
      <c r="E53" s="45">
        <v>1</v>
      </c>
      <c r="F53" s="45">
        <v>0</v>
      </c>
      <c r="G53" s="45">
        <v>0</v>
      </c>
      <c r="H53" s="46">
        <v>0</v>
      </c>
      <c r="I53" s="46">
        <v>10421</v>
      </c>
      <c r="J53" s="46">
        <v>0</v>
      </c>
      <c r="K53" s="46">
        <v>0</v>
      </c>
      <c r="L53" s="46">
        <v>1042</v>
      </c>
      <c r="M53" s="46">
        <v>0</v>
      </c>
      <c r="N53" s="46">
        <v>1714</v>
      </c>
      <c r="O53" s="46">
        <v>0</v>
      </c>
      <c r="P53" s="46">
        <v>571</v>
      </c>
      <c r="Q53" s="47">
        <f t="shared" si="0"/>
        <v>13748</v>
      </c>
    </row>
    <row r="54" spans="2:17" s="5" customFormat="1" ht="16.5" customHeight="1" x14ac:dyDescent="0.2">
      <c r="B54" s="42" t="s">
        <v>51</v>
      </c>
      <c r="C54" s="43" t="s">
        <v>30</v>
      </c>
      <c r="D54" s="44">
        <v>3</v>
      </c>
      <c r="E54" s="45">
        <v>3</v>
      </c>
      <c r="F54" s="45">
        <v>0</v>
      </c>
      <c r="G54" s="45">
        <v>0</v>
      </c>
      <c r="H54" s="46">
        <v>0</v>
      </c>
      <c r="I54" s="46">
        <v>398505</v>
      </c>
      <c r="J54" s="46">
        <v>0</v>
      </c>
      <c r="K54" s="46">
        <v>0</v>
      </c>
      <c r="L54" s="46">
        <v>39851</v>
      </c>
      <c r="M54" s="46">
        <v>0</v>
      </c>
      <c r="N54" s="46">
        <v>69399</v>
      </c>
      <c r="O54" s="46">
        <v>0</v>
      </c>
      <c r="P54" s="46">
        <v>23133</v>
      </c>
      <c r="Q54" s="47">
        <f t="shared" si="0"/>
        <v>530888</v>
      </c>
    </row>
    <row r="55" spans="2:17" s="5" customFormat="1" ht="16.5" customHeight="1" x14ac:dyDescent="0.2">
      <c r="B55" s="42" t="s">
        <v>52</v>
      </c>
      <c r="C55" s="43" t="s">
        <v>30</v>
      </c>
      <c r="D55" s="44">
        <v>4</v>
      </c>
      <c r="E55" s="45">
        <v>4</v>
      </c>
      <c r="F55" s="45">
        <v>0</v>
      </c>
      <c r="G55" s="45">
        <v>0</v>
      </c>
      <c r="H55" s="46">
        <v>0</v>
      </c>
      <c r="I55" s="46">
        <v>437690</v>
      </c>
      <c r="J55" s="46">
        <v>0</v>
      </c>
      <c r="K55" s="46">
        <v>0</v>
      </c>
      <c r="L55" s="46">
        <v>43768</v>
      </c>
      <c r="M55" s="46">
        <v>0</v>
      </c>
      <c r="N55" s="46">
        <v>78844</v>
      </c>
      <c r="O55" s="46">
        <v>0</v>
      </c>
      <c r="P55" s="46">
        <v>26282</v>
      </c>
      <c r="Q55" s="47">
        <f t="shared" si="0"/>
        <v>586584</v>
      </c>
    </row>
    <row r="56" spans="2:17" s="5" customFormat="1" ht="16.5" customHeight="1" x14ac:dyDescent="0.2">
      <c r="B56" s="42" t="s">
        <v>53</v>
      </c>
      <c r="C56" s="43" t="s">
        <v>30</v>
      </c>
      <c r="D56" s="44">
        <v>5</v>
      </c>
      <c r="E56" s="45">
        <v>5</v>
      </c>
      <c r="F56" s="45">
        <v>0</v>
      </c>
      <c r="G56" s="45">
        <v>0</v>
      </c>
      <c r="H56" s="46">
        <v>0</v>
      </c>
      <c r="I56" s="46">
        <v>512367</v>
      </c>
      <c r="J56" s="46">
        <v>0</v>
      </c>
      <c r="K56" s="46">
        <v>0</v>
      </c>
      <c r="L56" s="46">
        <v>51235</v>
      </c>
      <c r="M56" s="46">
        <v>0</v>
      </c>
      <c r="N56" s="46">
        <v>90290</v>
      </c>
      <c r="O56" s="46">
        <v>0</v>
      </c>
      <c r="P56" s="46">
        <v>30095</v>
      </c>
      <c r="Q56" s="47">
        <f t="shared" si="0"/>
        <v>683987</v>
      </c>
    </row>
    <row r="57" spans="2:17" s="5" customFormat="1" ht="16.5" customHeight="1" x14ac:dyDescent="0.2">
      <c r="B57" s="42" t="s">
        <v>54</v>
      </c>
      <c r="C57" s="43" t="s">
        <v>30</v>
      </c>
      <c r="D57" s="44">
        <v>12</v>
      </c>
      <c r="E57" s="45">
        <v>12</v>
      </c>
      <c r="F57" s="45">
        <v>0</v>
      </c>
      <c r="G57" s="45">
        <v>0</v>
      </c>
      <c r="H57" s="46">
        <v>0</v>
      </c>
      <c r="I57" s="46">
        <v>1281084</v>
      </c>
      <c r="J57" s="46">
        <v>0</v>
      </c>
      <c r="K57" s="46">
        <v>9786</v>
      </c>
      <c r="L57" s="46">
        <v>128112</v>
      </c>
      <c r="M57" s="46">
        <v>0</v>
      </c>
      <c r="N57" s="46">
        <v>210708</v>
      </c>
      <c r="O57" s="46">
        <v>0</v>
      </c>
      <c r="P57" s="46">
        <v>70236</v>
      </c>
      <c r="Q57" s="47">
        <f t="shared" si="0"/>
        <v>1699926</v>
      </c>
    </row>
    <row r="58" spans="2:17" s="5" customFormat="1" ht="16.5" customHeight="1" x14ac:dyDescent="0.2">
      <c r="B58" s="42" t="s">
        <v>55</v>
      </c>
      <c r="C58" s="43" t="s">
        <v>30</v>
      </c>
      <c r="D58" s="44">
        <v>1</v>
      </c>
      <c r="E58" s="45">
        <v>1</v>
      </c>
      <c r="F58" s="45">
        <v>0</v>
      </c>
      <c r="G58" s="45">
        <v>0</v>
      </c>
      <c r="H58" s="46">
        <v>0</v>
      </c>
      <c r="I58" s="46">
        <v>79415</v>
      </c>
      <c r="J58" s="46">
        <v>0</v>
      </c>
      <c r="K58" s="46">
        <v>0</v>
      </c>
      <c r="L58" s="46">
        <v>7942</v>
      </c>
      <c r="M58" s="46">
        <v>0</v>
      </c>
      <c r="N58" s="46">
        <v>15674</v>
      </c>
      <c r="O58" s="46">
        <v>0</v>
      </c>
      <c r="P58" s="46">
        <v>5225</v>
      </c>
      <c r="Q58" s="47">
        <f t="shared" si="0"/>
        <v>108256</v>
      </c>
    </row>
    <row r="59" spans="2:17" s="5" customFormat="1" ht="16.5" customHeight="1" x14ac:dyDescent="0.2">
      <c r="B59" s="42" t="s">
        <v>56</v>
      </c>
      <c r="C59" s="43" t="s">
        <v>30</v>
      </c>
      <c r="D59" s="44">
        <v>3</v>
      </c>
      <c r="E59" s="45">
        <v>3</v>
      </c>
      <c r="F59" s="45">
        <v>0</v>
      </c>
      <c r="G59" s="45">
        <v>0</v>
      </c>
      <c r="H59" s="46">
        <v>0</v>
      </c>
      <c r="I59" s="46">
        <v>193842</v>
      </c>
      <c r="J59" s="46">
        <v>0</v>
      </c>
      <c r="K59" s="46">
        <v>0</v>
      </c>
      <c r="L59" s="46">
        <v>19383</v>
      </c>
      <c r="M59" s="46">
        <v>0</v>
      </c>
      <c r="N59" s="46">
        <v>38259</v>
      </c>
      <c r="O59" s="46">
        <v>0</v>
      </c>
      <c r="P59" s="46">
        <v>12753</v>
      </c>
      <c r="Q59" s="47">
        <f t="shared" si="0"/>
        <v>264237</v>
      </c>
    </row>
    <row r="60" spans="2:17" s="5" customFormat="1" ht="16.5" customHeight="1" x14ac:dyDescent="0.2">
      <c r="B60" s="42" t="s">
        <v>57</v>
      </c>
      <c r="C60" s="43" t="s">
        <v>30</v>
      </c>
      <c r="D60" s="44">
        <v>1</v>
      </c>
      <c r="E60" s="45">
        <v>1</v>
      </c>
      <c r="F60" s="45">
        <v>0</v>
      </c>
      <c r="G60" s="45">
        <v>0</v>
      </c>
      <c r="H60" s="46">
        <v>0</v>
      </c>
      <c r="I60" s="46">
        <v>140649</v>
      </c>
      <c r="J60" s="46">
        <v>0</v>
      </c>
      <c r="K60" s="46">
        <v>0</v>
      </c>
      <c r="L60" s="46">
        <v>14065</v>
      </c>
      <c r="M60" s="46">
        <v>0</v>
      </c>
      <c r="N60" s="46">
        <v>23133</v>
      </c>
      <c r="O60" s="46">
        <v>0</v>
      </c>
      <c r="P60" s="46">
        <v>7711</v>
      </c>
      <c r="Q60" s="47">
        <f t="shared" si="0"/>
        <v>185558</v>
      </c>
    </row>
    <row r="61" spans="2:17" s="5" customFormat="1" ht="16.5" customHeight="1" x14ac:dyDescent="0.2">
      <c r="B61" s="42" t="s">
        <v>58</v>
      </c>
      <c r="C61" s="43" t="s">
        <v>30</v>
      </c>
      <c r="D61" s="44">
        <v>18</v>
      </c>
      <c r="E61" s="45">
        <v>18</v>
      </c>
      <c r="F61" s="45">
        <v>0</v>
      </c>
      <c r="G61" s="45">
        <v>0</v>
      </c>
      <c r="H61" s="46">
        <v>0</v>
      </c>
      <c r="I61" s="46">
        <v>443471</v>
      </c>
      <c r="J61" s="46">
        <v>0</v>
      </c>
      <c r="K61" s="46">
        <v>0</v>
      </c>
      <c r="L61" s="46">
        <v>44345</v>
      </c>
      <c r="M61" s="46">
        <v>0</v>
      </c>
      <c r="N61" s="46">
        <v>213677</v>
      </c>
      <c r="O61" s="46">
        <v>0</v>
      </c>
      <c r="P61" s="46">
        <v>71226</v>
      </c>
      <c r="Q61" s="47">
        <f t="shared" si="0"/>
        <v>772719</v>
      </c>
    </row>
    <row r="62" spans="2:17" s="5" customFormat="1" ht="16.5" customHeight="1" x14ac:dyDescent="0.2">
      <c r="B62" s="42" t="s">
        <v>59</v>
      </c>
      <c r="C62" s="43" t="s">
        <v>30</v>
      </c>
      <c r="D62" s="44">
        <v>1</v>
      </c>
      <c r="E62" s="45">
        <v>1</v>
      </c>
      <c r="F62" s="45">
        <v>0</v>
      </c>
      <c r="G62" s="45">
        <v>0</v>
      </c>
      <c r="H62" s="46">
        <v>0</v>
      </c>
      <c r="I62" s="46">
        <v>134411</v>
      </c>
      <c r="J62" s="46">
        <v>0</v>
      </c>
      <c r="K62" s="46">
        <v>6161</v>
      </c>
      <c r="L62" s="46">
        <v>13441</v>
      </c>
      <c r="M62" s="46">
        <v>0</v>
      </c>
      <c r="N62" s="46">
        <v>22107</v>
      </c>
      <c r="O62" s="46">
        <v>0</v>
      </c>
      <c r="P62" s="46">
        <v>7369</v>
      </c>
      <c r="Q62" s="47">
        <f t="shared" si="0"/>
        <v>183489</v>
      </c>
    </row>
    <row r="63" spans="2:17" s="5" customFormat="1" ht="16.5" customHeight="1" x14ac:dyDescent="0.2">
      <c r="B63" s="42" t="s">
        <v>60</v>
      </c>
      <c r="C63" s="43" t="s">
        <v>30</v>
      </c>
      <c r="D63" s="44">
        <v>2</v>
      </c>
      <c r="E63" s="45">
        <v>2</v>
      </c>
      <c r="F63" s="45">
        <v>0</v>
      </c>
      <c r="G63" s="45">
        <v>0</v>
      </c>
      <c r="H63" s="46">
        <v>0</v>
      </c>
      <c r="I63" s="46">
        <v>259442</v>
      </c>
      <c r="J63" s="46">
        <v>0</v>
      </c>
      <c r="K63" s="46">
        <v>0</v>
      </c>
      <c r="L63" s="46">
        <v>25944</v>
      </c>
      <c r="M63" s="46">
        <v>0</v>
      </c>
      <c r="N63" s="46">
        <v>42648</v>
      </c>
      <c r="O63" s="46">
        <v>0</v>
      </c>
      <c r="P63" s="46">
        <v>18283</v>
      </c>
      <c r="Q63" s="47">
        <f t="shared" si="0"/>
        <v>346317</v>
      </c>
    </row>
    <row r="64" spans="2:17" s="5" customFormat="1" ht="16.5" customHeight="1" x14ac:dyDescent="0.2">
      <c r="B64" s="42" t="s">
        <v>61</v>
      </c>
      <c r="C64" s="43" t="s">
        <v>62</v>
      </c>
      <c r="D64" s="44">
        <v>2</v>
      </c>
      <c r="E64" s="45">
        <v>2</v>
      </c>
      <c r="F64" s="45">
        <v>0</v>
      </c>
      <c r="G64" s="45">
        <v>0</v>
      </c>
      <c r="H64" s="46">
        <v>0</v>
      </c>
      <c r="I64" s="46">
        <v>379152</v>
      </c>
      <c r="J64" s="46">
        <v>0</v>
      </c>
      <c r="K64" s="46">
        <v>0</v>
      </c>
      <c r="L64" s="46">
        <v>37916</v>
      </c>
      <c r="M64" s="46">
        <v>0</v>
      </c>
      <c r="N64" s="46">
        <v>62360</v>
      </c>
      <c r="O64" s="46">
        <v>0</v>
      </c>
      <c r="P64" s="46">
        <v>20786</v>
      </c>
      <c r="Q64" s="47">
        <f t="shared" si="0"/>
        <v>500214</v>
      </c>
    </row>
    <row r="65" spans="2:17" s="5" customFormat="1" ht="16.5" customHeight="1" x14ac:dyDescent="0.2">
      <c r="B65" s="42" t="s">
        <v>63</v>
      </c>
      <c r="C65" s="43" t="s">
        <v>62</v>
      </c>
      <c r="D65" s="44">
        <v>4</v>
      </c>
      <c r="E65" s="45">
        <v>4</v>
      </c>
      <c r="F65" s="45">
        <v>0</v>
      </c>
      <c r="G65" s="45">
        <v>0</v>
      </c>
      <c r="H65" s="46">
        <v>0</v>
      </c>
      <c r="I65" s="46">
        <v>562596</v>
      </c>
      <c r="J65" s="46">
        <v>0</v>
      </c>
      <c r="K65" s="46">
        <v>0</v>
      </c>
      <c r="L65" s="46">
        <v>56260</v>
      </c>
      <c r="M65" s="46">
        <v>0</v>
      </c>
      <c r="N65" s="46">
        <v>92532</v>
      </c>
      <c r="O65" s="46">
        <v>0</v>
      </c>
      <c r="P65" s="46">
        <v>30844</v>
      </c>
      <c r="Q65" s="47">
        <f t="shared" si="0"/>
        <v>742232</v>
      </c>
    </row>
    <row r="66" spans="2:17" s="5" customFormat="1" ht="16.5" customHeight="1" x14ac:dyDescent="0.2">
      <c r="B66" s="42" t="s">
        <v>64</v>
      </c>
      <c r="C66" s="43" t="s">
        <v>62</v>
      </c>
      <c r="D66" s="44">
        <v>2</v>
      </c>
      <c r="E66" s="45">
        <v>2</v>
      </c>
      <c r="F66" s="45">
        <v>0</v>
      </c>
      <c r="G66" s="45">
        <v>0</v>
      </c>
      <c r="H66" s="46">
        <v>0</v>
      </c>
      <c r="I66" s="46">
        <v>190596</v>
      </c>
      <c r="J66" s="46">
        <v>0</v>
      </c>
      <c r="K66" s="46">
        <v>0</v>
      </c>
      <c r="L66" s="46">
        <v>9530</v>
      </c>
      <c r="M66" s="46">
        <v>0</v>
      </c>
      <c r="N66" s="46">
        <v>31348</v>
      </c>
      <c r="O66" s="46">
        <v>0</v>
      </c>
      <c r="P66" s="46">
        <v>10450</v>
      </c>
      <c r="Q66" s="47">
        <f t="shared" si="0"/>
        <v>241924</v>
      </c>
    </row>
    <row r="67" spans="2:17" s="5" customFormat="1" ht="16.5" customHeight="1" x14ac:dyDescent="0.2">
      <c r="B67" s="42" t="s">
        <v>65</v>
      </c>
      <c r="C67" s="43" t="s">
        <v>62</v>
      </c>
      <c r="D67" s="44">
        <v>9</v>
      </c>
      <c r="E67" s="45">
        <v>9</v>
      </c>
      <c r="F67" s="45">
        <v>0</v>
      </c>
      <c r="G67" s="45">
        <v>0</v>
      </c>
      <c r="H67" s="46">
        <v>0</v>
      </c>
      <c r="I67" s="46">
        <v>857682</v>
      </c>
      <c r="J67" s="46">
        <v>0</v>
      </c>
      <c r="K67" s="46">
        <v>0</v>
      </c>
      <c r="L67" s="46">
        <v>85770</v>
      </c>
      <c r="M67" s="46">
        <v>0</v>
      </c>
      <c r="N67" s="46">
        <v>141066</v>
      </c>
      <c r="O67" s="46">
        <v>0</v>
      </c>
      <c r="P67" s="46">
        <v>47025</v>
      </c>
      <c r="Q67" s="47">
        <f t="shared" si="0"/>
        <v>1131543</v>
      </c>
    </row>
    <row r="68" spans="2:17" s="5" customFormat="1" ht="16.5" customHeight="1" x14ac:dyDescent="0.2">
      <c r="B68" s="42" t="s">
        <v>66</v>
      </c>
      <c r="C68" s="43" t="s">
        <v>62</v>
      </c>
      <c r="D68" s="44">
        <v>1</v>
      </c>
      <c r="E68" s="45">
        <v>1</v>
      </c>
      <c r="F68" s="45">
        <v>0</v>
      </c>
      <c r="G68" s="45">
        <v>0</v>
      </c>
      <c r="H68" s="46">
        <v>0</v>
      </c>
      <c r="I68" s="46">
        <v>109793</v>
      </c>
      <c r="J68" s="46">
        <v>0</v>
      </c>
      <c r="K68" s="46">
        <v>0</v>
      </c>
      <c r="L68" s="46">
        <v>10979</v>
      </c>
      <c r="M68" s="46">
        <v>0</v>
      </c>
      <c r="N68" s="46">
        <v>18058</v>
      </c>
      <c r="O68" s="46">
        <v>0</v>
      </c>
      <c r="P68" s="46">
        <v>6019</v>
      </c>
      <c r="Q68" s="47">
        <f t="shared" si="0"/>
        <v>144849</v>
      </c>
    </row>
    <row r="69" spans="2:17" s="5" customFormat="1" ht="16.5" customHeight="1" x14ac:dyDescent="0.2">
      <c r="B69" s="42" t="s">
        <v>67</v>
      </c>
      <c r="C69" s="43" t="s">
        <v>62</v>
      </c>
      <c r="D69" s="44">
        <v>1</v>
      </c>
      <c r="E69" s="45">
        <v>1</v>
      </c>
      <c r="F69" s="45">
        <v>0</v>
      </c>
      <c r="G69" s="45">
        <v>0</v>
      </c>
      <c r="H69" s="46">
        <v>0</v>
      </c>
      <c r="I69" s="46">
        <v>95298</v>
      </c>
      <c r="J69" s="46">
        <v>0</v>
      </c>
      <c r="K69" s="46">
        <v>0</v>
      </c>
      <c r="L69" s="46">
        <v>9530</v>
      </c>
      <c r="M69" s="46">
        <v>0</v>
      </c>
      <c r="N69" s="46">
        <v>15674</v>
      </c>
      <c r="O69" s="46">
        <v>0</v>
      </c>
      <c r="P69" s="46">
        <v>5225</v>
      </c>
      <c r="Q69" s="47">
        <f t="shared" si="0"/>
        <v>125727</v>
      </c>
    </row>
    <row r="70" spans="2:17" s="5" customFormat="1" ht="16.5" customHeight="1" x14ac:dyDescent="0.2">
      <c r="B70" s="42" t="s">
        <v>68</v>
      </c>
      <c r="C70" s="43" t="s">
        <v>62</v>
      </c>
      <c r="D70" s="44">
        <v>1</v>
      </c>
      <c r="E70" s="45">
        <v>1</v>
      </c>
      <c r="F70" s="45">
        <v>0</v>
      </c>
      <c r="G70" s="45">
        <v>0</v>
      </c>
      <c r="H70" s="46">
        <v>0</v>
      </c>
      <c r="I70" s="46">
        <v>97708</v>
      </c>
      <c r="J70" s="46">
        <v>0</v>
      </c>
      <c r="K70" s="46">
        <v>0</v>
      </c>
      <c r="L70" s="46">
        <v>9771</v>
      </c>
      <c r="M70" s="46">
        <v>720</v>
      </c>
      <c r="N70" s="46">
        <v>16070</v>
      </c>
      <c r="O70" s="46">
        <v>0</v>
      </c>
      <c r="P70" s="46">
        <v>5357</v>
      </c>
      <c r="Q70" s="47">
        <f t="shared" si="0"/>
        <v>129626</v>
      </c>
    </row>
    <row r="71" spans="2:17" s="5" customFormat="1" ht="16.5" customHeight="1" x14ac:dyDescent="0.2">
      <c r="B71" s="42" t="s">
        <v>69</v>
      </c>
      <c r="C71" s="43" t="s">
        <v>62</v>
      </c>
      <c r="D71" s="44">
        <v>1</v>
      </c>
      <c r="E71" s="45">
        <v>1</v>
      </c>
      <c r="F71" s="45">
        <v>0</v>
      </c>
      <c r="G71" s="45">
        <v>0</v>
      </c>
      <c r="H71" s="46">
        <v>0</v>
      </c>
      <c r="I71" s="46">
        <v>63063</v>
      </c>
      <c r="J71" s="46">
        <v>0</v>
      </c>
      <c r="K71" s="46">
        <v>0</v>
      </c>
      <c r="L71" s="46">
        <v>6002</v>
      </c>
      <c r="M71" s="46">
        <v>0</v>
      </c>
      <c r="N71" s="46">
        <v>10372</v>
      </c>
      <c r="O71" s="46">
        <v>0</v>
      </c>
      <c r="P71" s="46">
        <v>3457</v>
      </c>
      <c r="Q71" s="47">
        <f t="shared" si="0"/>
        <v>82894</v>
      </c>
    </row>
    <row r="72" spans="2:17" s="5" customFormat="1" ht="16.5" customHeight="1" x14ac:dyDescent="0.2">
      <c r="B72" s="42" t="s">
        <v>70</v>
      </c>
      <c r="C72" s="43" t="s">
        <v>62</v>
      </c>
      <c r="D72" s="44">
        <v>4</v>
      </c>
      <c r="E72" s="45">
        <v>4</v>
      </c>
      <c r="F72" s="45">
        <v>0</v>
      </c>
      <c r="G72" s="45">
        <v>0</v>
      </c>
      <c r="H72" s="46">
        <v>0</v>
      </c>
      <c r="I72" s="46">
        <v>1086320</v>
      </c>
      <c r="J72" s="46">
        <v>0</v>
      </c>
      <c r="K72" s="46">
        <v>0</v>
      </c>
      <c r="L72" s="46">
        <v>108632</v>
      </c>
      <c r="M72" s="46">
        <v>0</v>
      </c>
      <c r="N72" s="46">
        <v>178672</v>
      </c>
      <c r="O72" s="46">
        <v>0</v>
      </c>
      <c r="P72" s="46">
        <v>59556</v>
      </c>
      <c r="Q72" s="47">
        <f t="shared" si="0"/>
        <v>1433180</v>
      </c>
    </row>
    <row r="73" spans="2:17" s="5" customFormat="1" ht="16.5" customHeight="1" x14ac:dyDescent="0.2">
      <c r="B73" s="42" t="s">
        <v>71</v>
      </c>
      <c r="C73" s="43" t="s">
        <v>62</v>
      </c>
      <c r="D73" s="44">
        <v>4</v>
      </c>
      <c r="E73" s="45">
        <v>4</v>
      </c>
      <c r="F73" s="45">
        <v>0</v>
      </c>
      <c r="G73" s="45">
        <v>0</v>
      </c>
      <c r="H73" s="46">
        <v>0</v>
      </c>
      <c r="I73" s="46">
        <v>823908</v>
      </c>
      <c r="J73" s="46">
        <v>0</v>
      </c>
      <c r="K73" s="46">
        <v>0</v>
      </c>
      <c r="L73" s="46">
        <v>82392</v>
      </c>
      <c r="M73" s="46">
        <v>0</v>
      </c>
      <c r="N73" s="46">
        <v>135512</v>
      </c>
      <c r="O73" s="46">
        <v>0</v>
      </c>
      <c r="P73" s="46">
        <v>45172</v>
      </c>
      <c r="Q73" s="47">
        <f t="shared" si="0"/>
        <v>1086984</v>
      </c>
    </row>
    <row r="74" spans="2:17" s="5" customFormat="1" ht="16.5" customHeight="1" x14ac:dyDescent="0.2">
      <c r="B74" s="42" t="s">
        <v>72</v>
      </c>
      <c r="C74" s="43" t="s">
        <v>62</v>
      </c>
      <c r="D74" s="44">
        <v>3</v>
      </c>
      <c r="E74" s="45">
        <v>3</v>
      </c>
      <c r="F74" s="45">
        <v>0</v>
      </c>
      <c r="G74" s="45">
        <v>0</v>
      </c>
      <c r="H74" s="46">
        <v>0</v>
      </c>
      <c r="I74" s="46">
        <v>519525</v>
      </c>
      <c r="J74" s="46">
        <v>0</v>
      </c>
      <c r="K74" s="46">
        <v>0</v>
      </c>
      <c r="L74" s="46">
        <v>51951</v>
      </c>
      <c r="M74" s="46">
        <v>0</v>
      </c>
      <c r="N74" s="46">
        <v>85449</v>
      </c>
      <c r="O74" s="46">
        <v>0</v>
      </c>
      <c r="P74" s="46">
        <v>28482</v>
      </c>
      <c r="Q74" s="47">
        <f t="shared" ref="Q74:Q142" si="1">H74+I74+J74+K74+L74+M74+N74+O74+P74</f>
        <v>685407</v>
      </c>
    </row>
    <row r="75" spans="2:17" s="5" customFormat="1" ht="16.5" customHeight="1" x14ac:dyDescent="0.2">
      <c r="B75" s="42" t="s">
        <v>73</v>
      </c>
      <c r="C75" s="43" t="s">
        <v>62</v>
      </c>
      <c r="D75" s="44">
        <v>1</v>
      </c>
      <c r="E75" s="45">
        <v>1</v>
      </c>
      <c r="F75" s="45">
        <v>0</v>
      </c>
      <c r="G75" s="45">
        <v>0</v>
      </c>
      <c r="H75" s="46">
        <v>0</v>
      </c>
      <c r="I75" s="46">
        <v>156750</v>
      </c>
      <c r="J75" s="46">
        <v>0</v>
      </c>
      <c r="K75" s="46">
        <v>0</v>
      </c>
      <c r="L75" s="46">
        <v>15678</v>
      </c>
      <c r="M75" s="46">
        <v>0</v>
      </c>
      <c r="N75" s="46">
        <v>25781</v>
      </c>
      <c r="O75" s="46">
        <v>0</v>
      </c>
      <c r="P75" s="46">
        <v>8594</v>
      </c>
      <c r="Q75" s="47">
        <f t="shared" si="1"/>
        <v>206803</v>
      </c>
    </row>
    <row r="76" spans="2:17" s="5" customFormat="1" ht="16.5" customHeight="1" x14ac:dyDescent="0.2">
      <c r="B76" s="42" t="s">
        <v>74</v>
      </c>
      <c r="C76" s="43" t="s">
        <v>62</v>
      </c>
      <c r="D76" s="44">
        <v>5</v>
      </c>
      <c r="E76" s="45">
        <v>5</v>
      </c>
      <c r="F76" s="45">
        <v>0</v>
      </c>
      <c r="G76" s="45">
        <v>0</v>
      </c>
      <c r="H76" s="46">
        <v>0</v>
      </c>
      <c r="I76" s="46">
        <v>548965</v>
      </c>
      <c r="J76" s="46">
        <v>0</v>
      </c>
      <c r="K76" s="46">
        <v>0</v>
      </c>
      <c r="L76" s="46">
        <v>54895</v>
      </c>
      <c r="M76" s="46">
        <v>0</v>
      </c>
      <c r="N76" s="46">
        <v>90290</v>
      </c>
      <c r="O76" s="46">
        <v>0</v>
      </c>
      <c r="P76" s="46">
        <v>30095</v>
      </c>
      <c r="Q76" s="47">
        <f t="shared" si="1"/>
        <v>724245</v>
      </c>
    </row>
    <row r="77" spans="2:17" s="5" customFormat="1" ht="16.5" customHeight="1" x14ac:dyDescent="0.2">
      <c r="B77" s="42" t="s">
        <v>75</v>
      </c>
      <c r="C77" s="43" t="s">
        <v>62</v>
      </c>
      <c r="D77" s="44">
        <v>2</v>
      </c>
      <c r="E77" s="45">
        <v>2</v>
      </c>
      <c r="F77" s="45">
        <v>0</v>
      </c>
      <c r="G77" s="45">
        <v>0</v>
      </c>
      <c r="H77" s="46">
        <v>0</v>
      </c>
      <c r="I77" s="46">
        <v>222054</v>
      </c>
      <c r="J77" s="46">
        <v>0</v>
      </c>
      <c r="K77" s="46">
        <v>0</v>
      </c>
      <c r="L77" s="46">
        <v>0</v>
      </c>
      <c r="M77" s="46">
        <v>0</v>
      </c>
      <c r="N77" s="46">
        <v>36522</v>
      </c>
      <c r="O77" s="46">
        <v>0</v>
      </c>
      <c r="P77" s="46">
        <v>12174</v>
      </c>
      <c r="Q77" s="47">
        <f t="shared" si="1"/>
        <v>270750</v>
      </c>
    </row>
    <row r="78" spans="2:17" s="5" customFormat="1" ht="16.5" customHeight="1" x14ac:dyDescent="0.2">
      <c r="B78" s="42" t="s">
        <v>76</v>
      </c>
      <c r="C78" s="43" t="s">
        <v>62</v>
      </c>
      <c r="D78" s="44">
        <v>1</v>
      </c>
      <c r="E78" s="45">
        <v>1</v>
      </c>
      <c r="F78" s="45">
        <v>0</v>
      </c>
      <c r="G78" s="45">
        <v>0</v>
      </c>
      <c r="H78" s="46">
        <v>0</v>
      </c>
      <c r="I78" s="46">
        <v>79668</v>
      </c>
      <c r="J78" s="46">
        <v>0</v>
      </c>
      <c r="K78" s="46">
        <v>0</v>
      </c>
      <c r="L78" s="46">
        <v>0</v>
      </c>
      <c r="M78" s="46">
        <v>720</v>
      </c>
      <c r="N78" s="46">
        <v>13103</v>
      </c>
      <c r="O78" s="46">
        <v>0</v>
      </c>
      <c r="P78" s="46">
        <v>4368</v>
      </c>
      <c r="Q78" s="47">
        <f t="shared" si="1"/>
        <v>97859</v>
      </c>
    </row>
    <row r="79" spans="2:17" s="5" customFormat="1" ht="16.5" customHeight="1" x14ac:dyDescent="0.2">
      <c r="B79" s="42" t="s">
        <v>77</v>
      </c>
      <c r="C79" s="43" t="s">
        <v>62</v>
      </c>
      <c r="D79" s="44">
        <v>1</v>
      </c>
      <c r="E79" s="45">
        <v>1</v>
      </c>
      <c r="F79" s="45">
        <v>0</v>
      </c>
      <c r="G79" s="45">
        <v>0</v>
      </c>
      <c r="H79" s="46">
        <v>0</v>
      </c>
      <c r="I79" s="46">
        <v>69167</v>
      </c>
      <c r="J79" s="46">
        <v>0</v>
      </c>
      <c r="K79" s="46">
        <v>0</v>
      </c>
      <c r="L79" s="46">
        <v>0</v>
      </c>
      <c r="M79" s="46">
        <v>720</v>
      </c>
      <c r="N79" s="46">
        <v>11376</v>
      </c>
      <c r="O79" s="46">
        <v>0</v>
      </c>
      <c r="P79" s="46">
        <v>3792</v>
      </c>
      <c r="Q79" s="47">
        <f t="shared" si="1"/>
        <v>85055</v>
      </c>
    </row>
    <row r="80" spans="2:17" s="5" customFormat="1" ht="16.5" customHeight="1" x14ac:dyDescent="0.2">
      <c r="B80" s="42" t="s">
        <v>78</v>
      </c>
      <c r="C80" s="43" t="s">
        <v>62</v>
      </c>
      <c r="D80" s="44">
        <v>1</v>
      </c>
      <c r="E80" s="45">
        <v>1</v>
      </c>
      <c r="F80" s="45">
        <v>0</v>
      </c>
      <c r="G80" s="45">
        <v>0</v>
      </c>
      <c r="H80" s="46">
        <v>0</v>
      </c>
      <c r="I80" s="46">
        <v>63120</v>
      </c>
      <c r="J80" s="46">
        <v>0</v>
      </c>
      <c r="K80" s="46">
        <v>0</v>
      </c>
      <c r="L80" s="46">
        <v>6002</v>
      </c>
      <c r="M80" s="46">
        <v>0</v>
      </c>
      <c r="N80" s="46">
        <v>10382</v>
      </c>
      <c r="O80" s="46">
        <v>0</v>
      </c>
      <c r="P80" s="46">
        <v>3461</v>
      </c>
      <c r="Q80" s="47">
        <f t="shared" si="1"/>
        <v>82965</v>
      </c>
    </row>
    <row r="81" spans="2:17" s="5" customFormat="1" ht="16.5" customHeight="1" x14ac:dyDescent="0.2">
      <c r="B81" s="42" t="s">
        <v>79</v>
      </c>
      <c r="C81" s="43" t="s">
        <v>62</v>
      </c>
      <c r="D81" s="44">
        <v>1</v>
      </c>
      <c r="E81" s="45">
        <v>1</v>
      </c>
      <c r="F81" s="45">
        <v>0</v>
      </c>
      <c r="G81" s="45">
        <v>0</v>
      </c>
      <c r="H81" s="46">
        <v>0</v>
      </c>
      <c r="I81" s="46">
        <v>134411</v>
      </c>
      <c r="J81" s="46">
        <v>0</v>
      </c>
      <c r="K81" s="46">
        <v>0</v>
      </c>
      <c r="L81" s="46">
        <v>13441</v>
      </c>
      <c r="M81" s="46">
        <v>0</v>
      </c>
      <c r="N81" s="46">
        <v>22107</v>
      </c>
      <c r="O81" s="46">
        <v>0</v>
      </c>
      <c r="P81" s="46">
        <v>7369</v>
      </c>
      <c r="Q81" s="47">
        <f t="shared" si="1"/>
        <v>177328</v>
      </c>
    </row>
    <row r="82" spans="2:17" s="5" customFormat="1" ht="16.5" customHeight="1" x14ac:dyDescent="0.2">
      <c r="B82" s="42" t="s">
        <v>80</v>
      </c>
      <c r="C82" s="43" t="s">
        <v>62</v>
      </c>
      <c r="D82" s="44">
        <v>1</v>
      </c>
      <c r="E82" s="45">
        <v>1</v>
      </c>
      <c r="F82" s="45">
        <v>0</v>
      </c>
      <c r="G82" s="45">
        <v>0</v>
      </c>
      <c r="H82" s="46">
        <v>0</v>
      </c>
      <c r="I82" s="46">
        <v>95807</v>
      </c>
      <c r="J82" s="46">
        <v>0</v>
      </c>
      <c r="K82" s="46">
        <v>0</v>
      </c>
      <c r="L82" s="46">
        <v>0</v>
      </c>
      <c r="M82" s="46">
        <v>720</v>
      </c>
      <c r="N82" s="46">
        <v>15758</v>
      </c>
      <c r="O82" s="46">
        <v>0</v>
      </c>
      <c r="P82" s="46">
        <v>5253</v>
      </c>
      <c r="Q82" s="47">
        <f t="shared" si="1"/>
        <v>117538</v>
      </c>
    </row>
    <row r="83" spans="2:17" s="5" customFormat="1" ht="16.5" customHeight="1" x14ac:dyDescent="0.2">
      <c r="B83" s="42" t="s">
        <v>81</v>
      </c>
      <c r="C83" s="43" t="s">
        <v>62</v>
      </c>
      <c r="D83" s="44">
        <v>1</v>
      </c>
      <c r="E83" s="45">
        <v>1</v>
      </c>
      <c r="F83" s="45">
        <v>0</v>
      </c>
      <c r="G83" s="45">
        <v>0</v>
      </c>
      <c r="H83" s="46">
        <v>0</v>
      </c>
      <c r="I83" s="46">
        <v>81130</v>
      </c>
      <c r="J83" s="46">
        <v>0</v>
      </c>
      <c r="K83" s="46">
        <v>0</v>
      </c>
      <c r="L83" s="46">
        <v>8113</v>
      </c>
      <c r="M83" s="46">
        <v>0</v>
      </c>
      <c r="N83" s="46">
        <v>13344</v>
      </c>
      <c r="O83" s="46">
        <v>0</v>
      </c>
      <c r="P83" s="46">
        <v>4448</v>
      </c>
      <c r="Q83" s="47">
        <f t="shared" si="1"/>
        <v>107035</v>
      </c>
    </row>
    <row r="84" spans="2:17" s="5" customFormat="1" ht="16.5" customHeight="1" x14ac:dyDescent="0.2">
      <c r="B84" s="42" t="s">
        <v>82</v>
      </c>
      <c r="C84" s="43" t="s">
        <v>62</v>
      </c>
      <c r="D84" s="44">
        <v>6</v>
      </c>
      <c r="E84" s="45">
        <v>6</v>
      </c>
      <c r="F84" s="45">
        <v>0</v>
      </c>
      <c r="G84" s="45">
        <v>0</v>
      </c>
      <c r="H84" s="46">
        <v>0</v>
      </c>
      <c r="I84" s="46">
        <v>465222</v>
      </c>
      <c r="J84" s="46">
        <v>0</v>
      </c>
      <c r="K84" s="46">
        <v>0</v>
      </c>
      <c r="L84" s="46">
        <v>46524</v>
      </c>
      <c r="M84" s="46">
        <v>0</v>
      </c>
      <c r="N84" s="46">
        <v>76518</v>
      </c>
      <c r="O84" s="46">
        <v>0</v>
      </c>
      <c r="P84" s="46">
        <v>25506</v>
      </c>
      <c r="Q84" s="47">
        <f t="shared" si="1"/>
        <v>613770</v>
      </c>
    </row>
    <row r="85" spans="2:17" s="5" customFormat="1" ht="16.5" customHeight="1" x14ac:dyDescent="0.2">
      <c r="B85" s="42" t="s">
        <v>83</v>
      </c>
      <c r="C85" s="43" t="s">
        <v>62</v>
      </c>
      <c r="D85" s="44">
        <v>1</v>
      </c>
      <c r="E85" s="45">
        <v>1</v>
      </c>
      <c r="F85" s="45">
        <v>0</v>
      </c>
      <c r="G85" s="45">
        <v>0</v>
      </c>
      <c r="H85" s="46">
        <v>0</v>
      </c>
      <c r="I85" s="46">
        <v>78128</v>
      </c>
      <c r="J85" s="46">
        <v>0</v>
      </c>
      <c r="K85" s="46">
        <v>0</v>
      </c>
      <c r="L85" s="46">
        <v>7470</v>
      </c>
      <c r="M85" s="46">
        <v>0</v>
      </c>
      <c r="N85" s="46">
        <v>12287</v>
      </c>
      <c r="O85" s="46">
        <v>0</v>
      </c>
      <c r="P85" s="46">
        <v>4096</v>
      </c>
      <c r="Q85" s="47">
        <f t="shared" si="1"/>
        <v>101981</v>
      </c>
    </row>
    <row r="86" spans="2:17" s="5" customFormat="1" ht="16.5" customHeight="1" x14ac:dyDescent="0.2">
      <c r="B86" s="42" t="s">
        <v>84</v>
      </c>
      <c r="C86" s="43" t="s">
        <v>62</v>
      </c>
      <c r="D86" s="44">
        <v>11</v>
      </c>
      <c r="E86" s="45">
        <v>11</v>
      </c>
      <c r="F86" s="45">
        <v>0</v>
      </c>
      <c r="G86" s="45">
        <v>0</v>
      </c>
      <c r="H86" s="46">
        <v>0</v>
      </c>
      <c r="I86" s="46">
        <v>790533</v>
      </c>
      <c r="J86" s="46">
        <v>0</v>
      </c>
      <c r="K86" s="46">
        <v>0</v>
      </c>
      <c r="L86" s="46">
        <v>79094</v>
      </c>
      <c r="M86" s="46">
        <v>0</v>
      </c>
      <c r="N86" s="46">
        <v>130002</v>
      </c>
      <c r="O86" s="46">
        <v>0</v>
      </c>
      <c r="P86" s="46">
        <v>43314</v>
      </c>
      <c r="Q86" s="47">
        <f t="shared" si="1"/>
        <v>1042943</v>
      </c>
    </row>
    <row r="87" spans="2:17" s="5" customFormat="1" ht="16.5" customHeight="1" x14ac:dyDescent="0.2">
      <c r="B87" s="42" t="s">
        <v>85</v>
      </c>
      <c r="C87" s="43" t="s">
        <v>62</v>
      </c>
      <c r="D87" s="44">
        <v>3</v>
      </c>
      <c r="E87" s="45">
        <v>3</v>
      </c>
      <c r="F87" s="45">
        <v>0</v>
      </c>
      <c r="G87" s="45">
        <v>0</v>
      </c>
      <c r="H87" s="46">
        <v>0</v>
      </c>
      <c r="I87" s="46">
        <v>189360</v>
      </c>
      <c r="J87" s="46">
        <v>0</v>
      </c>
      <c r="K87" s="46">
        <v>0</v>
      </c>
      <c r="L87" s="46">
        <v>0</v>
      </c>
      <c r="M87" s="46">
        <v>3600</v>
      </c>
      <c r="N87" s="46">
        <v>31146</v>
      </c>
      <c r="O87" s="46">
        <v>0</v>
      </c>
      <c r="P87" s="46">
        <v>10383</v>
      </c>
      <c r="Q87" s="47">
        <f t="shared" si="1"/>
        <v>234489</v>
      </c>
    </row>
    <row r="88" spans="2:17" s="5" customFormat="1" ht="16.5" customHeight="1" x14ac:dyDescent="0.2">
      <c r="B88" s="42" t="s">
        <v>86</v>
      </c>
      <c r="C88" s="43" t="s">
        <v>87</v>
      </c>
      <c r="D88" s="44">
        <v>3</v>
      </c>
      <c r="E88" s="45">
        <v>3</v>
      </c>
      <c r="F88" s="45">
        <v>0</v>
      </c>
      <c r="G88" s="45">
        <v>0</v>
      </c>
      <c r="H88" s="46">
        <v>0</v>
      </c>
      <c r="I88" s="46">
        <v>189360</v>
      </c>
      <c r="J88" s="46">
        <v>0</v>
      </c>
      <c r="K88" s="46">
        <v>0</v>
      </c>
      <c r="L88" s="46">
        <v>0</v>
      </c>
      <c r="M88" s="46">
        <v>3600</v>
      </c>
      <c r="N88" s="46">
        <v>31146</v>
      </c>
      <c r="O88" s="46">
        <v>0</v>
      </c>
      <c r="P88" s="46">
        <v>10383</v>
      </c>
      <c r="Q88" s="47">
        <f t="shared" si="1"/>
        <v>234489</v>
      </c>
    </row>
    <row r="89" spans="2:17" s="5" customFormat="1" ht="16.5" customHeight="1" x14ac:dyDescent="0.2">
      <c r="B89" s="42" t="s">
        <v>88</v>
      </c>
      <c r="C89" s="43" t="s">
        <v>87</v>
      </c>
      <c r="D89" s="44">
        <v>6</v>
      </c>
      <c r="E89" s="45">
        <v>6</v>
      </c>
      <c r="F89" s="45">
        <v>0</v>
      </c>
      <c r="G89" s="45">
        <v>0</v>
      </c>
      <c r="H89" s="46">
        <v>0</v>
      </c>
      <c r="I89" s="46">
        <v>378378</v>
      </c>
      <c r="J89" s="46">
        <v>0</v>
      </c>
      <c r="K89" s="46">
        <v>0</v>
      </c>
      <c r="L89" s="46">
        <v>36012</v>
      </c>
      <c r="M89" s="46">
        <v>0</v>
      </c>
      <c r="N89" s="46">
        <v>62232</v>
      </c>
      <c r="O89" s="46">
        <v>0</v>
      </c>
      <c r="P89" s="46">
        <v>20742</v>
      </c>
      <c r="Q89" s="47">
        <f t="shared" si="1"/>
        <v>497364</v>
      </c>
    </row>
    <row r="90" spans="2:17" s="5" customFormat="1" ht="16.5" customHeight="1" x14ac:dyDescent="0.2">
      <c r="B90" s="42" t="s">
        <v>89</v>
      </c>
      <c r="C90" s="43" t="s">
        <v>87</v>
      </c>
      <c r="D90" s="44">
        <v>6</v>
      </c>
      <c r="E90" s="45">
        <v>6</v>
      </c>
      <c r="F90" s="45">
        <v>0</v>
      </c>
      <c r="G90" s="45">
        <v>0</v>
      </c>
      <c r="H90" s="46">
        <v>0</v>
      </c>
      <c r="I90" s="46">
        <v>325826</v>
      </c>
      <c r="J90" s="46">
        <v>0</v>
      </c>
      <c r="K90" s="46">
        <v>0</v>
      </c>
      <c r="L90" s="46">
        <v>31010</v>
      </c>
      <c r="M90" s="46">
        <v>0</v>
      </c>
      <c r="N90" s="46">
        <v>53588</v>
      </c>
      <c r="O90" s="46">
        <v>0</v>
      </c>
      <c r="P90" s="46">
        <v>15557</v>
      </c>
      <c r="Q90" s="47">
        <f t="shared" si="1"/>
        <v>425981</v>
      </c>
    </row>
    <row r="91" spans="2:17" s="5" customFormat="1" ht="16.5" customHeight="1" x14ac:dyDescent="0.2">
      <c r="B91" s="42" t="s">
        <v>90</v>
      </c>
      <c r="C91" s="43" t="s">
        <v>87</v>
      </c>
      <c r="D91" s="44">
        <v>5</v>
      </c>
      <c r="E91" s="45">
        <v>5</v>
      </c>
      <c r="F91" s="45">
        <v>0</v>
      </c>
      <c r="G91" s="45">
        <v>0</v>
      </c>
      <c r="H91" s="46">
        <v>0</v>
      </c>
      <c r="I91" s="46">
        <v>315315</v>
      </c>
      <c r="J91" s="46">
        <v>0</v>
      </c>
      <c r="K91" s="46">
        <v>0</v>
      </c>
      <c r="L91" s="46">
        <v>30010</v>
      </c>
      <c r="M91" s="46">
        <v>0</v>
      </c>
      <c r="N91" s="46">
        <v>51860</v>
      </c>
      <c r="O91" s="46">
        <v>0</v>
      </c>
      <c r="P91" s="46">
        <v>17285</v>
      </c>
      <c r="Q91" s="47">
        <f t="shared" si="1"/>
        <v>414470</v>
      </c>
    </row>
    <row r="92" spans="2:17" s="5" customFormat="1" ht="16.5" customHeight="1" x14ac:dyDescent="0.2">
      <c r="B92" s="42" t="s">
        <v>91</v>
      </c>
      <c r="C92" s="43" t="s">
        <v>87</v>
      </c>
      <c r="D92" s="44">
        <v>1</v>
      </c>
      <c r="E92" s="45">
        <v>1</v>
      </c>
      <c r="F92" s="45">
        <v>0</v>
      </c>
      <c r="G92" s="45">
        <v>0</v>
      </c>
      <c r="H92" s="46">
        <v>0</v>
      </c>
      <c r="I92" s="46">
        <v>77537</v>
      </c>
      <c r="J92" s="46">
        <v>0</v>
      </c>
      <c r="K92" s="46">
        <v>0</v>
      </c>
      <c r="L92" s="46">
        <v>7754</v>
      </c>
      <c r="M92" s="46">
        <v>0</v>
      </c>
      <c r="N92" s="46">
        <v>12753</v>
      </c>
      <c r="O92" s="46">
        <v>0</v>
      </c>
      <c r="P92" s="46">
        <v>4251</v>
      </c>
      <c r="Q92" s="47">
        <f t="shared" si="1"/>
        <v>102295</v>
      </c>
    </row>
    <row r="93" spans="2:17" s="5" customFormat="1" ht="16.5" customHeight="1" x14ac:dyDescent="0.2">
      <c r="B93" s="42" t="s">
        <v>92</v>
      </c>
      <c r="C93" s="43" t="s">
        <v>87</v>
      </c>
      <c r="D93" s="44">
        <v>4</v>
      </c>
      <c r="E93" s="45">
        <v>4</v>
      </c>
      <c r="F93" s="45">
        <v>0</v>
      </c>
      <c r="G93" s="45">
        <v>0</v>
      </c>
      <c r="H93" s="46">
        <v>0</v>
      </c>
      <c r="I93" s="46">
        <v>298813</v>
      </c>
      <c r="J93" s="46">
        <v>0</v>
      </c>
      <c r="K93" s="46">
        <v>0</v>
      </c>
      <c r="L93" s="46">
        <v>22410</v>
      </c>
      <c r="M93" s="46">
        <v>0</v>
      </c>
      <c r="N93" s="46">
        <v>49148</v>
      </c>
      <c r="O93" s="46">
        <v>0</v>
      </c>
      <c r="P93" s="46">
        <v>16384</v>
      </c>
      <c r="Q93" s="47">
        <f t="shared" si="1"/>
        <v>386755</v>
      </c>
    </row>
    <row r="94" spans="2:17" s="5" customFormat="1" ht="16.5" customHeight="1" x14ac:dyDescent="0.2">
      <c r="B94" s="42" t="s">
        <v>93</v>
      </c>
      <c r="C94" s="43" t="s">
        <v>87</v>
      </c>
      <c r="D94" s="44">
        <v>6</v>
      </c>
      <c r="E94" s="45">
        <v>6</v>
      </c>
      <c r="F94" s="45">
        <v>0</v>
      </c>
      <c r="G94" s="45">
        <v>0</v>
      </c>
      <c r="H94" s="46">
        <v>0</v>
      </c>
      <c r="I94" s="46">
        <v>483313</v>
      </c>
      <c r="J94" s="46">
        <v>0</v>
      </c>
      <c r="K94" s="46">
        <v>0</v>
      </c>
      <c r="L94" s="46">
        <v>48329</v>
      </c>
      <c r="M94" s="46">
        <v>0</v>
      </c>
      <c r="N94" s="46">
        <v>79493</v>
      </c>
      <c r="O94" s="46">
        <v>0</v>
      </c>
      <c r="P94" s="46">
        <v>26499</v>
      </c>
      <c r="Q94" s="47">
        <f t="shared" si="1"/>
        <v>637634</v>
      </c>
    </row>
    <row r="95" spans="2:17" s="5" customFormat="1" ht="16.5" customHeight="1" x14ac:dyDescent="0.2">
      <c r="B95" s="42" t="s">
        <v>94</v>
      </c>
      <c r="C95" s="43" t="s">
        <v>87</v>
      </c>
      <c r="D95" s="44">
        <v>1</v>
      </c>
      <c r="E95" s="45">
        <v>1</v>
      </c>
      <c r="F95" s="45">
        <v>0</v>
      </c>
      <c r="G95" s="45">
        <v>0</v>
      </c>
      <c r="H95" s="46">
        <v>0</v>
      </c>
      <c r="I95" s="46">
        <v>72000</v>
      </c>
      <c r="J95" s="46">
        <v>0</v>
      </c>
      <c r="K95" s="46">
        <v>0</v>
      </c>
      <c r="L95" s="46">
        <v>0</v>
      </c>
      <c r="M95" s="46">
        <v>720</v>
      </c>
      <c r="N95" s="46">
        <v>11842</v>
      </c>
      <c r="O95" s="46">
        <v>0</v>
      </c>
      <c r="P95" s="46">
        <v>3947</v>
      </c>
      <c r="Q95" s="47">
        <f t="shared" si="1"/>
        <v>88509</v>
      </c>
    </row>
    <row r="96" spans="2:17" s="5" customFormat="1" ht="16.5" customHeight="1" x14ac:dyDescent="0.2">
      <c r="B96" s="42" t="s">
        <v>95</v>
      </c>
      <c r="C96" s="43" t="s">
        <v>87</v>
      </c>
      <c r="D96" s="44">
        <v>1</v>
      </c>
      <c r="E96" s="45">
        <v>1</v>
      </c>
      <c r="F96" s="45">
        <v>0</v>
      </c>
      <c r="G96" s="45">
        <v>0</v>
      </c>
      <c r="H96" s="46">
        <v>0</v>
      </c>
      <c r="I96" s="46">
        <v>63120</v>
      </c>
      <c r="J96" s="46">
        <v>0</v>
      </c>
      <c r="K96" s="46">
        <v>0</v>
      </c>
      <c r="L96" s="46">
        <v>0</v>
      </c>
      <c r="M96" s="46">
        <v>1440</v>
      </c>
      <c r="N96" s="46">
        <v>10382</v>
      </c>
      <c r="O96" s="46">
        <v>0</v>
      </c>
      <c r="P96" s="46">
        <v>3461</v>
      </c>
      <c r="Q96" s="47">
        <f t="shared" si="1"/>
        <v>78403</v>
      </c>
    </row>
    <row r="97" spans="2:17" s="5" customFormat="1" ht="16.5" customHeight="1" x14ac:dyDescent="0.2">
      <c r="B97" s="42" t="s">
        <v>60</v>
      </c>
      <c r="C97" s="43" t="s">
        <v>87</v>
      </c>
      <c r="D97" s="44">
        <v>1</v>
      </c>
      <c r="E97" s="45">
        <v>1</v>
      </c>
      <c r="F97" s="45">
        <v>0</v>
      </c>
      <c r="G97" s="45">
        <v>0</v>
      </c>
      <c r="H97" s="46">
        <v>0</v>
      </c>
      <c r="I97" s="46">
        <v>125054</v>
      </c>
      <c r="J97" s="46">
        <v>0</v>
      </c>
      <c r="K97" s="46">
        <v>0</v>
      </c>
      <c r="L97" s="46">
        <v>12505</v>
      </c>
      <c r="M97" s="46">
        <v>0</v>
      </c>
      <c r="N97" s="46">
        <v>20568</v>
      </c>
      <c r="O97" s="46">
        <v>0</v>
      </c>
      <c r="P97" s="46">
        <v>6856</v>
      </c>
      <c r="Q97" s="47">
        <f t="shared" si="1"/>
        <v>164983</v>
      </c>
    </row>
    <row r="98" spans="2:17" s="5" customFormat="1" ht="16.5" customHeight="1" x14ac:dyDescent="0.2">
      <c r="B98" s="42" t="s">
        <v>96</v>
      </c>
      <c r="C98" s="43" t="s">
        <v>87</v>
      </c>
      <c r="D98" s="44">
        <v>1</v>
      </c>
      <c r="E98" s="45">
        <v>1</v>
      </c>
      <c r="F98" s="45">
        <v>0</v>
      </c>
      <c r="G98" s="45">
        <v>0</v>
      </c>
      <c r="H98" s="46">
        <v>0</v>
      </c>
      <c r="I98" s="46">
        <v>69036</v>
      </c>
      <c r="J98" s="46">
        <v>0</v>
      </c>
      <c r="K98" s="46">
        <v>0</v>
      </c>
      <c r="L98" s="46">
        <v>6904</v>
      </c>
      <c r="M98" s="46">
        <v>0</v>
      </c>
      <c r="N98" s="46">
        <v>11355</v>
      </c>
      <c r="O98" s="46">
        <v>0</v>
      </c>
      <c r="P98" s="46">
        <v>3785</v>
      </c>
      <c r="Q98" s="47">
        <f t="shared" si="1"/>
        <v>91080</v>
      </c>
    </row>
    <row r="99" spans="2:17" s="5" customFormat="1" ht="16.5" customHeight="1" x14ac:dyDescent="0.2">
      <c r="B99" s="42" t="s">
        <v>97</v>
      </c>
      <c r="C99" s="43" t="s">
        <v>87</v>
      </c>
      <c r="D99" s="44">
        <v>1</v>
      </c>
      <c r="E99" s="45">
        <v>1</v>
      </c>
      <c r="F99" s="45">
        <v>0</v>
      </c>
      <c r="G99" s="45">
        <v>0</v>
      </c>
      <c r="H99" s="46">
        <v>0</v>
      </c>
      <c r="I99" s="46">
        <v>63120</v>
      </c>
      <c r="J99" s="46">
        <v>0</v>
      </c>
      <c r="K99" s="46">
        <v>0</v>
      </c>
      <c r="L99" s="46">
        <v>0</v>
      </c>
      <c r="M99" s="46">
        <v>1440</v>
      </c>
      <c r="N99" s="46">
        <v>10382</v>
      </c>
      <c r="O99" s="46">
        <v>0</v>
      </c>
      <c r="P99" s="46">
        <v>3461</v>
      </c>
      <c r="Q99" s="47">
        <f t="shared" si="1"/>
        <v>78403</v>
      </c>
    </row>
    <row r="100" spans="2:17" s="5" customFormat="1" ht="16.5" customHeight="1" x14ac:dyDescent="0.2">
      <c r="B100" s="42" t="s">
        <v>98</v>
      </c>
      <c r="C100" s="43" t="s">
        <v>87</v>
      </c>
      <c r="D100" s="44">
        <v>1</v>
      </c>
      <c r="E100" s="45">
        <v>1</v>
      </c>
      <c r="F100" s="45">
        <v>0</v>
      </c>
      <c r="G100" s="45">
        <v>0</v>
      </c>
      <c r="H100" s="46">
        <v>0</v>
      </c>
      <c r="I100" s="46">
        <v>173175</v>
      </c>
      <c r="J100" s="46">
        <v>0</v>
      </c>
      <c r="K100" s="46">
        <v>0</v>
      </c>
      <c r="L100" s="46">
        <v>17317</v>
      </c>
      <c r="M100" s="46">
        <v>0</v>
      </c>
      <c r="N100" s="46">
        <v>28483</v>
      </c>
      <c r="O100" s="46">
        <v>0</v>
      </c>
      <c r="P100" s="46">
        <v>9494</v>
      </c>
      <c r="Q100" s="47">
        <f t="shared" si="1"/>
        <v>228469</v>
      </c>
    </row>
    <row r="101" spans="2:17" s="5" customFormat="1" ht="16.5" customHeight="1" x14ac:dyDescent="0.2">
      <c r="B101" s="42" t="s">
        <v>99</v>
      </c>
      <c r="C101" s="43" t="s">
        <v>87</v>
      </c>
      <c r="D101" s="44">
        <v>2</v>
      </c>
      <c r="E101" s="45">
        <v>2</v>
      </c>
      <c r="F101" s="45">
        <v>0</v>
      </c>
      <c r="G101" s="45">
        <v>0</v>
      </c>
      <c r="H101" s="46">
        <v>0</v>
      </c>
      <c r="I101" s="46">
        <v>103240</v>
      </c>
      <c r="J101" s="46">
        <v>0</v>
      </c>
      <c r="K101" s="46">
        <v>0</v>
      </c>
      <c r="L101" s="46">
        <v>10324</v>
      </c>
      <c r="M101" s="46">
        <v>0</v>
      </c>
      <c r="N101" s="46">
        <v>17224</v>
      </c>
      <c r="O101" s="46">
        <v>0</v>
      </c>
      <c r="P101" s="46">
        <v>3955</v>
      </c>
      <c r="Q101" s="47">
        <f t="shared" si="1"/>
        <v>134743</v>
      </c>
    </row>
    <row r="102" spans="2:17" s="5" customFormat="1" ht="16.5" customHeight="1" x14ac:dyDescent="0.2">
      <c r="B102" s="42" t="s">
        <v>100</v>
      </c>
      <c r="C102" s="43" t="s">
        <v>87</v>
      </c>
      <c r="D102" s="44">
        <v>3</v>
      </c>
      <c r="E102" s="45">
        <v>3</v>
      </c>
      <c r="F102" s="45">
        <v>0</v>
      </c>
      <c r="G102" s="45">
        <v>0</v>
      </c>
      <c r="H102" s="46">
        <v>0</v>
      </c>
      <c r="I102" s="46">
        <v>224112</v>
      </c>
      <c r="J102" s="46">
        <v>0</v>
      </c>
      <c r="K102" s="46">
        <v>0</v>
      </c>
      <c r="L102" s="46">
        <v>22410</v>
      </c>
      <c r="M102" s="46">
        <v>0</v>
      </c>
      <c r="N102" s="46">
        <v>36855</v>
      </c>
      <c r="O102" s="46">
        <v>0</v>
      </c>
      <c r="P102" s="46">
        <v>12288</v>
      </c>
      <c r="Q102" s="47">
        <f t="shared" si="1"/>
        <v>295665</v>
      </c>
    </row>
    <row r="103" spans="2:17" s="5" customFormat="1" ht="16.5" customHeight="1" x14ac:dyDescent="0.2">
      <c r="B103" s="42" t="s">
        <v>101</v>
      </c>
      <c r="C103" s="43" t="s">
        <v>87</v>
      </c>
      <c r="D103" s="44">
        <v>2</v>
      </c>
      <c r="E103" s="45">
        <v>2</v>
      </c>
      <c r="F103" s="45">
        <v>0</v>
      </c>
      <c r="G103" s="45">
        <v>0</v>
      </c>
      <c r="H103" s="46">
        <v>0</v>
      </c>
      <c r="I103" s="46">
        <v>143740</v>
      </c>
      <c r="J103" s="46">
        <v>0</v>
      </c>
      <c r="K103" s="46">
        <v>0</v>
      </c>
      <c r="L103" s="46">
        <v>14374</v>
      </c>
      <c r="M103" s="46">
        <v>0</v>
      </c>
      <c r="N103" s="46">
        <v>23642</v>
      </c>
      <c r="O103" s="46">
        <v>0</v>
      </c>
      <c r="P103" s="46">
        <v>7880</v>
      </c>
      <c r="Q103" s="47">
        <f t="shared" si="1"/>
        <v>189636</v>
      </c>
    </row>
    <row r="104" spans="2:17" s="5" customFormat="1" ht="16.5" customHeight="1" x14ac:dyDescent="0.2">
      <c r="B104" s="42" t="s">
        <v>102</v>
      </c>
      <c r="C104" s="43" t="s">
        <v>103</v>
      </c>
      <c r="D104" s="45">
        <v>1</v>
      </c>
      <c r="E104" s="45">
        <v>0</v>
      </c>
      <c r="F104" s="45">
        <v>1</v>
      </c>
      <c r="G104" s="45">
        <v>0</v>
      </c>
      <c r="H104" s="46">
        <v>0</v>
      </c>
      <c r="I104" s="46">
        <v>353491</v>
      </c>
      <c r="J104" s="46">
        <v>0</v>
      </c>
      <c r="K104" s="46">
        <v>0</v>
      </c>
      <c r="L104" s="46">
        <v>0</v>
      </c>
      <c r="M104" s="46">
        <v>13773</v>
      </c>
      <c r="N104" s="46">
        <v>73644</v>
      </c>
      <c r="O104" s="46">
        <v>0</v>
      </c>
      <c r="P104" s="46">
        <v>31977</v>
      </c>
      <c r="Q104" s="47">
        <v>472885</v>
      </c>
    </row>
    <row r="105" spans="2:17" s="5" customFormat="1" ht="16.5" customHeight="1" x14ac:dyDescent="0.2">
      <c r="B105" s="42" t="s">
        <v>104</v>
      </c>
      <c r="C105" s="43" t="s">
        <v>103</v>
      </c>
      <c r="D105" s="45">
        <v>1</v>
      </c>
      <c r="E105" s="45">
        <v>0</v>
      </c>
      <c r="F105" s="45">
        <v>1</v>
      </c>
      <c r="G105" s="45">
        <v>0</v>
      </c>
      <c r="H105" s="46">
        <v>0</v>
      </c>
      <c r="I105" s="46">
        <v>130889</v>
      </c>
      <c r="J105" s="46">
        <v>0</v>
      </c>
      <c r="K105" s="46">
        <v>0</v>
      </c>
      <c r="L105" s="46">
        <v>0</v>
      </c>
      <c r="M105" s="46">
        <v>3150</v>
      </c>
      <c r="N105" s="46">
        <v>0</v>
      </c>
      <c r="O105" s="46">
        <v>0</v>
      </c>
      <c r="P105" s="46">
        <v>6458</v>
      </c>
      <c r="Q105" s="47">
        <f t="shared" si="1"/>
        <v>140497</v>
      </c>
    </row>
    <row r="106" spans="2:17" s="5" customFormat="1" ht="16.5" customHeight="1" x14ac:dyDescent="0.2">
      <c r="B106" s="42" t="s">
        <v>105</v>
      </c>
      <c r="C106" s="43" t="s">
        <v>103</v>
      </c>
      <c r="D106" s="45">
        <v>1</v>
      </c>
      <c r="E106" s="45">
        <v>0</v>
      </c>
      <c r="F106" s="45">
        <v>1</v>
      </c>
      <c r="G106" s="45">
        <v>0</v>
      </c>
      <c r="H106" s="46">
        <v>0</v>
      </c>
      <c r="I106" s="46">
        <v>154687</v>
      </c>
      <c r="J106" s="46">
        <v>0</v>
      </c>
      <c r="K106" s="46">
        <v>0</v>
      </c>
      <c r="L106" s="46">
        <v>0</v>
      </c>
      <c r="M106" s="46">
        <v>6040</v>
      </c>
      <c r="N106" s="46">
        <v>59495</v>
      </c>
      <c r="O106" s="46">
        <v>0</v>
      </c>
      <c r="P106" s="46">
        <v>19375</v>
      </c>
      <c r="Q106" s="47">
        <f t="shared" si="1"/>
        <v>239597</v>
      </c>
    </row>
    <row r="107" spans="2:17" s="5" customFormat="1" ht="16.5" customHeight="1" x14ac:dyDescent="0.2">
      <c r="B107" s="42" t="s">
        <v>106</v>
      </c>
      <c r="C107" s="43" t="s">
        <v>103</v>
      </c>
      <c r="D107" s="45">
        <v>1</v>
      </c>
      <c r="E107" s="45">
        <v>0</v>
      </c>
      <c r="F107" s="45">
        <v>1</v>
      </c>
      <c r="G107" s="45">
        <v>0</v>
      </c>
      <c r="H107" s="46">
        <v>0</v>
      </c>
      <c r="I107" s="46">
        <v>292425</v>
      </c>
      <c r="J107" s="46">
        <v>0</v>
      </c>
      <c r="K107" s="46">
        <v>0</v>
      </c>
      <c r="L107" s="46">
        <v>0</v>
      </c>
      <c r="M107" s="46">
        <v>9097</v>
      </c>
      <c r="N107" s="46">
        <v>58485</v>
      </c>
      <c r="O107" s="46">
        <v>0</v>
      </c>
      <c r="P107" s="46">
        <v>25395</v>
      </c>
      <c r="Q107" s="47">
        <f t="shared" si="1"/>
        <v>385402</v>
      </c>
    </row>
    <row r="108" spans="2:17" s="5" customFormat="1" ht="16.5" customHeight="1" x14ac:dyDescent="0.2">
      <c r="B108" s="42" t="s">
        <v>107</v>
      </c>
      <c r="C108" s="43" t="s">
        <v>108</v>
      </c>
      <c r="D108" s="45">
        <v>1</v>
      </c>
      <c r="E108" s="45">
        <v>0</v>
      </c>
      <c r="F108" s="45">
        <v>1</v>
      </c>
      <c r="G108" s="45">
        <v>0</v>
      </c>
      <c r="H108" s="46">
        <v>0</v>
      </c>
      <c r="I108" s="46">
        <v>261411</v>
      </c>
      <c r="J108" s="46">
        <v>0</v>
      </c>
      <c r="K108" s="46">
        <v>0</v>
      </c>
      <c r="L108" s="46">
        <v>0</v>
      </c>
      <c r="M108" s="46">
        <v>12366</v>
      </c>
      <c r="N108" s="46">
        <v>54461</v>
      </c>
      <c r="O108" s="46">
        <v>0</v>
      </c>
      <c r="P108" s="46">
        <v>23647</v>
      </c>
      <c r="Q108" s="47">
        <f t="shared" si="1"/>
        <v>351885</v>
      </c>
    </row>
    <row r="109" spans="2:17" s="5" customFormat="1" ht="16.5" customHeight="1" x14ac:dyDescent="0.2">
      <c r="B109" s="42" t="s">
        <v>109</v>
      </c>
      <c r="C109" s="43" t="s">
        <v>108</v>
      </c>
      <c r="D109" s="45">
        <v>1</v>
      </c>
      <c r="E109" s="45">
        <v>0</v>
      </c>
      <c r="F109" s="45">
        <v>1</v>
      </c>
      <c r="G109" s="45">
        <v>0</v>
      </c>
      <c r="H109" s="46">
        <v>0</v>
      </c>
      <c r="I109" s="46">
        <v>257288</v>
      </c>
      <c r="J109" s="46">
        <v>0</v>
      </c>
      <c r="K109" s="46">
        <v>0</v>
      </c>
      <c r="L109" s="46">
        <v>0</v>
      </c>
      <c r="M109" s="46">
        <v>13387</v>
      </c>
      <c r="N109" s="46">
        <v>53602</v>
      </c>
      <c r="O109" s="46">
        <v>0</v>
      </c>
      <c r="P109" s="46">
        <v>23274</v>
      </c>
      <c r="Q109" s="47">
        <f t="shared" si="1"/>
        <v>347551</v>
      </c>
    </row>
    <row r="110" spans="2:17" s="5" customFormat="1" ht="16.5" customHeight="1" x14ac:dyDescent="0.2">
      <c r="B110" s="42" t="s">
        <v>110</v>
      </c>
      <c r="C110" s="43" t="s">
        <v>108</v>
      </c>
      <c r="D110" s="45">
        <v>1</v>
      </c>
      <c r="E110" s="45">
        <v>0</v>
      </c>
      <c r="F110" s="45">
        <v>1</v>
      </c>
      <c r="G110" s="45">
        <v>0</v>
      </c>
      <c r="H110" s="46">
        <v>0</v>
      </c>
      <c r="I110" s="46">
        <v>255680</v>
      </c>
      <c r="J110" s="46">
        <v>0</v>
      </c>
      <c r="K110" s="46">
        <v>0</v>
      </c>
      <c r="L110" s="46">
        <v>0</v>
      </c>
      <c r="M110" s="46">
        <v>14676</v>
      </c>
      <c r="N110" s="46">
        <v>53267</v>
      </c>
      <c r="O110" s="46">
        <v>0</v>
      </c>
      <c r="P110" s="46">
        <v>23129</v>
      </c>
      <c r="Q110" s="47">
        <f t="shared" si="1"/>
        <v>346752</v>
      </c>
    </row>
    <row r="111" spans="2:17" s="5" customFormat="1" ht="16.5" customHeight="1" x14ac:dyDescent="0.2">
      <c r="B111" s="42" t="s">
        <v>111</v>
      </c>
      <c r="C111" s="43" t="s">
        <v>103</v>
      </c>
      <c r="D111" s="45">
        <v>1</v>
      </c>
      <c r="E111" s="45">
        <v>0</v>
      </c>
      <c r="F111" s="45">
        <v>1</v>
      </c>
      <c r="G111" s="45">
        <v>0</v>
      </c>
      <c r="H111" s="46">
        <v>0</v>
      </c>
      <c r="I111" s="46">
        <v>255676</v>
      </c>
      <c r="J111" s="46">
        <v>0</v>
      </c>
      <c r="K111" s="46">
        <v>0</v>
      </c>
      <c r="L111" s="46">
        <v>0</v>
      </c>
      <c r="M111" s="46">
        <v>17076</v>
      </c>
      <c r="N111" s="46">
        <v>53266</v>
      </c>
      <c r="O111" s="46">
        <v>0</v>
      </c>
      <c r="P111" s="46">
        <v>23129</v>
      </c>
      <c r="Q111" s="47">
        <v>349147</v>
      </c>
    </row>
    <row r="112" spans="2:17" s="5" customFormat="1" ht="16.5" customHeight="1" x14ac:dyDescent="0.2">
      <c r="B112" s="42" t="s">
        <v>112</v>
      </c>
      <c r="C112" s="43" t="s">
        <v>108</v>
      </c>
      <c r="D112" s="45">
        <v>1</v>
      </c>
      <c r="E112" s="45">
        <v>0</v>
      </c>
      <c r="F112" s="45">
        <v>1</v>
      </c>
      <c r="G112" s="45">
        <v>0</v>
      </c>
      <c r="H112" s="46">
        <v>0</v>
      </c>
      <c r="I112" s="46">
        <v>252163</v>
      </c>
      <c r="J112" s="46">
        <v>0</v>
      </c>
      <c r="K112" s="46">
        <v>0</v>
      </c>
      <c r="L112" s="46">
        <v>0</v>
      </c>
      <c r="M112" s="46">
        <v>10529</v>
      </c>
      <c r="N112" s="46">
        <v>52534</v>
      </c>
      <c r="O112" s="46">
        <v>0</v>
      </c>
      <c r="P112" s="46">
        <v>22811</v>
      </c>
      <c r="Q112" s="47">
        <f t="shared" si="1"/>
        <v>338037</v>
      </c>
    </row>
    <row r="113" spans="2:17" s="5" customFormat="1" ht="16.5" customHeight="1" x14ac:dyDescent="0.2">
      <c r="B113" s="42" t="s">
        <v>113</v>
      </c>
      <c r="C113" s="43" t="s">
        <v>103</v>
      </c>
      <c r="D113" s="45">
        <v>1</v>
      </c>
      <c r="E113" s="45">
        <v>0</v>
      </c>
      <c r="F113" s="45">
        <v>1</v>
      </c>
      <c r="G113" s="45">
        <v>0</v>
      </c>
      <c r="H113" s="46">
        <v>0</v>
      </c>
      <c r="I113" s="46">
        <v>235530</v>
      </c>
      <c r="J113" s="46">
        <v>0</v>
      </c>
      <c r="K113" s="46">
        <v>0</v>
      </c>
      <c r="L113" s="46">
        <v>0</v>
      </c>
      <c r="M113" s="46">
        <v>11469</v>
      </c>
      <c r="N113" s="46">
        <v>49069</v>
      </c>
      <c r="O113" s="46">
        <v>0</v>
      </c>
      <c r="P113" s="46">
        <v>21306</v>
      </c>
      <c r="Q113" s="47">
        <f t="shared" si="1"/>
        <v>317374</v>
      </c>
    </row>
    <row r="114" spans="2:17" s="5" customFormat="1" ht="16.5" customHeight="1" x14ac:dyDescent="0.2">
      <c r="B114" s="42" t="s">
        <v>114</v>
      </c>
      <c r="C114" s="43" t="s">
        <v>108</v>
      </c>
      <c r="D114" s="45">
        <v>1</v>
      </c>
      <c r="E114" s="45">
        <v>0</v>
      </c>
      <c r="F114" s="45">
        <v>1</v>
      </c>
      <c r="G114" s="45">
        <v>0</v>
      </c>
      <c r="H114" s="46">
        <v>0</v>
      </c>
      <c r="I114" s="46">
        <v>226110</v>
      </c>
      <c r="J114" s="46">
        <v>0</v>
      </c>
      <c r="K114" s="46">
        <v>0</v>
      </c>
      <c r="L114" s="46">
        <v>0</v>
      </c>
      <c r="M114" s="46">
        <v>9489</v>
      </c>
      <c r="N114" s="46">
        <v>47106</v>
      </c>
      <c r="O114" s="46">
        <v>0</v>
      </c>
      <c r="P114" s="46">
        <v>20454</v>
      </c>
      <c r="Q114" s="47">
        <f t="shared" si="1"/>
        <v>303159</v>
      </c>
    </row>
    <row r="115" spans="2:17" s="5" customFormat="1" ht="16.5" customHeight="1" x14ac:dyDescent="0.2">
      <c r="B115" s="42" t="s">
        <v>115</v>
      </c>
      <c r="C115" s="43" t="s">
        <v>108</v>
      </c>
      <c r="D115" s="45">
        <v>1</v>
      </c>
      <c r="E115" s="45">
        <v>0</v>
      </c>
      <c r="F115" s="45">
        <v>1</v>
      </c>
      <c r="G115" s="45">
        <v>0</v>
      </c>
      <c r="H115" s="46">
        <v>0</v>
      </c>
      <c r="I115" s="46">
        <v>216912</v>
      </c>
      <c r="J115" s="46">
        <v>0</v>
      </c>
      <c r="K115" s="46">
        <v>0</v>
      </c>
      <c r="L115" s="46">
        <v>0</v>
      </c>
      <c r="M115" s="46">
        <v>12012</v>
      </c>
      <c r="N115" s="46">
        <v>45190</v>
      </c>
      <c r="O115" s="46">
        <v>0</v>
      </c>
      <c r="P115" s="46">
        <v>19622</v>
      </c>
      <c r="Q115" s="47">
        <f t="shared" si="1"/>
        <v>293736</v>
      </c>
    </row>
    <row r="116" spans="2:17" s="5" customFormat="1" ht="16.5" customHeight="1" x14ac:dyDescent="0.2">
      <c r="B116" s="42" t="s">
        <v>116</v>
      </c>
      <c r="C116" s="43" t="s">
        <v>108</v>
      </c>
      <c r="D116" s="45">
        <v>1</v>
      </c>
      <c r="E116" s="45">
        <v>0</v>
      </c>
      <c r="F116" s="45">
        <v>1</v>
      </c>
      <c r="G116" s="45">
        <v>0</v>
      </c>
      <c r="H116" s="46">
        <v>0</v>
      </c>
      <c r="I116" s="46">
        <v>215337</v>
      </c>
      <c r="J116" s="46">
        <v>0</v>
      </c>
      <c r="K116" s="46">
        <v>0</v>
      </c>
      <c r="L116" s="46">
        <v>0</v>
      </c>
      <c r="M116" s="46">
        <v>13662</v>
      </c>
      <c r="N116" s="46">
        <v>44862</v>
      </c>
      <c r="O116" s="46">
        <v>0</v>
      </c>
      <c r="P116" s="46">
        <v>19480</v>
      </c>
      <c r="Q116" s="47">
        <f t="shared" si="1"/>
        <v>293341</v>
      </c>
    </row>
    <row r="117" spans="2:17" s="5" customFormat="1" ht="16.5" customHeight="1" x14ac:dyDescent="0.2">
      <c r="B117" s="42" t="s">
        <v>117</v>
      </c>
      <c r="C117" s="43" t="s">
        <v>103</v>
      </c>
      <c r="D117" s="45">
        <v>1</v>
      </c>
      <c r="E117" s="45">
        <v>0</v>
      </c>
      <c r="F117" s="45">
        <v>1</v>
      </c>
      <c r="G117" s="45">
        <v>0</v>
      </c>
      <c r="H117" s="46">
        <v>0</v>
      </c>
      <c r="I117" s="46">
        <v>213710</v>
      </c>
      <c r="J117" s="46">
        <v>0</v>
      </c>
      <c r="K117" s="46">
        <v>0</v>
      </c>
      <c r="L117" s="46">
        <v>0</v>
      </c>
      <c r="M117" s="46">
        <v>17358</v>
      </c>
      <c r="N117" s="46">
        <v>44523</v>
      </c>
      <c r="O117" s="46">
        <v>0</v>
      </c>
      <c r="P117" s="46">
        <v>19332</v>
      </c>
      <c r="Q117" s="47">
        <f t="shared" si="1"/>
        <v>294923</v>
      </c>
    </row>
    <row r="118" spans="2:17" s="5" customFormat="1" ht="16.5" customHeight="1" x14ac:dyDescent="0.2">
      <c r="B118" s="42" t="s">
        <v>118</v>
      </c>
      <c r="C118" s="43" t="s">
        <v>108</v>
      </c>
      <c r="D118" s="45">
        <v>1</v>
      </c>
      <c r="E118" s="45">
        <v>0</v>
      </c>
      <c r="F118" s="45">
        <v>1</v>
      </c>
      <c r="G118" s="45">
        <v>0</v>
      </c>
      <c r="H118" s="46">
        <v>0</v>
      </c>
      <c r="I118" s="46">
        <v>207790</v>
      </c>
      <c r="J118" s="46">
        <v>0</v>
      </c>
      <c r="K118" s="46">
        <v>0</v>
      </c>
      <c r="L118" s="46">
        <v>0</v>
      </c>
      <c r="M118" s="46">
        <v>160227</v>
      </c>
      <c r="N118" s="46">
        <v>43290</v>
      </c>
      <c r="O118" s="46">
        <v>0</v>
      </c>
      <c r="P118" s="46">
        <v>18797</v>
      </c>
      <c r="Q118" s="47">
        <f t="shared" si="1"/>
        <v>430104</v>
      </c>
    </row>
    <row r="119" spans="2:17" s="5" customFormat="1" ht="16.5" customHeight="1" x14ac:dyDescent="0.2">
      <c r="B119" s="42" t="s">
        <v>119</v>
      </c>
      <c r="C119" s="43" t="s">
        <v>108</v>
      </c>
      <c r="D119" s="45">
        <v>1</v>
      </c>
      <c r="E119" s="45">
        <v>0</v>
      </c>
      <c r="F119" s="45">
        <v>1</v>
      </c>
      <c r="G119" s="45">
        <v>0</v>
      </c>
      <c r="H119" s="46">
        <v>0</v>
      </c>
      <c r="I119" s="46">
        <v>202022</v>
      </c>
      <c r="J119" s="46">
        <v>0</v>
      </c>
      <c r="K119" s="46">
        <v>0</v>
      </c>
      <c r="L119" s="46">
        <v>0</v>
      </c>
      <c r="M119" s="46">
        <v>159747</v>
      </c>
      <c r="N119" s="46">
        <v>42088</v>
      </c>
      <c r="O119" s="46">
        <v>0</v>
      </c>
      <c r="P119" s="46">
        <v>18275</v>
      </c>
      <c r="Q119" s="47">
        <f t="shared" si="1"/>
        <v>422132</v>
      </c>
    </row>
    <row r="120" spans="2:17" s="5" customFormat="1" ht="16.5" customHeight="1" x14ac:dyDescent="0.2">
      <c r="B120" s="42" t="s">
        <v>120</v>
      </c>
      <c r="C120" s="43" t="s">
        <v>108</v>
      </c>
      <c r="D120" s="45">
        <v>1</v>
      </c>
      <c r="E120" s="45">
        <v>0</v>
      </c>
      <c r="F120" s="45">
        <v>1</v>
      </c>
      <c r="G120" s="45">
        <v>0</v>
      </c>
      <c r="H120" s="46">
        <v>0</v>
      </c>
      <c r="I120" s="46">
        <v>196753</v>
      </c>
      <c r="J120" s="46">
        <v>0</v>
      </c>
      <c r="K120" s="46">
        <v>0</v>
      </c>
      <c r="L120" s="46">
        <v>0</v>
      </c>
      <c r="M120" s="46">
        <v>8205</v>
      </c>
      <c r="N120" s="46">
        <v>40990</v>
      </c>
      <c r="O120" s="46">
        <v>0</v>
      </c>
      <c r="P120" s="46">
        <v>17798</v>
      </c>
      <c r="Q120" s="47">
        <f t="shared" si="1"/>
        <v>263746</v>
      </c>
    </row>
    <row r="121" spans="2:17" s="5" customFormat="1" ht="16.5" customHeight="1" x14ac:dyDescent="0.2">
      <c r="B121" s="42" t="s">
        <v>121</v>
      </c>
      <c r="C121" s="43" t="s">
        <v>108</v>
      </c>
      <c r="D121" s="45">
        <v>1</v>
      </c>
      <c r="E121" s="45">
        <v>0</v>
      </c>
      <c r="F121" s="45">
        <v>1</v>
      </c>
      <c r="G121" s="45">
        <v>0</v>
      </c>
      <c r="H121" s="46">
        <v>0</v>
      </c>
      <c r="I121" s="46">
        <v>193296</v>
      </c>
      <c r="J121" s="46">
        <v>0</v>
      </c>
      <c r="K121" s="46">
        <v>0</v>
      </c>
      <c r="L121" s="46">
        <v>0</v>
      </c>
      <c r="M121" s="46">
        <v>11419</v>
      </c>
      <c r="N121" s="46">
        <v>40270</v>
      </c>
      <c r="O121" s="46">
        <v>0</v>
      </c>
      <c r="P121" s="46">
        <v>17486</v>
      </c>
      <c r="Q121" s="47">
        <f t="shared" si="1"/>
        <v>262471</v>
      </c>
    </row>
    <row r="122" spans="2:17" s="5" customFormat="1" ht="16.5" customHeight="1" x14ac:dyDescent="0.2">
      <c r="B122" s="42" t="s">
        <v>122</v>
      </c>
      <c r="C122" s="43" t="s">
        <v>103</v>
      </c>
      <c r="D122" s="45">
        <v>1</v>
      </c>
      <c r="E122" s="45">
        <v>0</v>
      </c>
      <c r="F122" s="45">
        <v>1</v>
      </c>
      <c r="G122" s="45">
        <v>0</v>
      </c>
      <c r="H122" s="46">
        <v>0</v>
      </c>
      <c r="I122" s="46">
        <v>187940</v>
      </c>
      <c r="J122" s="46">
        <v>0</v>
      </c>
      <c r="K122" s="46">
        <v>0</v>
      </c>
      <c r="L122" s="46">
        <v>0</v>
      </c>
      <c r="M122" s="46">
        <v>11816</v>
      </c>
      <c r="N122" s="46">
        <v>39154</v>
      </c>
      <c r="O122" s="46">
        <v>0</v>
      </c>
      <c r="P122" s="46">
        <v>17001</v>
      </c>
      <c r="Q122" s="47">
        <f t="shared" si="1"/>
        <v>255911</v>
      </c>
    </row>
    <row r="123" spans="2:17" s="5" customFormat="1" ht="16.5" customHeight="1" x14ac:dyDescent="0.2">
      <c r="B123" s="42" t="s">
        <v>123</v>
      </c>
      <c r="C123" s="43" t="s">
        <v>108</v>
      </c>
      <c r="D123" s="45">
        <v>1</v>
      </c>
      <c r="E123" s="45">
        <v>0</v>
      </c>
      <c r="F123" s="45">
        <v>1</v>
      </c>
      <c r="G123" s="45">
        <v>0</v>
      </c>
      <c r="H123" s="46">
        <v>0</v>
      </c>
      <c r="I123" s="46">
        <v>178926</v>
      </c>
      <c r="J123" s="46">
        <v>0</v>
      </c>
      <c r="K123" s="46">
        <v>0</v>
      </c>
      <c r="L123" s="46">
        <v>0</v>
      </c>
      <c r="M123" s="46">
        <v>15903</v>
      </c>
      <c r="N123" s="46">
        <v>37276</v>
      </c>
      <c r="O123" s="46">
        <v>0</v>
      </c>
      <c r="P123" s="46">
        <v>16186</v>
      </c>
      <c r="Q123" s="47">
        <f t="shared" si="1"/>
        <v>248291</v>
      </c>
    </row>
    <row r="124" spans="2:17" s="5" customFormat="1" ht="16.5" customHeight="1" x14ac:dyDescent="0.2">
      <c r="B124" s="42" t="s">
        <v>124</v>
      </c>
      <c r="C124" s="43" t="s">
        <v>108</v>
      </c>
      <c r="D124" s="45">
        <v>1</v>
      </c>
      <c r="E124" s="45">
        <v>0</v>
      </c>
      <c r="F124" s="45">
        <v>1</v>
      </c>
      <c r="G124" s="45">
        <v>0</v>
      </c>
      <c r="H124" s="46">
        <v>0</v>
      </c>
      <c r="I124" s="46">
        <v>178059</v>
      </c>
      <c r="J124" s="46">
        <v>0</v>
      </c>
      <c r="K124" s="46">
        <v>0</v>
      </c>
      <c r="L124" s="46">
        <v>0</v>
      </c>
      <c r="M124" s="46">
        <v>7127</v>
      </c>
      <c r="N124" s="46">
        <v>37096</v>
      </c>
      <c r="O124" s="46">
        <v>0</v>
      </c>
      <c r="P124" s="46">
        <v>16107</v>
      </c>
      <c r="Q124" s="47">
        <f t="shared" si="1"/>
        <v>238389</v>
      </c>
    </row>
    <row r="125" spans="2:17" s="5" customFormat="1" ht="16.5" customHeight="1" x14ac:dyDescent="0.2">
      <c r="B125" s="42" t="s">
        <v>125</v>
      </c>
      <c r="C125" s="43" t="s">
        <v>108</v>
      </c>
      <c r="D125" s="45">
        <v>1</v>
      </c>
      <c r="E125" s="45">
        <v>0</v>
      </c>
      <c r="F125" s="45">
        <v>1</v>
      </c>
      <c r="G125" s="45">
        <v>0</v>
      </c>
      <c r="H125" s="46">
        <v>0</v>
      </c>
      <c r="I125" s="46">
        <v>175810</v>
      </c>
      <c r="J125" s="46">
        <v>0</v>
      </c>
      <c r="K125" s="46">
        <v>0</v>
      </c>
      <c r="L125" s="46">
        <v>0</v>
      </c>
      <c r="M125" s="46">
        <v>17384</v>
      </c>
      <c r="N125" s="46">
        <v>36627</v>
      </c>
      <c r="O125" s="46">
        <v>0</v>
      </c>
      <c r="P125" s="46">
        <v>15904</v>
      </c>
      <c r="Q125" s="47">
        <f t="shared" si="1"/>
        <v>245725</v>
      </c>
    </row>
    <row r="126" spans="2:17" s="5" customFormat="1" ht="16.5" customHeight="1" x14ac:dyDescent="0.2">
      <c r="B126" s="42" t="s">
        <v>126</v>
      </c>
      <c r="C126" s="43" t="s">
        <v>108</v>
      </c>
      <c r="D126" s="45">
        <v>1</v>
      </c>
      <c r="E126" s="45">
        <v>0</v>
      </c>
      <c r="F126" s="45">
        <v>1</v>
      </c>
      <c r="G126" s="45">
        <v>0</v>
      </c>
      <c r="H126" s="46">
        <v>0</v>
      </c>
      <c r="I126" s="46">
        <v>175208</v>
      </c>
      <c r="J126" s="46">
        <v>0</v>
      </c>
      <c r="K126" s="46">
        <v>0</v>
      </c>
      <c r="L126" s="46">
        <v>0</v>
      </c>
      <c r="M126" s="46">
        <v>9992</v>
      </c>
      <c r="N126" s="46">
        <v>36502</v>
      </c>
      <c r="O126" s="46">
        <v>0</v>
      </c>
      <c r="P126" s="46">
        <v>15849</v>
      </c>
      <c r="Q126" s="47">
        <f t="shared" si="1"/>
        <v>237551</v>
      </c>
    </row>
    <row r="127" spans="2:17" s="5" customFormat="1" ht="16.5" customHeight="1" x14ac:dyDescent="0.2">
      <c r="B127" s="42" t="s">
        <v>127</v>
      </c>
      <c r="C127" s="43" t="s">
        <v>108</v>
      </c>
      <c r="D127" s="45">
        <v>1</v>
      </c>
      <c r="E127" s="45">
        <v>0</v>
      </c>
      <c r="F127" s="45">
        <v>1</v>
      </c>
      <c r="G127" s="45">
        <v>0</v>
      </c>
      <c r="H127" s="46">
        <v>0</v>
      </c>
      <c r="I127" s="46">
        <v>171194</v>
      </c>
      <c r="J127" s="46">
        <v>0</v>
      </c>
      <c r="K127" s="46">
        <v>0</v>
      </c>
      <c r="L127" s="46">
        <v>0</v>
      </c>
      <c r="M127" s="46">
        <v>10055</v>
      </c>
      <c r="N127" s="46">
        <v>35666</v>
      </c>
      <c r="O127" s="46">
        <v>0</v>
      </c>
      <c r="P127" s="46">
        <v>15486</v>
      </c>
      <c r="Q127" s="47">
        <f t="shared" si="1"/>
        <v>232401</v>
      </c>
    </row>
    <row r="128" spans="2:17" s="5" customFormat="1" ht="16.5" customHeight="1" x14ac:dyDescent="0.2">
      <c r="B128" s="42" t="s">
        <v>128</v>
      </c>
      <c r="C128" s="43" t="s">
        <v>108</v>
      </c>
      <c r="D128" s="45">
        <v>1</v>
      </c>
      <c r="E128" s="45">
        <v>0</v>
      </c>
      <c r="F128" s="45">
        <v>1</v>
      </c>
      <c r="G128" s="45">
        <v>0</v>
      </c>
      <c r="H128" s="46">
        <v>0</v>
      </c>
      <c r="I128" s="46">
        <v>166411</v>
      </c>
      <c r="J128" s="46">
        <v>0</v>
      </c>
      <c r="K128" s="46">
        <v>0</v>
      </c>
      <c r="L128" s="46">
        <v>0</v>
      </c>
      <c r="M128" s="46">
        <v>6903</v>
      </c>
      <c r="N128" s="46">
        <v>34669</v>
      </c>
      <c r="O128" s="46">
        <v>0</v>
      </c>
      <c r="P128" s="46">
        <v>15054</v>
      </c>
      <c r="Q128" s="47">
        <f t="shared" si="1"/>
        <v>223037</v>
      </c>
    </row>
    <row r="129" spans="2:17" s="5" customFormat="1" ht="16.5" customHeight="1" x14ac:dyDescent="0.2">
      <c r="B129" s="42" t="s">
        <v>129</v>
      </c>
      <c r="C129" s="43" t="s">
        <v>103</v>
      </c>
      <c r="D129" s="45">
        <v>1</v>
      </c>
      <c r="E129" s="45">
        <v>0</v>
      </c>
      <c r="F129" s="45">
        <v>1</v>
      </c>
      <c r="G129" s="45">
        <v>0</v>
      </c>
      <c r="H129" s="46">
        <v>0</v>
      </c>
      <c r="I129" s="46">
        <v>164535</v>
      </c>
      <c r="J129" s="46">
        <v>0</v>
      </c>
      <c r="K129" s="46">
        <v>0</v>
      </c>
      <c r="L129" s="46">
        <v>0</v>
      </c>
      <c r="M129" s="46">
        <v>7947</v>
      </c>
      <c r="N129" s="46">
        <v>34278</v>
      </c>
      <c r="O129" s="46">
        <v>0</v>
      </c>
      <c r="P129" s="46">
        <v>14884</v>
      </c>
      <c r="Q129" s="47">
        <f t="shared" si="1"/>
        <v>221644</v>
      </c>
    </row>
    <row r="130" spans="2:17" s="5" customFormat="1" ht="16.5" customHeight="1" x14ac:dyDescent="0.2">
      <c r="B130" s="42" t="s">
        <v>130</v>
      </c>
      <c r="C130" s="43" t="s">
        <v>103</v>
      </c>
      <c r="D130" s="45">
        <v>1</v>
      </c>
      <c r="E130" s="45">
        <v>0</v>
      </c>
      <c r="F130" s="45">
        <v>1</v>
      </c>
      <c r="G130" s="45">
        <v>0</v>
      </c>
      <c r="H130" s="46">
        <v>0</v>
      </c>
      <c r="I130" s="46">
        <v>161645</v>
      </c>
      <c r="J130" s="46">
        <v>0</v>
      </c>
      <c r="K130" s="46">
        <v>0</v>
      </c>
      <c r="L130" s="46">
        <v>0</v>
      </c>
      <c r="M130" s="46">
        <v>15792</v>
      </c>
      <c r="N130" s="46">
        <v>33676</v>
      </c>
      <c r="O130" s="46">
        <v>0</v>
      </c>
      <c r="P130" s="46">
        <v>14622</v>
      </c>
      <c r="Q130" s="47">
        <f t="shared" si="1"/>
        <v>225735</v>
      </c>
    </row>
    <row r="131" spans="2:17" s="5" customFormat="1" ht="16.5" customHeight="1" x14ac:dyDescent="0.2">
      <c r="B131" s="42" t="s">
        <v>131</v>
      </c>
      <c r="C131" s="43" t="s">
        <v>103</v>
      </c>
      <c r="D131" s="45">
        <v>2</v>
      </c>
      <c r="E131" s="45">
        <v>0</v>
      </c>
      <c r="F131" s="45">
        <v>2</v>
      </c>
      <c r="G131" s="45">
        <v>0</v>
      </c>
      <c r="H131" s="46">
        <v>0</v>
      </c>
      <c r="I131" s="46">
        <v>146868</v>
      </c>
      <c r="J131" s="46">
        <v>0</v>
      </c>
      <c r="K131" s="46">
        <v>0</v>
      </c>
      <c r="L131" s="46">
        <v>0</v>
      </c>
      <c r="M131" s="46">
        <v>6300</v>
      </c>
      <c r="N131" s="46">
        <v>0</v>
      </c>
      <c r="O131" s="46">
        <v>0</v>
      </c>
      <c r="P131" s="46">
        <v>7247</v>
      </c>
      <c r="Q131" s="47">
        <f t="shared" si="1"/>
        <v>160415</v>
      </c>
    </row>
    <row r="132" spans="2:17" s="5" customFormat="1" ht="16.5" customHeight="1" x14ac:dyDescent="0.2">
      <c r="B132" s="42" t="s">
        <v>132</v>
      </c>
      <c r="C132" s="43" t="s">
        <v>103</v>
      </c>
      <c r="D132" s="45">
        <v>2</v>
      </c>
      <c r="E132" s="45">
        <v>0</v>
      </c>
      <c r="F132" s="45">
        <v>2</v>
      </c>
      <c r="G132" s="45">
        <v>0</v>
      </c>
      <c r="H132" s="46">
        <v>0</v>
      </c>
      <c r="I132" s="46">
        <v>173572</v>
      </c>
      <c r="J132" s="46">
        <v>0</v>
      </c>
      <c r="K132" s="46">
        <v>0</v>
      </c>
      <c r="L132" s="46">
        <v>0</v>
      </c>
      <c r="M132" s="46">
        <v>14168</v>
      </c>
      <c r="N132" s="46">
        <v>66758</v>
      </c>
      <c r="O132" s="46">
        <v>0</v>
      </c>
      <c r="P132" s="46">
        <v>21741</v>
      </c>
      <c r="Q132" s="47">
        <f t="shared" si="1"/>
        <v>276239</v>
      </c>
    </row>
    <row r="133" spans="2:17" s="5" customFormat="1" ht="16.5" customHeight="1" x14ac:dyDescent="0.2">
      <c r="B133" s="42" t="s">
        <v>133</v>
      </c>
      <c r="C133" s="43" t="s">
        <v>134</v>
      </c>
      <c r="D133" s="45">
        <v>1</v>
      </c>
      <c r="E133" s="45">
        <v>0</v>
      </c>
      <c r="F133" s="45">
        <v>1</v>
      </c>
      <c r="G133" s="45">
        <v>0</v>
      </c>
      <c r="H133" s="46">
        <v>0</v>
      </c>
      <c r="I133" s="46">
        <v>153483</v>
      </c>
      <c r="J133" s="46">
        <v>0</v>
      </c>
      <c r="K133" s="46">
        <v>0</v>
      </c>
      <c r="L133" s="46">
        <v>0</v>
      </c>
      <c r="M133" s="46">
        <v>11015</v>
      </c>
      <c r="N133" s="46">
        <v>31976</v>
      </c>
      <c r="O133" s="46">
        <v>0</v>
      </c>
      <c r="P133" s="46">
        <v>13884</v>
      </c>
      <c r="Q133" s="47">
        <f t="shared" si="1"/>
        <v>210358</v>
      </c>
    </row>
    <row r="134" spans="2:17" s="5" customFormat="1" ht="16.5" customHeight="1" x14ac:dyDescent="0.2">
      <c r="B134" s="42" t="s">
        <v>135</v>
      </c>
      <c r="C134" s="43" t="s">
        <v>108</v>
      </c>
      <c r="D134" s="45">
        <v>1</v>
      </c>
      <c r="E134" s="45">
        <v>0</v>
      </c>
      <c r="F134" s="45">
        <v>1</v>
      </c>
      <c r="G134" s="45">
        <v>0</v>
      </c>
      <c r="H134" s="46">
        <v>0</v>
      </c>
      <c r="I134" s="46">
        <v>153400</v>
      </c>
      <c r="J134" s="46">
        <v>0</v>
      </c>
      <c r="K134" s="46">
        <v>0</v>
      </c>
      <c r="L134" s="46">
        <v>0</v>
      </c>
      <c r="M134" s="46">
        <v>6654</v>
      </c>
      <c r="N134" s="46">
        <v>31958</v>
      </c>
      <c r="O134" s="46">
        <v>0</v>
      </c>
      <c r="P134" s="46">
        <v>13877</v>
      </c>
      <c r="Q134" s="47">
        <f t="shared" si="1"/>
        <v>205889</v>
      </c>
    </row>
    <row r="135" spans="2:17" s="5" customFormat="1" ht="16.5" customHeight="1" x14ac:dyDescent="0.2">
      <c r="B135" s="42" t="s">
        <v>136</v>
      </c>
      <c r="C135" s="43" t="s">
        <v>103</v>
      </c>
      <c r="D135" s="45">
        <v>1</v>
      </c>
      <c r="E135" s="45">
        <v>0</v>
      </c>
      <c r="F135" s="45">
        <v>1</v>
      </c>
      <c r="G135" s="45">
        <v>0</v>
      </c>
      <c r="H135" s="46">
        <v>0</v>
      </c>
      <c r="I135" s="46">
        <v>70215</v>
      </c>
      <c r="J135" s="46">
        <v>0</v>
      </c>
      <c r="K135" s="46">
        <v>0</v>
      </c>
      <c r="L135" s="46">
        <v>0</v>
      </c>
      <c r="M135" s="46">
        <v>1650</v>
      </c>
      <c r="N135" s="46">
        <v>0</v>
      </c>
      <c r="O135" s="46">
        <v>0</v>
      </c>
      <c r="P135" s="46">
        <v>3464</v>
      </c>
      <c r="Q135" s="47">
        <f t="shared" si="1"/>
        <v>75329</v>
      </c>
    </row>
    <row r="136" spans="2:17" s="5" customFormat="1" ht="16.5" customHeight="1" x14ac:dyDescent="0.2">
      <c r="B136" s="42" t="s">
        <v>137</v>
      </c>
      <c r="C136" s="43" t="s">
        <v>103</v>
      </c>
      <c r="D136" s="45">
        <v>1</v>
      </c>
      <c r="E136" s="45">
        <v>0</v>
      </c>
      <c r="F136" s="45">
        <v>1</v>
      </c>
      <c r="G136" s="45">
        <v>0</v>
      </c>
      <c r="H136" s="46">
        <v>0</v>
      </c>
      <c r="I136" s="46">
        <v>82982</v>
      </c>
      <c r="J136" s="46">
        <v>0</v>
      </c>
      <c r="K136" s="46">
        <v>0</v>
      </c>
      <c r="L136" s="46">
        <v>0</v>
      </c>
      <c r="M136" s="46">
        <v>11780</v>
      </c>
      <c r="N136" s="46">
        <v>31916</v>
      </c>
      <c r="O136" s="46">
        <v>0</v>
      </c>
      <c r="P136" s="46">
        <v>10394</v>
      </c>
      <c r="Q136" s="47">
        <f t="shared" si="1"/>
        <v>137072</v>
      </c>
    </row>
    <row r="137" spans="2:17" s="5" customFormat="1" ht="16.5" customHeight="1" x14ac:dyDescent="0.2">
      <c r="B137" s="42" t="s">
        <v>138</v>
      </c>
      <c r="C137" s="43" t="s">
        <v>134</v>
      </c>
      <c r="D137" s="45">
        <v>1</v>
      </c>
      <c r="E137" s="45">
        <v>0</v>
      </c>
      <c r="F137" s="45">
        <v>1</v>
      </c>
      <c r="G137" s="45">
        <v>0</v>
      </c>
      <c r="H137" s="46">
        <v>0</v>
      </c>
      <c r="I137" s="46">
        <v>151088</v>
      </c>
      <c r="J137" s="46">
        <v>0</v>
      </c>
      <c r="K137" s="46">
        <v>0</v>
      </c>
      <c r="L137" s="46">
        <v>0</v>
      </c>
      <c r="M137" s="46">
        <v>161329</v>
      </c>
      <c r="N137" s="46">
        <v>31477</v>
      </c>
      <c r="O137" s="46">
        <v>0</v>
      </c>
      <c r="P137" s="46">
        <v>13667</v>
      </c>
      <c r="Q137" s="47">
        <f t="shared" si="1"/>
        <v>357561</v>
      </c>
    </row>
    <row r="138" spans="2:17" s="5" customFormat="1" ht="16.5" customHeight="1" x14ac:dyDescent="0.2">
      <c r="B138" s="42" t="s">
        <v>139</v>
      </c>
      <c r="C138" s="43" t="s">
        <v>103</v>
      </c>
      <c r="D138" s="45">
        <v>1</v>
      </c>
      <c r="E138" s="45">
        <v>0</v>
      </c>
      <c r="F138" s="45">
        <v>1</v>
      </c>
      <c r="G138" s="45">
        <v>0</v>
      </c>
      <c r="H138" s="46">
        <v>0</v>
      </c>
      <c r="I138" s="46">
        <v>65626</v>
      </c>
      <c r="J138" s="46">
        <v>0</v>
      </c>
      <c r="K138" s="46">
        <v>0</v>
      </c>
      <c r="L138" s="46">
        <v>0</v>
      </c>
      <c r="M138" s="46">
        <v>1650</v>
      </c>
      <c r="N138" s="46">
        <v>0</v>
      </c>
      <c r="O138" s="46">
        <v>0</v>
      </c>
      <c r="P138" s="46">
        <v>3238</v>
      </c>
      <c r="Q138" s="47">
        <f t="shared" si="1"/>
        <v>70514</v>
      </c>
    </row>
    <row r="139" spans="2:17" s="5" customFormat="1" ht="16.5" customHeight="1" x14ac:dyDescent="0.2">
      <c r="B139" s="42" t="s">
        <v>140</v>
      </c>
      <c r="C139" s="43" t="s">
        <v>103</v>
      </c>
      <c r="D139" s="45">
        <v>1</v>
      </c>
      <c r="E139" s="45">
        <v>0</v>
      </c>
      <c r="F139" s="45">
        <v>1</v>
      </c>
      <c r="G139" s="45">
        <v>0</v>
      </c>
      <c r="H139" s="46">
        <v>0</v>
      </c>
      <c r="I139" s="46">
        <v>77559</v>
      </c>
      <c r="J139" s="46">
        <v>0</v>
      </c>
      <c r="K139" s="46">
        <v>0</v>
      </c>
      <c r="L139" s="46">
        <v>0</v>
      </c>
      <c r="M139" s="46">
        <v>8808</v>
      </c>
      <c r="N139" s="46">
        <v>29830</v>
      </c>
      <c r="O139" s="46">
        <v>0</v>
      </c>
      <c r="P139" s="46">
        <v>9715</v>
      </c>
      <c r="Q139" s="47">
        <f t="shared" si="1"/>
        <v>125912</v>
      </c>
    </row>
    <row r="140" spans="2:17" s="5" customFormat="1" ht="16.5" customHeight="1" x14ac:dyDescent="0.2">
      <c r="B140" s="42" t="s">
        <v>141</v>
      </c>
      <c r="C140" s="43" t="s">
        <v>134</v>
      </c>
      <c r="D140" s="45">
        <v>1</v>
      </c>
      <c r="E140" s="45">
        <v>0</v>
      </c>
      <c r="F140" s="45">
        <v>1</v>
      </c>
      <c r="G140" s="45">
        <v>0</v>
      </c>
      <c r="H140" s="46">
        <v>0</v>
      </c>
      <c r="I140" s="46">
        <v>142815</v>
      </c>
      <c r="J140" s="46">
        <v>0</v>
      </c>
      <c r="K140" s="46">
        <v>0</v>
      </c>
      <c r="L140" s="46">
        <v>0</v>
      </c>
      <c r="M140" s="46">
        <v>8970</v>
      </c>
      <c r="N140" s="46">
        <v>29753</v>
      </c>
      <c r="O140" s="46">
        <v>0</v>
      </c>
      <c r="P140" s="46">
        <v>12919</v>
      </c>
      <c r="Q140" s="47">
        <f t="shared" si="1"/>
        <v>194457</v>
      </c>
    </row>
    <row r="141" spans="2:17" s="5" customFormat="1" ht="16.5" customHeight="1" x14ac:dyDescent="0.2">
      <c r="B141" s="42" t="s">
        <v>142</v>
      </c>
      <c r="C141" s="43" t="s">
        <v>108</v>
      </c>
      <c r="D141" s="45">
        <v>1</v>
      </c>
      <c r="E141" s="45">
        <v>0</v>
      </c>
      <c r="F141" s="45">
        <v>1</v>
      </c>
      <c r="G141" s="45">
        <v>0</v>
      </c>
      <c r="H141" s="46">
        <v>0</v>
      </c>
      <c r="I141" s="46">
        <v>142772</v>
      </c>
      <c r="J141" s="46">
        <v>0</v>
      </c>
      <c r="K141" s="46">
        <v>0</v>
      </c>
      <c r="L141" s="46">
        <v>0</v>
      </c>
      <c r="M141" s="46">
        <v>7890</v>
      </c>
      <c r="N141" s="46">
        <v>29744</v>
      </c>
      <c r="O141" s="46">
        <v>0</v>
      </c>
      <c r="P141" s="46">
        <v>12915</v>
      </c>
      <c r="Q141" s="47">
        <f t="shared" si="1"/>
        <v>193321</v>
      </c>
    </row>
    <row r="142" spans="2:17" s="5" customFormat="1" ht="16.5" customHeight="1" x14ac:dyDescent="0.2">
      <c r="B142" s="42" t="s">
        <v>143</v>
      </c>
      <c r="C142" s="43" t="s">
        <v>134</v>
      </c>
      <c r="D142" s="45">
        <v>1</v>
      </c>
      <c r="E142" s="45">
        <v>0</v>
      </c>
      <c r="F142" s="45">
        <v>1</v>
      </c>
      <c r="G142" s="45">
        <v>0</v>
      </c>
      <c r="H142" s="46">
        <v>0</v>
      </c>
      <c r="I142" s="46">
        <v>142107</v>
      </c>
      <c r="J142" s="46">
        <v>0</v>
      </c>
      <c r="K142" s="46">
        <v>0</v>
      </c>
      <c r="L142" s="46">
        <v>0</v>
      </c>
      <c r="M142" s="46">
        <v>7877</v>
      </c>
      <c r="N142" s="46">
        <v>29606</v>
      </c>
      <c r="O142" s="46">
        <v>0</v>
      </c>
      <c r="P142" s="46">
        <v>12855</v>
      </c>
      <c r="Q142" s="47">
        <f t="shared" si="1"/>
        <v>192445</v>
      </c>
    </row>
    <row r="143" spans="2:17" s="5" customFormat="1" ht="16.5" customHeight="1" x14ac:dyDescent="0.2">
      <c r="B143" s="42" t="s">
        <v>144</v>
      </c>
      <c r="C143" s="43" t="s">
        <v>108</v>
      </c>
      <c r="D143" s="45">
        <v>1</v>
      </c>
      <c r="E143" s="45">
        <v>0</v>
      </c>
      <c r="F143" s="45">
        <v>1</v>
      </c>
      <c r="G143" s="45">
        <v>0</v>
      </c>
      <c r="H143" s="46">
        <v>0</v>
      </c>
      <c r="I143" s="46">
        <v>141837</v>
      </c>
      <c r="J143" s="46">
        <v>0</v>
      </c>
      <c r="K143" s="46">
        <v>0</v>
      </c>
      <c r="L143" s="46">
        <v>0</v>
      </c>
      <c r="M143" s="46">
        <v>6432</v>
      </c>
      <c r="N143" s="46">
        <v>29549</v>
      </c>
      <c r="O143" s="46">
        <v>0</v>
      </c>
      <c r="P143" s="46">
        <v>12831</v>
      </c>
      <c r="Q143" s="47">
        <f t="shared" ref="Q143:Q212" si="2">H143+I143+J143+K143+L143+M143+N143+O143+P143</f>
        <v>190649</v>
      </c>
    </row>
    <row r="144" spans="2:17" s="5" customFormat="1" ht="16.5" customHeight="1" x14ac:dyDescent="0.2">
      <c r="B144" s="42" t="s">
        <v>145</v>
      </c>
      <c r="C144" s="43" t="s">
        <v>108</v>
      </c>
      <c r="D144" s="45">
        <v>1</v>
      </c>
      <c r="E144" s="45">
        <v>0</v>
      </c>
      <c r="F144" s="45">
        <v>1</v>
      </c>
      <c r="G144" s="45">
        <v>0</v>
      </c>
      <c r="H144" s="46">
        <v>0</v>
      </c>
      <c r="I144" s="46">
        <v>139010</v>
      </c>
      <c r="J144" s="46">
        <v>0</v>
      </c>
      <c r="K144" s="46">
        <v>0</v>
      </c>
      <c r="L144" s="46">
        <v>0</v>
      </c>
      <c r="M144" s="46">
        <v>8537</v>
      </c>
      <c r="N144" s="46">
        <v>28960</v>
      </c>
      <c r="O144" s="46">
        <v>0</v>
      </c>
      <c r="P144" s="46">
        <v>12575</v>
      </c>
      <c r="Q144" s="47">
        <f t="shared" si="2"/>
        <v>189082</v>
      </c>
    </row>
    <row r="145" spans="2:17" s="5" customFormat="1" ht="16.5" customHeight="1" x14ac:dyDescent="0.2">
      <c r="B145" s="42" t="s">
        <v>146</v>
      </c>
      <c r="C145" s="43" t="s">
        <v>108</v>
      </c>
      <c r="D145" s="45">
        <v>1</v>
      </c>
      <c r="E145" s="45">
        <v>0</v>
      </c>
      <c r="F145" s="45">
        <v>1</v>
      </c>
      <c r="G145" s="45">
        <v>0</v>
      </c>
      <c r="H145" s="46">
        <v>0</v>
      </c>
      <c r="I145" s="46">
        <v>135093</v>
      </c>
      <c r="J145" s="46">
        <v>0</v>
      </c>
      <c r="K145" s="46">
        <v>0</v>
      </c>
      <c r="L145" s="46">
        <v>0</v>
      </c>
      <c r="M145" s="46">
        <v>13082</v>
      </c>
      <c r="N145" s="46">
        <v>28144</v>
      </c>
      <c r="O145" s="46">
        <v>0</v>
      </c>
      <c r="P145" s="46">
        <v>12221</v>
      </c>
      <c r="Q145" s="47">
        <f t="shared" si="2"/>
        <v>188540</v>
      </c>
    </row>
    <row r="146" spans="2:17" s="5" customFormat="1" ht="16.5" customHeight="1" x14ac:dyDescent="0.2">
      <c r="B146" s="42" t="s">
        <v>147</v>
      </c>
      <c r="C146" s="43" t="s">
        <v>103</v>
      </c>
      <c r="D146" s="45">
        <v>1</v>
      </c>
      <c r="E146" s="45">
        <v>0</v>
      </c>
      <c r="F146" s="45">
        <v>1</v>
      </c>
      <c r="G146" s="45">
        <v>0</v>
      </c>
      <c r="H146" s="46">
        <v>0</v>
      </c>
      <c r="I146" s="46">
        <v>61890</v>
      </c>
      <c r="J146" s="46">
        <v>0</v>
      </c>
      <c r="K146" s="46">
        <v>0</v>
      </c>
      <c r="L146" s="46">
        <v>0</v>
      </c>
      <c r="M146" s="46">
        <v>1650</v>
      </c>
      <c r="N146" s="46">
        <v>0</v>
      </c>
      <c r="O146" s="46">
        <v>0</v>
      </c>
      <c r="P146" s="46">
        <v>3054</v>
      </c>
      <c r="Q146" s="47">
        <f t="shared" si="2"/>
        <v>66594</v>
      </c>
    </row>
    <row r="147" spans="2:17" s="5" customFormat="1" ht="16.5" customHeight="1" x14ac:dyDescent="0.2">
      <c r="B147" s="42" t="s">
        <v>148</v>
      </c>
      <c r="C147" s="43" t="s">
        <v>103</v>
      </c>
      <c r="D147" s="45">
        <v>1</v>
      </c>
      <c r="E147" s="45">
        <v>0</v>
      </c>
      <c r="F147" s="45">
        <v>1</v>
      </c>
      <c r="G147" s="45">
        <v>0</v>
      </c>
      <c r="H147" s="46">
        <v>0</v>
      </c>
      <c r="I147" s="46">
        <v>73142</v>
      </c>
      <c r="J147" s="46">
        <v>0</v>
      </c>
      <c r="K147" s="46">
        <v>0</v>
      </c>
      <c r="L147" s="46">
        <v>0</v>
      </c>
      <c r="M147" s="46">
        <v>14231</v>
      </c>
      <c r="N147" s="46">
        <v>28132</v>
      </c>
      <c r="O147" s="46">
        <v>0</v>
      </c>
      <c r="P147" s="46">
        <v>9161</v>
      </c>
      <c r="Q147" s="47">
        <f t="shared" si="2"/>
        <v>124666</v>
      </c>
    </row>
    <row r="148" spans="2:17" s="5" customFormat="1" ht="16.5" customHeight="1" x14ac:dyDescent="0.2">
      <c r="B148" s="42" t="s">
        <v>149</v>
      </c>
      <c r="C148" s="43" t="s">
        <v>103</v>
      </c>
      <c r="D148" s="45">
        <v>1</v>
      </c>
      <c r="E148" s="45">
        <v>0</v>
      </c>
      <c r="F148" s="45">
        <v>1</v>
      </c>
      <c r="G148" s="45">
        <v>0</v>
      </c>
      <c r="H148" s="46">
        <v>0</v>
      </c>
      <c r="I148" s="46">
        <v>132493</v>
      </c>
      <c r="J148" s="46">
        <v>0</v>
      </c>
      <c r="K148" s="46">
        <v>0</v>
      </c>
      <c r="L148" s="46">
        <v>0</v>
      </c>
      <c r="M148" s="46">
        <v>7692</v>
      </c>
      <c r="N148" s="46">
        <v>27603</v>
      </c>
      <c r="O148" s="46">
        <v>0</v>
      </c>
      <c r="P148" s="46">
        <v>11985</v>
      </c>
      <c r="Q148" s="47">
        <f t="shared" si="2"/>
        <v>179773</v>
      </c>
    </row>
    <row r="149" spans="2:17" s="5" customFormat="1" ht="16.5" customHeight="1" x14ac:dyDescent="0.2">
      <c r="B149" s="42" t="s">
        <v>150</v>
      </c>
      <c r="C149" s="43" t="s">
        <v>108</v>
      </c>
      <c r="D149" s="45">
        <v>1</v>
      </c>
      <c r="E149" s="45">
        <v>0</v>
      </c>
      <c r="F149" s="45">
        <v>1</v>
      </c>
      <c r="G149" s="45">
        <v>0</v>
      </c>
      <c r="H149" s="46">
        <v>0</v>
      </c>
      <c r="I149" s="46">
        <v>126378</v>
      </c>
      <c r="J149" s="46">
        <v>0</v>
      </c>
      <c r="K149" s="46">
        <v>0</v>
      </c>
      <c r="L149" s="46">
        <v>0</v>
      </c>
      <c r="M149" s="46">
        <v>9915</v>
      </c>
      <c r="N149" s="46">
        <v>26329</v>
      </c>
      <c r="O149" s="46">
        <v>0</v>
      </c>
      <c r="P149" s="46">
        <v>11432</v>
      </c>
      <c r="Q149" s="47">
        <f t="shared" si="2"/>
        <v>174054</v>
      </c>
    </row>
    <row r="150" spans="2:17" s="5" customFormat="1" ht="16.5" customHeight="1" x14ac:dyDescent="0.2">
      <c r="B150" s="42" t="s">
        <v>151</v>
      </c>
      <c r="C150" s="43" t="s">
        <v>108</v>
      </c>
      <c r="D150" s="45">
        <v>1</v>
      </c>
      <c r="E150" s="45">
        <v>0</v>
      </c>
      <c r="F150" s="45">
        <v>1</v>
      </c>
      <c r="G150" s="45">
        <v>0</v>
      </c>
      <c r="H150" s="46">
        <v>0</v>
      </c>
      <c r="I150" s="46">
        <v>125586</v>
      </c>
      <c r="J150" s="46">
        <v>0</v>
      </c>
      <c r="K150" s="46">
        <v>0</v>
      </c>
      <c r="L150" s="46">
        <v>0</v>
      </c>
      <c r="M150" s="46">
        <v>9400</v>
      </c>
      <c r="N150" s="46">
        <v>26164</v>
      </c>
      <c r="O150" s="46">
        <v>0</v>
      </c>
      <c r="P150" s="46">
        <v>11361</v>
      </c>
      <c r="Q150" s="47">
        <f t="shared" si="2"/>
        <v>172511</v>
      </c>
    </row>
    <row r="151" spans="2:17" s="5" customFormat="1" ht="16.5" customHeight="1" x14ac:dyDescent="0.2">
      <c r="B151" s="42" t="s">
        <v>152</v>
      </c>
      <c r="C151" s="43" t="s">
        <v>134</v>
      </c>
      <c r="D151" s="45">
        <v>1</v>
      </c>
      <c r="E151" s="45">
        <v>0</v>
      </c>
      <c r="F151" s="45">
        <v>1</v>
      </c>
      <c r="G151" s="45">
        <v>0</v>
      </c>
      <c r="H151" s="46">
        <v>0</v>
      </c>
      <c r="I151" s="46">
        <v>122130</v>
      </c>
      <c r="J151" s="46">
        <v>0</v>
      </c>
      <c r="K151" s="46">
        <v>0</v>
      </c>
      <c r="L151" s="46">
        <v>0</v>
      </c>
      <c r="M151" s="46">
        <v>6054</v>
      </c>
      <c r="N151" s="46">
        <v>25444</v>
      </c>
      <c r="O151" s="46">
        <v>0</v>
      </c>
      <c r="P151" s="46">
        <v>11048</v>
      </c>
      <c r="Q151" s="47">
        <f t="shared" si="2"/>
        <v>164676</v>
      </c>
    </row>
    <row r="152" spans="2:17" s="5" customFormat="1" ht="16.5" customHeight="1" x14ac:dyDescent="0.2">
      <c r="B152" s="42" t="s">
        <v>153</v>
      </c>
      <c r="C152" s="43" t="s">
        <v>108</v>
      </c>
      <c r="D152" s="45">
        <v>1</v>
      </c>
      <c r="E152" s="45">
        <v>0</v>
      </c>
      <c r="F152" s="45">
        <v>1</v>
      </c>
      <c r="G152" s="45">
        <v>0</v>
      </c>
      <c r="H152" s="46">
        <v>0</v>
      </c>
      <c r="I152" s="46">
        <v>122130</v>
      </c>
      <c r="J152" s="46">
        <v>0</v>
      </c>
      <c r="K152" s="46">
        <v>0</v>
      </c>
      <c r="L152" s="46">
        <v>0</v>
      </c>
      <c r="M152" s="46">
        <v>6054</v>
      </c>
      <c r="N152" s="46">
        <v>25444</v>
      </c>
      <c r="O152" s="46">
        <v>0</v>
      </c>
      <c r="P152" s="46">
        <v>11048</v>
      </c>
      <c r="Q152" s="47">
        <f t="shared" si="2"/>
        <v>164676</v>
      </c>
    </row>
    <row r="153" spans="2:17" s="5" customFormat="1" ht="16.5" customHeight="1" x14ac:dyDescent="0.2">
      <c r="B153" s="42" t="s">
        <v>154</v>
      </c>
      <c r="C153" s="43" t="s">
        <v>108</v>
      </c>
      <c r="D153" s="45">
        <v>1</v>
      </c>
      <c r="E153" s="45">
        <v>0</v>
      </c>
      <c r="F153" s="45">
        <v>1</v>
      </c>
      <c r="G153" s="45">
        <v>0</v>
      </c>
      <c r="H153" s="46">
        <v>0</v>
      </c>
      <c r="I153" s="46">
        <v>117243</v>
      </c>
      <c r="J153" s="46">
        <v>0</v>
      </c>
      <c r="K153" s="46">
        <v>0</v>
      </c>
      <c r="L153" s="46">
        <v>0</v>
      </c>
      <c r="M153" s="46">
        <v>21807</v>
      </c>
      <c r="N153" s="46">
        <v>24426</v>
      </c>
      <c r="O153" s="46">
        <v>0</v>
      </c>
      <c r="P153" s="46">
        <v>10606</v>
      </c>
      <c r="Q153" s="47">
        <f t="shared" si="2"/>
        <v>174082</v>
      </c>
    </row>
    <row r="154" spans="2:17" s="5" customFormat="1" ht="16.5" customHeight="1" x14ac:dyDescent="0.2">
      <c r="B154" s="42" t="s">
        <v>155</v>
      </c>
      <c r="C154" s="43" t="s">
        <v>108</v>
      </c>
      <c r="D154" s="45">
        <v>2</v>
      </c>
      <c r="E154" s="45">
        <v>0</v>
      </c>
      <c r="F154" s="45">
        <v>2</v>
      </c>
      <c r="G154" s="45">
        <v>0</v>
      </c>
      <c r="H154" s="46">
        <v>0</v>
      </c>
      <c r="I154" s="46">
        <v>229598</v>
      </c>
      <c r="J154" s="46">
        <v>0</v>
      </c>
      <c r="K154" s="46">
        <v>0</v>
      </c>
      <c r="L154" s="46">
        <v>0</v>
      </c>
      <c r="M154" s="46">
        <v>23626</v>
      </c>
      <c r="N154" s="46">
        <v>47834</v>
      </c>
      <c r="O154" s="46">
        <v>0</v>
      </c>
      <c r="P154" s="46">
        <v>20770</v>
      </c>
      <c r="Q154" s="47">
        <f t="shared" si="2"/>
        <v>321828</v>
      </c>
    </row>
    <row r="155" spans="2:17" s="5" customFormat="1" ht="16.5" customHeight="1" x14ac:dyDescent="0.2">
      <c r="B155" s="42" t="s">
        <v>156</v>
      </c>
      <c r="C155" s="43" t="s">
        <v>134</v>
      </c>
      <c r="D155" s="45">
        <v>1</v>
      </c>
      <c r="E155" s="45">
        <v>0</v>
      </c>
      <c r="F155" s="45">
        <v>1</v>
      </c>
      <c r="G155" s="45">
        <v>0</v>
      </c>
      <c r="H155" s="46">
        <v>0</v>
      </c>
      <c r="I155" s="46">
        <v>114134</v>
      </c>
      <c r="J155" s="46">
        <v>0</v>
      </c>
      <c r="K155" s="46">
        <v>0</v>
      </c>
      <c r="L155" s="46">
        <v>0</v>
      </c>
      <c r="M155" s="46">
        <v>7340</v>
      </c>
      <c r="N155" s="46">
        <v>23778</v>
      </c>
      <c r="O155" s="46">
        <v>0</v>
      </c>
      <c r="P155" s="46">
        <v>10325</v>
      </c>
      <c r="Q155" s="47">
        <f t="shared" si="2"/>
        <v>155577</v>
      </c>
    </row>
    <row r="156" spans="2:17" s="5" customFormat="1" ht="16.5" customHeight="1" x14ac:dyDescent="0.2">
      <c r="B156" s="42" t="s">
        <v>97</v>
      </c>
      <c r="C156" s="43" t="s">
        <v>134</v>
      </c>
      <c r="D156" s="45">
        <v>1</v>
      </c>
      <c r="E156" s="45">
        <v>0</v>
      </c>
      <c r="F156" s="45">
        <v>1</v>
      </c>
      <c r="G156" s="45">
        <v>0</v>
      </c>
      <c r="H156" s="46">
        <v>0</v>
      </c>
      <c r="I156" s="46">
        <v>113742</v>
      </c>
      <c r="J156" s="46">
        <v>0</v>
      </c>
      <c r="K156" s="46">
        <v>0</v>
      </c>
      <c r="L156" s="46">
        <v>0</v>
      </c>
      <c r="M156" s="46">
        <v>7333</v>
      </c>
      <c r="N156" s="46">
        <v>23696</v>
      </c>
      <c r="O156" s="46">
        <v>0</v>
      </c>
      <c r="P156" s="46">
        <v>10289</v>
      </c>
      <c r="Q156" s="47">
        <f t="shared" si="2"/>
        <v>155060</v>
      </c>
    </row>
    <row r="157" spans="2:17" s="5" customFormat="1" ht="16.5" customHeight="1" x14ac:dyDescent="0.2">
      <c r="B157" s="42" t="s">
        <v>157</v>
      </c>
      <c r="C157" s="43" t="s">
        <v>134</v>
      </c>
      <c r="D157" s="45">
        <v>1</v>
      </c>
      <c r="E157" s="45">
        <v>0</v>
      </c>
      <c r="F157" s="45">
        <v>1</v>
      </c>
      <c r="G157" s="45">
        <v>0</v>
      </c>
      <c r="H157" s="46">
        <v>0</v>
      </c>
      <c r="I157" s="46">
        <v>112221</v>
      </c>
      <c r="J157" s="46">
        <v>0</v>
      </c>
      <c r="K157" s="46">
        <v>0</v>
      </c>
      <c r="L157" s="46">
        <v>0</v>
      </c>
      <c r="M157" s="46">
        <v>165770</v>
      </c>
      <c r="N157" s="46">
        <v>23379</v>
      </c>
      <c r="O157" s="46">
        <v>0</v>
      </c>
      <c r="P157" s="46">
        <v>10152</v>
      </c>
      <c r="Q157" s="47">
        <f t="shared" si="2"/>
        <v>311522</v>
      </c>
    </row>
    <row r="158" spans="2:17" s="5" customFormat="1" ht="16.5" customHeight="1" x14ac:dyDescent="0.2">
      <c r="B158" s="42" t="s">
        <v>158</v>
      </c>
      <c r="C158" s="43" t="s">
        <v>103</v>
      </c>
      <c r="D158" s="45">
        <v>2</v>
      </c>
      <c r="E158" s="45">
        <v>0</v>
      </c>
      <c r="F158" s="45">
        <v>2</v>
      </c>
      <c r="G158" s="45">
        <v>0</v>
      </c>
      <c r="H158" s="46">
        <v>0</v>
      </c>
      <c r="I158" s="46">
        <v>220514</v>
      </c>
      <c r="J158" s="46">
        <v>0</v>
      </c>
      <c r="K158" s="46">
        <v>0</v>
      </c>
      <c r="L158" s="46">
        <v>0</v>
      </c>
      <c r="M158" s="46">
        <v>16692</v>
      </c>
      <c r="N158" s="46">
        <v>45940</v>
      </c>
      <c r="O158" s="46">
        <v>0</v>
      </c>
      <c r="P158" s="46">
        <v>19948</v>
      </c>
      <c r="Q158" s="47">
        <f t="shared" si="2"/>
        <v>303094</v>
      </c>
    </row>
    <row r="159" spans="2:17" s="5" customFormat="1" ht="16.5" customHeight="1" x14ac:dyDescent="0.2">
      <c r="B159" s="42" t="s">
        <v>159</v>
      </c>
      <c r="C159" s="43" t="s">
        <v>103</v>
      </c>
      <c r="D159" s="45">
        <v>1</v>
      </c>
      <c r="E159" s="45">
        <v>0</v>
      </c>
      <c r="F159" s="45">
        <v>1</v>
      </c>
      <c r="G159" s="45">
        <v>0</v>
      </c>
      <c r="H159" s="46">
        <v>0</v>
      </c>
      <c r="I159" s="46">
        <v>109891</v>
      </c>
      <c r="J159" s="46">
        <v>0</v>
      </c>
      <c r="K159" s="46">
        <v>0</v>
      </c>
      <c r="L159" s="46">
        <v>0</v>
      </c>
      <c r="M159" s="46">
        <v>7619</v>
      </c>
      <c r="N159" s="46">
        <v>22894</v>
      </c>
      <c r="O159" s="46">
        <v>0</v>
      </c>
      <c r="P159" s="46">
        <v>9941</v>
      </c>
      <c r="Q159" s="47">
        <f t="shared" si="2"/>
        <v>150345</v>
      </c>
    </row>
    <row r="160" spans="2:17" s="5" customFormat="1" ht="16.5" customHeight="1" x14ac:dyDescent="0.2">
      <c r="B160" s="42" t="s">
        <v>160</v>
      </c>
      <c r="C160" s="43" t="s">
        <v>134</v>
      </c>
      <c r="D160" s="45">
        <v>1</v>
      </c>
      <c r="E160" s="45">
        <v>0</v>
      </c>
      <c r="F160" s="45">
        <v>1</v>
      </c>
      <c r="G160" s="45">
        <v>0</v>
      </c>
      <c r="H160" s="46">
        <v>0</v>
      </c>
      <c r="I160" s="46">
        <v>109874</v>
      </c>
      <c r="J160" s="46">
        <v>0</v>
      </c>
      <c r="K160" s="46">
        <v>0</v>
      </c>
      <c r="L160" s="46">
        <v>0</v>
      </c>
      <c r="M160" s="46">
        <v>7258</v>
      </c>
      <c r="N160" s="46">
        <v>22890</v>
      </c>
      <c r="O160" s="46">
        <v>0</v>
      </c>
      <c r="P160" s="46">
        <v>9939</v>
      </c>
      <c r="Q160" s="47">
        <f t="shared" si="2"/>
        <v>149961</v>
      </c>
    </row>
    <row r="161" spans="2:17" s="5" customFormat="1" ht="16.5" customHeight="1" x14ac:dyDescent="0.2">
      <c r="B161" s="42" t="s">
        <v>161</v>
      </c>
      <c r="C161" s="43" t="s">
        <v>103</v>
      </c>
      <c r="D161" s="45">
        <v>1</v>
      </c>
      <c r="E161" s="45">
        <v>0</v>
      </c>
      <c r="F161" s="45">
        <v>1</v>
      </c>
      <c r="G161" s="45">
        <v>0</v>
      </c>
      <c r="H161" s="46">
        <v>0</v>
      </c>
      <c r="I161" s="46">
        <v>108168</v>
      </c>
      <c r="J161" s="46">
        <v>0</v>
      </c>
      <c r="K161" s="46">
        <v>0</v>
      </c>
      <c r="L161" s="46">
        <v>0</v>
      </c>
      <c r="M161" s="46">
        <v>13886</v>
      </c>
      <c r="N161" s="46">
        <v>22535</v>
      </c>
      <c r="O161" s="46">
        <v>0</v>
      </c>
      <c r="P161" s="46">
        <v>9785</v>
      </c>
      <c r="Q161" s="47">
        <f t="shared" si="2"/>
        <v>154374</v>
      </c>
    </row>
    <row r="162" spans="2:17" s="5" customFormat="1" ht="16.5" customHeight="1" x14ac:dyDescent="0.2">
      <c r="B162" s="42" t="s">
        <v>162</v>
      </c>
      <c r="C162" s="43" t="s">
        <v>103</v>
      </c>
      <c r="D162" s="45">
        <v>1</v>
      </c>
      <c r="E162" s="45">
        <v>0</v>
      </c>
      <c r="F162" s="45">
        <v>1</v>
      </c>
      <c r="G162" s="45">
        <v>0</v>
      </c>
      <c r="H162" s="46">
        <v>0</v>
      </c>
      <c r="I162" s="46">
        <v>106503</v>
      </c>
      <c r="J162" s="46">
        <v>0</v>
      </c>
      <c r="K162" s="46">
        <v>0</v>
      </c>
      <c r="L162" s="46">
        <v>0</v>
      </c>
      <c r="M162" s="46">
        <v>157554</v>
      </c>
      <c r="N162" s="46">
        <v>22188</v>
      </c>
      <c r="O162" s="46">
        <v>0</v>
      </c>
      <c r="P162" s="46">
        <v>9634</v>
      </c>
      <c r="Q162" s="47">
        <f t="shared" si="2"/>
        <v>295879</v>
      </c>
    </row>
    <row r="163" spans="2:17" s="5" customFormat="1" ht="16.5" customHeight="1" x14ac:dyDescent="0.2">
      <c r="B163" s="42" t="s">
        <v>163</v>
      </c>
      <c r="C163" s="43" t="s">
        <v>108</v>
      </c>
      <c r="D163" s="45">
        <v>1</v>
      </c>
      <c r="E163" s="45">
        <v>0</v>
      </c>
      <c r="F163" s="45">
        <v>1</v>
      </c>
      <c r="G163" s="45">
        <v>0</v>
      </c>
      <c r="H163" s="46">
        <v>0</v>
      </c>
      <c r="I163" s="46">
        <v>105388</v>
      </c>
      <c r="J163" s="46">
        <v>0</v>
      </c>
      <c r="K163" s="46">
        <v>0</v>
      </c>
      <c r="L163" s="46">
        <v>0</v>
      </c>
      <c r="M163" s="46">
        <v>5732</v>
      </c>
      <c r="N163" s="46">
        <v>21956</v>
      </c>
      <c r="O163" s="46">
        <v>0</v>
      </c>
      <c r="P163" s="46">
        <v>9533</v>
      </c>
      <c r="Q163" s="47">
        <f t="shared" si="2"/>
        <v>142609</v>
      </c>
    </row>
    <row r="164" spans="2:17" s="5" customFormat="1" ht="16.5" customHeight="1" x14ac:dyDescent="0.2">
      <c r="B164" s="42" t="s">
        <v>164</v>
      </c>
      <c r="C164" s="43" t="s">
        <v>134</v>
      </c>
      <c r="D164" s="45">
        <v>1</v>
      </c>
      <c r="E164" s="45">
        <v>0</v>
      </c>
      <c r="F164" s="45">
        <v>1</v>
      </c>
      <c r="G164" s="45">
        <v>0</v>
      </c>
      <c r="H164" s="46">
        <v>0</v>
      </c>
      <c r="I164" s="46">
        <v>104700</v>
      </c>
      <c r="J164" s="46">
        <v>0</v>
      </c>
      <c r="K164" s="46">
        <v>0</v>
      </c>
      <c r="L164" s="46">
        <v>0</v>
      </c>
      <c r="M164" s="46">
        <v>160079</v>
      </c>
      <c r="N164" s="46">
        <v>21812</v>
      </c>
      <c r="O164" s="46">
        <v>0</v>
      </c>
      <c r="P164" s="46">
        <v>9471</v>
      </c>
      <c r="Q164" s="47">
        <f t="shared" si="2"/>
        <v>296062</v>
      </c>
    </row>
    <row r="165" spans="2:17" s="5" customFormat="1" ht="16.5" customHeight="1" x14ac:dyDescent="0.2">
      <c r="B165" s="42" t="s">
        <v>165</v>
      </c>
      <c r="C165" s="43" t="s">
        <v>103</v>
      </c>
      <c r="D165" s="45">
        <v>1</v>
      </c>
      <c r="E165" s="45">
        <v>0</v>
      </c>
      <c r="F165" s="45">
        <v>1</v>
      </c>
      <c r="G165" s="45">
        <v>0</v>
      </c>
      <c r="H165" s="46">
        <v>0</v>
      </c>
      <c r="I165" s="46">
        <v>47504</v>
      </c>
      <c r="J165" s="46">
        <v>0</v>
      </c>
      <c r="K165" s="46">
        <v>0</v>
      </c>
      <c r="L165" s="46">
        <v>0</v>
      </c>
      <c r="M165" s="46">
        <v>1650</v>
      </c>
      <c r="N165" s="46">
        <v>0</v>
      </c>
      <c r="O165" s="46">
        <v>0</v>
      </c>
      <c r="P165" s="46">
        <v>2344</v>
      </c>
      <c r="Q165" s="47">
        <f t="shared" si="2"/>
        <v>51498</v>
      </c>
    </row>
    <row r="166" spans="2:17" s="5" customFormat="1" ht="16.5" customHeight="1" x14ac:dyDescent="0.2">
      <c r="B166" s="42" t="s">
        <v>166</v>
      </c>
      <c r="C166" s="43" t="s">
        <v>103</v>
      </c>
      <c r="D166" s="45">
        <v>1</v>
      </c>
      <c r="E166" s="45">
        <v>0</v>
      </c>
      <c r="F166" s="45">
        <v>1</v>
      </c>
      <c r="G166" s="45">
        <v>0</v>
      </c>
      <c r="H166" s="46">
        <v>0</v>
      </c>
      <c r="I166" s="46">
        <v>56142</v>
      </c>
      <c r="J166" s="46">
        <v>0</v>
      </c>
      <c r="K166" s="46">
        <v>0</v>
      </c>
      <c r="L166" s="46">
        <v>0</v>
      </c>
      <c r="M166" s="46">
        <v>16176</v>
      </c>
      <c r="N166" s="46">
        <v>21593</v>
      </c>
      <c r="O166" s="46">
        <v>0</v>
      </c>
      <c r="P166" s="46">
        <v>7032</v>
      </c>
      <c r="Q166" s="47">
        <f t="shared" si="2"/>
        <v>100943</v>
      </c>
    </row>
    <row r="167" spans="2:17" s="5" customFormat="1" ht="16.5" customHeight="1" x14ac:dyDescent="0.2">
      <c r="B167" s="42" t="s">
        <v>167</v>
      </c>
      <c r="C167" s="43" t="s">
        <v>134</v>
      </c>
      <c r="D167" s="45">
        <v>1</v>
      </c>
      <c r="E167" s="45">
        <v>0</v>
      </c>
      <c r="F167" s="45">
        <v>1</v>
      </c>
      <c r="G167" s="45">
        <v>0</v>
      </c>
      <c r="H167" s="46">
        <v>0</v>
      </c>
      <c r="I167" s="46">
        <v>102403</v>
      </c>
      <c r="J167" s="46">
        <v>0</v>
      </c>
      <c r="K167" s="46">
        <v>0</v>
      </c>
      <c r="L167" s="46">
        <v>0</v>
      </c>
      <c r="M167" s="46">
        <v>7475</v>
      </c>
      <c r="N167" s="46">
        <v>21334</v>
      </c>
      <c r="O167" s="46">
        <v>0</v>
      </c>
      <c r="P167" s="46">
        <v>9263</v>
      </c>
      <c r="Q167" s="47">
        <f t="shared" si="2"/>
        <v>140475</v>
      </c>
    </row>
    <row r="168" spans="2:17" s="5" customFormat="1" ht="16.5" customHeight="1" x14ac:dyDescent="0.2">
      <c r="B168" s="42" t="s">
        <v>168</v>
      </c>
      <c r="C168" s="43" t="s">
        <v>103</v>
      </c>
      <c r="D168" s="45">
        <v>1</v>
      </c>
      <c r="E168" s="45">
        <v>0</v>
      </c>
      <c r="F168" s="45">
        <v>1</v>
      </c>
      <c r="G168" s="45">
        <v>0</v>
      </c>
      <c r="H168" s="46">
        <v>0</v>
      </c>
      <c r="I168" s="46">
        <v>46715</v>
      </c>
      <c r="J168" s="46">
        <v>0</v>
      </c>
      <c r="K168" s="46">
        <v>0</v>
      </c>
      <c r="L168" s="46">
        <v>0</v>
      </c>
      <c r="M168" s="46">
        <v>1650</v>
      </c>
      <c r="N168" s="46">
        <v>0</v>
      </c>
      <c r="O168" s="46">
        <v>0</v>
      </c>
      <c r="P168" s="46">
        <v>2305</v>
      </c>
      <c r="Q168" s="47">
        <f t="shared" si="2"/>
        <v>50670</v>
      </c>
    </row>
    <row r="169" spans="2:17" s="5" customFormat="1" ht="16.5" customHeight="1" x14ac:dyDescent="0.2">
      <c r="B169" s="42" t="s">
        <v>169</v>
      </c>
      <c r="C169" s="43" t="s">
        <v>103</v>
      </c>
      <c r="D169" s="45">
        <v>1</v>
      </c>
      <c r="E169" s="45">
        <v>0</v>
      </c>
      <c r="F169" s="45">
        <v>1</v>
      </c>
      <c r="G169" s="45">
        <v>0</v>
      </c>
      <c r="H169" s="46">
        <v>0</v>
      </c>
      <c r="I169" s="46">
        <v>55209</v>
      </c>
      <c r="J169" s="46">
        <v>0</v>
      </c>
      <c r="K169" s="46">
        <v>0</v>
      </c>
      <c r="L169" s="46">
        <v>0</v>
      </c>
      <c r="M169" s="46">
        <v>4016</v>
      </c>
      <c r="N169" s="46">
        <v>21234</v>
      </c>
      <c r="O169" s="46">
        <v>0</v>
      </c>
      <c r="P169" s="46">
        <v>6915</v>
      </c>
      <c r="Q169" s="47">
        <f t="shared" si="2"/>
        <v>87374</v>
      </c>
    </row>
    <row r="170" spans="2:17" s="5" customFormat="1" ht="16.5" customHeight="1" x14ac:dyDescent="0.2">
      <c r="B170" s="42" t="s">
        <v>170</v>
      </c>
      <c r="C170" s="43" t="s">
        <v>103</v>
      </c>
      <c r="D170" s="45">
        <v>2</v>
      </c>
      <c r="E170" s="45">
        <v>0</v>
      </c>
      <c r="F170" s="45">
        <v>2</v>
      </c>
      <c r="G170" s="45">
        <v>0</v>
      </c>
      <c r="H170" s="46">
        <v>0</v>
      </c>
      <c r="I170" s="46">
        <v>203770</v>
      </c>
      <c r="J170" s="46">
        <v>0</v>
      </c>
      <c r="K170" s="46">
        <v>0</v>
      </c>
      <c r="L170" s="46">
        <v>0</v>
      </c>
      <c r="M170" s="46">
        <v>17870</v>
      </c>
      <c r="N170" s="46">
        <v>42452</v>
      </c>
      <c r="O170" s="46">
        <v>0</v>
      </c>
      <c r="P170" s="46">
        <v>18434</v>
      </c>
      <c r="Q170" s="47">
        <f t="shared" si="2"/>
        <v>282526</v>
      </c>
    </row>
    <row r="171" spans="2:17" s="5" customFormat="1" ht="16.5" customHeight="1" x14ac:dyDescent="0.2">
      <c r="B171" s="42" t="s">
        <v>171</v>
      </c>
      <c r="C171" s="43" t="s">
        <v>103</v>
      </c>
      <c r="D171" s="45">
        <v>2</v>
      </c>
      <c r="E171" s="45">
        <v>0</v>
      </c>
      <c r="F171" s="45">
        <v>2</v>
      </c>
      <c r="G171" s="45">
        <v>0</v>
      </c>
      <c r="H171" s="46">
        <v>0</v>
      </c>
      <c r="I171" s="46">
        <v>198572</v>
      </c>
      <c r="J171" s="46">
        <v>0</v>
      </c>
      <c r="K171" s="46">
        <v>0</v>
      </c>
      <c r="L171" s="46">
        <v>0</v>
      </c>
      <c r="M171" s="46">
        <v>16310</v>
      </c>
      <c r="N171" s="46">
        <v>41370</v>
      </c>
      <c r="O171" s="46">
        <v>0</v>
      </c>
      <c r="P171" s="46">
        <v>17962</v>
      </c>
      <c r="Q171" s="47">
        <f t="shared" si="2"/>
        <v>274214</v>
      </c>
    </row>
    <row r="172" spans="2:17" s="5" customFormat="1" ht="16.5" customHeight="1" x14ac:dyDescent="0.2">
      <c r="B172" s="42" t="s">
        <v>172</v>
      </c>
      <c r="C172" s="43" t="s">
        <v>134</v>
      </c>
      <c r="D172" s="45">
        <v>1</v>
      </c>
      <c r="E172" s="45">
        <v>0</v>
      </c>
      <c r="F172" s="45">
        <v>1</v>
      </c>
      <c r="G172" s="45">
        <v>0</v>
      </c>
      <c r="H172" s="46">
        <v>0</v>
      </c>
      <c r="I172" s="46">
        <v>98860</v>
      </c>
      <c r="J172" s="46">
        <v>0</v>
      </c>
      <c r="K172" s="46">
        <v>0</v>
      </c>
      <c r="L172" s="46">
        <v>0</v>
      </c>
      <c r="M172" s="46">
        <v>8127</v>
      </c>
      <c r="N172" s="46">
        <v>20596</v>
      </c>
      <c r="O172" s="46">
        <v>0</v>
      </c>
      <c r="P172" s="46">
        <v>8943</v>
      </c>
      <c r="Q172" s="47">
        <f t="shared" si="2"/>
        <v>136526</v>
      </c>
    </row>
    <row r="173" spans="2:17" s="5" customFormat="1" ht="16.5" customHeight="1" x14ac:dyDescent="0.2">
      <c r="B173" s="42" t="s">
        <v>173</v>
      </c>
      <c r="C173" s="43" t="s">
        <v>134</v>
      </c>
      <c r="D173" s="45">
        <v>1</v>
      </c>
      <c r="E173" s="45">
        <v>0</v>
      </c>
      <c r="F173" s="45">
        <v>1</v>
      </c>
      <c r="G173" s="45">
        <v>0</v>
      </c>
      <c r="H173" s="46">
        <v>0</v>
      </c>
      <c r="I173" s="46">
        <v>98401</v>
      </c>
      <c r="J173" s="46">
        <v>0</v>
      </c>
      <c r="K173" s="46">
        <v>0</v>
      </c>
      <c r="L173" s="46">
        <v>0</v>
      </c>
      <c r="M173" s="46">
        <v>7398</v>
      </c>
      <c r="N173" s="46">
        <v>20500</v>
      </c>
      <c r="O173" s="46">
        <v>0</v>
      </c>
      <c r="P173" s="46">
        <v>8901</v>
      </c>
      <c r="Q173" s="47">
        <f t="shared" si="2"/>
        <v>135200</v>
      </c>
    </row>
    <row r="174" spans="2:17" s="5" customFormat="1" ht="16.5" customHeight="1" x14ac:dyDescent="0.2">
      <c r="B174" s="42" t="s">
        <v>174</v>
      </c>
      <c r="C174" s="43" t="s">
        <v>103</v>
      </c>
      <c r="D174" s="45">
        <v>1</v>
      </c>
      <c r="E174" s="45">
        <v>0</v>
      </c>
      <c r="F174" s="45">
        <v>1</v>
      </c>
      <c r="G174" s="45">
        <v>0</v>
      </c>
      <c r="H174" s="46">
        <v>0</v>
      </c>
      <c r="I174" s="46">
        <v>97032</v>
      </c>
      <c r="J174" s="46">
        <v>0</v>
      </c>
      <c r="K174" s="46">
        <v>0</v>
      </c>
      <c r="L174" s="46">
        <v>0</v>
      </c>
      <c r="M174" s="46">
        <v>7012</v>
      </c>
      <c r="N174" s="46">
        <v>20215</v>
      </c>
      <c r="O174" s="46">
        <v>0</v>
      </c>
      <c r="P174" s="46">
        <v>8778</v>
      </c>
      <c r="Q174" s="47">
        <f t="shared" si="2"/>
        <v>133037</v>
      </c>
    </row>
    <row r="175" spans="2:17" s="5" customFormat="1" ht="16.5" customHeight="1" x14ac:dyDescent="0.2">
      <c r="B175" s="42" t="s">
        <v>175</v>
      </c>
      <c r="C175" s="43" t="s">
        <v>103</v>
      </c>
      <c r="D175" s="45">
        <v>2</v>
      </c>
      <c r="E175" s="45">
        <v>0</v>
      </c>
      <c r="F175" s="45">
        <v>2</v>
      </c>
      <c r="G175" s="45">
        <v>0</v>
      </c>
      <c r="H175" s="46">
        <v>0</v>
      </c>
      <c r="I175" s="46">
        <v>193288</v>
      </c>
      <c r="J175" s="46">
        <v>0</v>
      </c>
      <c r="K175" s="46">
        <v>0</v>
      </c>
      <c r="L175" s="46">
        <v>0</v>
      </c>
      <c r="M175" s="46">
        <v>20788</v>
      </c>
      <c r="N175" s="46">
        <v>40268</v>
      </c>
      <c r="O175" s="46">
        <v>0</v>
      </c>
      <c r="P175" s="46">
        <v>17484</v>
      </c>
      <c r="Q175" s="47">
        <f t="shared" si="2"/>
        <v>271828</v>
      </c>
    </row>
    <row r="176" spans="2:17" s="5" customFormat="1" ht="16.5" customHeight="1" x14ac:dyDescent="0.2">
      <c r="B176" s="42" t="s">
        <v>176</v>
      </c>
      <c r="C176" s="43" t="s">
        <v>103</v>
      </c>
      <c r="D176" s="45">
        <v>1</v>
      </c>
      <c r="E176" s="45">
        <v>0</v>
      </c>
      <c r="F176" s="45">
        <v>1</v>
      </c>
      <c r="G176" s="45">
        <v>0</v>
      </c>
      <c r="H176" s="46">
        <v>0</v>
      </c>
      <c r="I176" s="46">
        <v>96644</v>
      </c>
      <c r="J176" s="46">
        <v>0</v>
      </c>
      <c r="K176" s="46">
        <v>0</v>
      </c>
      <c r="L176" s="46">
        <v>0</v>
      </c>
      <c r="M176" s="46">
        <v>15471</v>
      </c>
      <c r="N176" s="46">
        <v>20134</v>
      </c>
      <c r="O176" s="46">
        <v>0</v>
      </c>
      <c r="P176" s="46">
        <v>8742</v>
      </c>
      <c r="Q176" s="47">
        <f t="shared" si="2"/>
        <v>140991</v>
      </c>
    </row>
    <row r="177" spans="2:17" s="5" customFormat="1" ht="16.5" customHeight="1" x14ac:dyDescent="0.2">
      <c r="B177" s="42" t="s">
        <v>177</v>
      </c>
      <c r="C177" s="43" t="s">
        <v>108</v>
      </c>
      <c r="D177" s="45">
        <v>1</v>
      </c>
      <c r="E177" s="45">
        <v>0</v>
      </c>
      <c r="F177" s="45">
        <v>1</v>
      </c>
      <c r="G177" s="45">
        <v>0</v>
      </c>
      <c r="H177" s="46">
        <v>0</v>
      </c>
      <c r="I177" s="46">
        <v>96408</v>
      </c>
      <c r="J177" s="46">
        <v>0</v>
      </c>
      <c r="K177" s="46">
        <v>0</v>
      </c>
      <c r="L177" s="46">
        <v>0</v>
      </c>
      <c r="M177" s="46">
        <v>21107</v>
      </c>
      <c r="N177" s="46">
        <v>20085</v>
      </c>
      <c r="O177" s="46">
        <v>0</v>
      </c>
      <c r="P177" s="46">
        <v>8721</v>
      </c>
      <c r="Q177" s="47">
        <f t="shared" si="2"/>
        <v>146321</v>
      </c>
    </row>
    <row r="178" spans="2:17" s="5" customFormat="1" ht="16.5" customHeight="1" x14ac:dyDescent="0.2">
      <c r="B178" s="42" t="s">
        <v>178</v>
      </c>
      <c r="C178" s="43" t="s">
        <v>108</v>
      </c>
      <c r="D178" s="45">
        <v>1</v>
      </c>
      <c r="E178" s="45">
        <v>0</v>
      </c>
      <c r="F178" s="45">
        <v>1</v>
      </c>
      <c r="G178" s="45">
        <v>0</v>
      </c>
      <c r="H178" s="46">
        <v>0</v>
      </c>
      <c r="I178" s="46">
        <v>43678</v>
      </c>
      <c r="J178" s="46">
        <v>0</v>
      </c>
      <c r="K178" s="46">
        <v>0</v>
      </c>
      <c r="L178" s="46">
        <v>0</v>
      </c>
      <c r="M178" s="46">
        <v>1650</v>
      </c>
      <c r="N178" s="46">
        <v>0</v>
      </c>
      <c r="O178" s="46">
        <v>0</v>
      </c>
      <c r="P178" s="46">
        <v>2155</v>
      </c>
      <c r="Q178" s="47">
        <f t="shared" si="2"/>
        <v>47483</v>
      </c>
    </row>
    <row r="179" spans="2:17" s="5" customFormat="1" ht="16.5" customHeight="1" x14ac:dyDescent="0.2">
      <c r="B179" s="42" t="s">
        <v>179</v>
      </c>
      <c r="C179" s="43" t="s">
        <v>108</v>
      </c>
      <c r="D179" s="45">
        <v>1</v>
      </c>
      <c r="E179" s="45">
        <v>0</v>
      </c>
      <c r="F179" s="45">
        <v>1</v>
      </c>
      <c r="G179" s="45">
        <v>0</v>
      </c>
      <c r="H179" s="46">
        <v>0</v>
      </c>
      <c r="I179" s="46">
        <v>51620</v>
      </c>
      <c r="J179" s="46">
        <v>0</v>
      </c>
      <c r="K179" s="46">
        <v>0</v>
      </c>
      <c r="L179" s="46">
        <v>0</v>
      </c>
      <c r="M179" s="46">
        <v>5869</v>
      </c>
      <c r="N179" s="46">
        <v>19854</v>
      </c>
      <c r="O179" s="46">
        <v>0</v>
      </c>
      <c r="P179" s="46">
        <v>6466</v>
      </c>
      <c r="Q179" s="47">
        <f t="shared" si="2"/>
        <v>83809</v>
      </c>
    </row>
    <row r="180" spans="2:17" s="5" customFormat="1" ht="16.5" customHeight="1" x14ac:dyDescent="0.2">
      <c r="B180" s="42" t="s">
        <v>180</v>
      </c>
      <c r="C180" s="43" t="s">
        <v>134</v>
      </c>
      <c r="D180" s="45">
        <v>1</v>
      </c>
      <c r="E180" s="45">
        <v>0</v>
      </c>
      <c r="F180" s="45">
        <v>1</v>
      </c>
      <c r="G180" s="45">
        <v>0</v>
      </c>
      <c r="H180" s="46">
        <v>0</v>
      </c>
      <c r="I180" s="46">
        <v>94074</v>
      </c>
      <c r="J180" s="46">
        <v>0</v>
      </c>
      <c r="K180" s="46">
        <v>0</v>
      </c>
      <c r="L180" s="46">
        <v>0</v>
      </c>
      <c r="M180" s="46">
        <v>157315</v>
      </c>
      <c r="N180" s="46">
        <v>19599</v>
      </c>
      <c r="O180" s="46">
        <v>0</v>
      </c>
      <c r="P180" s="46">
        <v>8510</v>
      </c>
      <c r="Q180" s="47">
        <f t="shared" si="2"/>
        <v>279498</v>
      </c>
    </row>
    <row r="181" spans="2:17" s="5" customFormat="1" ht="16.5" customHeight="1" x14ac:dyDescent="0.2">
      <c r="B181" s="42" t="s">
        <v>181</v>
      </c>
      <c r="C181" s="43" t="s">
        <v>108</v>
      </c>
      <c r="D181" s="45">
        <v>1</v>
      </c>
      <c r="E181" s="45">
        <v>0</v>
      </c>
      <c r="F181" s="45">
        <v>1</v>
      </c>
      <c r="G181" s="45">
        <v>0</v>
      </c>
      <c r="H181" s="46">
        <v>0</v>
      </c>
      <c r="I181" s="46">
        <v>92885</v>
      </c>
      <c r="J181" s="46">
        <v>0</v>
      </c>
      <c r="K181" s="46">
        <v>0</v>
      </c>
      <c r="L181" s="46">
        <v>0</v>
      </c>
      <c r="M181" s="46">
        <v>7292</v>
      </c>
      <c r="N181" s="46">
        <v>19351</v>
      </c>
      <c r="O181" s="46">
        <v>0</v>
      </c>
      <c r="P181" s="46">
        <v>8402</v>
      </c>
      <c r="Q181" s="47">
        <f t="shared" si="2"/>
        <v>127930</v>
      </c>
    </row>
    <row r="182" spans="2:17" s="5" customFormat="1" ht="16.5" customHeight="1" x14ac:dyDescent="0.2">
      <c r="B182" s="42" t="s">
        <v>182</v>
      </c>
      <c r="C182" s="43" t="s">
        <v>108</v>
      </c>
      <c r="D182" s="45">
        <v>1</v>
      </c>
      <c r="E182" s="45">
        <v>0</v>
      </c>
      <c r="F182" s="45">
        <v>1</v>
      </c>
      <c r="G182" s="45">
        <v>0</v>
      </c>
      <c r="H182" s="46">
        <v>0</v>
      </c>
      <c r="I182" s="46">
        <v>91335</v>
      </c>
      <c r="J182" s="46">
        <v>0</v>
      </c>
      <c r="K182" s="46">
        <v>0</v>
      </c>
      <c r="L182" s="46">
        <v>0</v>
      </c>
      <c r="M182" s="46">
        <v>8743</v>
      </c>
      <c r="N182" s="46">
        <v>19028</v>
      </c>
      <c r="O182" s="46">
        <v>0</v>
      </c>
      <c r="P182" s="46">
        <v>8262</v>
      </c>
      <c r="Q182" s="47">
        <f t="shared" si="2"/>
        <v>127368</v>
      </c>
    </row>
    <row r="183" spans="2:17" s="5" customFormat="1" ht="16.5" customHeight="1" x14ac:dyDescent="0.2">
      <c r="B183" s="42" t="s">
        <v>183</v>
      </c>
      <c r="C183" s="43" t="s">
        <v>134</v>
      </c>
      <c r="D183" s="45">
        <v>1</v>
      </c>
      <c r="E183" s="45">
        <v>0</v>
      </c>
      <c r="F183" s="45">
        <v>1</v>
      </c>
      <c r="G183" s="45">
        <v>0</v>
      </c>
      <c r="H183" s="46">
        <v>0</v>
      </c>
      <c r="I183" s="46">
        <v>91263</v>
      </c>
      <c r="J183" s="46">
        <v>0</v>
      </c>
      <c r="K183" s="46">
        <v>0</v>
      </c>
      <c r="L183" s="46">
        <v>0</v>
      </c>
      <c r="M183" s="46">
        <v>7261</v>
      </c>
      <c r="N183" s="46">
        <v>19013</v>
      </c>
      <c r="O183" s="46">
        <v>0</v>
      </c>
      <c r="P183" s="46">
        <v>8256</v>
      </c>
      <c r="Q183" s="47">
        <f t="shared" si="2"/>
        <v>125793</v>
      </c>
    </row>
    <row r="184" spans="2:17" s="5" customFormat="1" ht="16.5" customHeight="1" x14ac:dyDescent="0.2">
      <c r="B184" s="42" t="s">
        <v>184</v>
      </c>
      <c r="C184" s="43" t="s">
        <v>108</v>
      </c>
      <c r="D184" s="45">
        <v>1</v>
      </c>
      <c r="E184" s="45">
        <v>0</v>
      </c>
      <c r="F184" s="45">
        <v>1</v>
      </c>
      <c r="G184" s="45">
        <v>0</v>
      </c>
      <c r="H184" s="46">
        <v>0</v>
      </c>
      <c r="I184" s="46">
        <v>91082</v>
      </c>
      <c r="J184" s="46">
        <v>0</v>
      </c>
      <c r="K184" s="46">
        <v>0</v>
      </c>
      <c r="L184" s="46">
        <v>0</v>
      </c>
      <c r="M184" s="46">
        <v>10718</v>
      </c>
      <c r="N184" s="46">
        <v>18975</v>
      </c>
      <c r="O184" s="46">
        <v>0</v>
      </c>
      <c r="P184" s="46">
        <v>8239</v>
      </c>
      <c r="Q184" s="47">
        <f t="shared" si="2"/>
        <v>129014</v>
      </c>
    </row>
    <row r="185" spans="2:17" s="5" customFormat="1" ht="16.5" customHeight="1" x14ac:dyDescent="0.2">
      <c r="B185" s="42" t="s">
        <v>185</v>
      </c>
      <c r="C185" s="43" t="s">
        <v>103</v>
      </c>
      <c r="D185" s="45">
        <v>1</v>
      </c>
      <c r="E185" s="45">
        <v>0</v>
      </c>
      <c r="F185" s="45">
        <v>1</v>
      </c>
      <c r="G185" s="45">
        <v>0</v>
      </c>
      <c r="H185" s="46">
        <v>0</v>
      </c>
      <c r="I185" s="46">
        <v>41130</v>
      </c>
      <c r="J185" s="46">
        <v>0</v>
      </c>
      <c r="K185" s="46">
        <v>0</v>
      </c>
      <c r="L185" s="46">
        <v>0</v>
      </c>
      <c r="M185" s="46">
        <v>1650</v>
      </c>
      <c r="N185" s="46">
        <v>0</v>
      </c>
      <c r="O185" s="46">
        <v>0</v>
      </c>
      <c r="P185" s="46">
        <v>2029</v>
      </c>
      <c r="Q185" s="47">
        <f t="shared" si="2"/>
        <v>44809</v>
      </c>
    </row>
    <row r="186" spans="2:17" s="5" customFormat="1" ht="16.5" customHeight="1" x14ac:dyDescent="0.2">
      <c r="B186" s="42" t="s">
        <v>179</v>
      </c>
      <c r="C186" s="43" t="s">
        <v>103</v>
      </c>
      <c r="D186" s="45">
        <v>1</v>
      </c>
      <c r="E186" s="45">
        <v>0</v>
      </c>
      <c r="F186" s="45">
        <v>1</v>
      </c>
      <c r="G186" s="45">
        <v>0</v>
      </c>
      <c r="H186" s="46">
        <v>0</v>
      </c>
      <c r="I186" s="46">
        <v>48608</v>
      </c>
      <c r="J186" s="46">
        <v>0</v>
      </c>
      <c r="K186" s="46">
        <v>0</v>
      </c>
      <c r="L186" s="46">
        <v>0</v>
      </c>
      <c r="M186" s="46">
        <v>6302</v>
      </c>
      <c r="N186" s="46">
        <v>18696</v>
      </c>
      <c r="O186" s="46">
        <v>0</v>
      </c>
      <c r="P186" s="46">
        <v>6089</v>
      </c>
      <c r="Q186" s="47">
        <f t="shared" si="2"/>
        <v>79695</v>
      </c>
    </row>
    <row r="187" spans="2:17" s="5" customFormat="1" ht="16.5" customHeight="1" x14ac:dyDescent="0.2">
      <c r="B187" s="42" t="s">
        <v>186</v>
      </c>
      <c r="C187" s="43" t="s">
        <v>108</v>
      </c>
      <c r="D187" s="45">
        <v>1</v>
      </c>
      <c r="E187" s="45">
        <v>0</v>
      </c>
      <c r="F187" s="45">
        <v>1</v>
      </c>
      <c r="G187" s="45">
        <v>0</v>
      </c>
      <c r="H187" s="46">
        <v>0</v>
      </c>
      <c r="I187" s="46">
        <v>89680</v>
      </c>
      <c r="J187" s="46">
        <v>0</v>
      </c>
      <c r="K187" s="46">
        <v>0</v>
      </c>
      <c r="L187" s="46">
        <v>0</v>
      </c>
      <c r="M187" s="46">
        <v>5431</v>
      </c>
      <c r="N187" s="46">
        <v>18683</v>
      </c>
      <c r="O187" s="46">
        <v>0</v>
      </c>
      <c r="P187" s="46">
        <v>8113</v>
      </c>
      <c r="Q187" s="47">
        <f t="shared" si="2"/>
        <v>121907</v>
      </c>
    </row>
    <row r="188" spans="2:17" s="5" customFormat="1" ht="16.5" customHeight="1" x14ac:dyDescent="0.2">
      <c r="B188" s="42" t="s">
        <v>187</v>
      </c>
      <c r="C188" s="43" t="s">
        <v>108</v>
      </c>
      <c r="D188" s="45">
        <v>1</v>
      </c>
      <c r="E188" s="45">
        <v>0</v>
      </c>
      <c r="F188" s="45">
        <v>1</v>
      </c>
      <c r="G188" s="45">
        <v>0</v>
      </c>
      <c r="H188" s="46">
        <v>0</v>
      </c>
      <c r="I188" s="46">
        <v>88352</v>
      </c>
      <c r="J188" s="46">
        <v>0</v>
      </c>
      <c r="K188" s="46">
        <v>0</v>
      </c>
      <c r="L188" s="46">
        <v>0</v>
      </c>
      <c r="M188" s="46">
        <v>12345</v>
      </c>
      <c r="N188" s="46">
        <v>18407</v>
      </c>
      <c r="O188" s="46">
        <v>0</v>
      </c>
      <c r="P188" s="46">
        <v>7992</v>
      </c>
      <c r="Q188" s="47">
        <f t="shared" si="2"/>
        <v>127096</v>
      </c>
    </row>
    <row r="189" spans="2:17" s="5" customFormat="1" ht="16.5" customHeight="1" x14ac:dyDescent="0.2">
      <c r="B189" s="42" t="s">
        <v>188</v>
      </c>
      <c r="C189" s="43" t="s">
        <v>108</v>
      </c>
      <c r="D189" s="45">
        <v>1</v>
      </c>
      <c r="E189" s="45">
        <v>0</v>
      </c>
      <c r="F189" s="45">
        <v>1</v>
      </c>
      <c r="G189" s="45">
        <v>0</v>
      </c>
      <c r="H189" s="46">
        <v>0</v>
      </c>
      <c r="I189" s="46">
        <v>88352</v>
      </c>
      <c r="J189" s="46">
        <v>0</v>
      </c>
      <c r="K189" s="46">
        <v>0</v>
      </c>
      <c r="L189" s="46">
        <v>0</v>
      </c>
      <c r="M189" s="46">
        <v>9765</v>
      </c>
      <c r="N189" s="46">
        <v>18407</v>
      </c>
      <c r="O189" s="46">
        <v>0</v>
      </c>
      <c r="P189" s="46">
        <v>7992</v>
      </c>
      <c r="Q189" s="47">
        <f t="shared" si="2"/>
        <v>124516</v>
      </c>
    </row>
    <row r="190" spans="2:17" s="5" customFormat="1" ht="16.5" customHeight="1" x14ac:dyDescent="0.2">
      <c r="B190" s="42" t="s">
        <v>189</v>
      </c>
      <c r="C190" s="43" t="s">
        <v>134</v>
      </c>
      <c r="D190" s="45">
        <v>3</v>
      </c>
      <c r="E190" s="45">
        <v>0</v>
      </c>
      <c r="F190" s="45">
        <v>3</v>
      </c>
      <c r="G190" s="45">
        <v>0</v>
      </c>
      <c r="H190" s="46">
        <v>0</v>
      </c>
      <c r="I190" s="46">
        <v>255270</v>
      </c>
      <c r="J190" s="46">
        <v>0</v>
      </c>
      <c r="K190" s="46">
        <v>0</v>
      </c>
      <c r="L190" s="46">
        <v>0</v>
      </c>
      <c r="M190" s="46">
        <v>27009</v>
      </c>
      <c r="N190" s="46">
        <v>53181</v>
      </c>
      <c r="O190" s="46">
        <v>0</v>
      </c>
      <c r="P190" s="46">
        <v>23091</v>
      </c>
      <c r="Q190" s="47">
        <f t="shared" si="2"/>
        <v>358551</v>
      </c>
    </row>
    <row r="191" spans="2:17" s="5" customFormat="1" ht="16.5" customHeight="1" x14ac:dyDescent="0.2">
      <c r="B191" s="42" t="s">
        <v>190</v>
      </c>
      <c r="C191" s="43" t="s">
        <v>108</v>
      </c>
      <c r="D191" s="45">
        <v>1</v>
      </c>
      <c r="E191" s="45">
        <v>0</v>
      </c>
      <c r="F191" s="45">
        <v>1</v>
      </c>
      <c r="G191" s="45">
        <v>0</v>
      </c>
      <c r="H191" s="46">
        <v>0</v>
      </c>
      <c r="I191" s="46">
        <v>85069</v>
      </c>
      <c r="J191" s="46">
        <v>0</v>
      </c>
      <c r="K191" s="46">
        <v>0</v>
      </c>
      <c r="L191" s="46">
        <v>0</v>
      </c>
      <c r="M191" s="46">
        <v>14529</v>
      </c>
      <c r="N191" s="46">
        <v>17723</v>
      </c>
      <c r="O191" s="46">
        <v>0</v>
      </c>
      <c r="P191" s="46">
        <v>7695</v>
      </c>
      <c r="Q191" s="47">
        <f t="shared" si="2"/>
        <v>125016</v>
      </c>
    </row>
    <row r="192" spans="2:17" s="5" customFormat="1" ht="16.5" customHeight="1" x14ac:dyDescent="0.2">
      <c r="B192" s="42" t="s">
        <v>191</v>
      </c>
      <c r="C192" s="43" t="s">
        <v>134</v>
      </c>
      <c r="D192" s="45">
        <v>1</v>
      </c>
      <c r="E192" s="45">
        <v>0</v>
      </c>
      <c r="F192" s="45">
        <v>1</v>
      </c>
      <c r="G192" s="45">
        <v>0</v>
      </c>
      <c r="H192" s="46">
        <v>0</v>
      </c>
      <c r="I192" s="46">
        <v>84673</v>
      </c>
      <c r="J192" s="46">
        <v>0</v>
      </c>
      <c r="K192" s="46">
        <v>0</v>
      </c>
      <c r="L192" s="46">
        <v>0</v>
      </c>
      <c r="M192" s="46">
        <v>8975</v>
      </c>
      <c r="N192" s="46">
        <v>17640</v>
      </c>
      <c r="O192" s="46">
        <v>0</v>
      </c>
      <c r="P192" s="46">
        <v>7660</v>
      </c>
      <c r="Q192" s="47">
        <f t="shared" si="2"/>
        <v>118948</v>
      </c>
    </row>
    <row r="193" spans="2:17" s="5" customFormat="1" ht="16.5" customHeight="1" x14ac:dyDescent="0.2">
      <c r="B193" s="42" t="s">
        <v>192</v>
      </c>
      <c r="C193" s="43" t="s">
        <v>108</v>
      </c>
      <c r="D193" s="45">
        <v>1</v>
      </c>
      <c r="E193" s="45">
        <v>0</v>
      </c>
      <c r="F193" s="45">
        <v>1</v>
      </c>
      <c r="G193" s="45">
        <v>0</v>
      </c>
      <c r="H193" s="46">
        <v>0</v>
      </c>
      <c r="I193" s="46">
        <v>83106</v>
      </c>
      <c r="J193" s="46">
        <v>0</v>
      </c>
      <c r="K193" s="46">
        <v>0</v>
      </c>
      <c r="L193" s="46">
        <v>0</v>
      </c>
      <c r="M193" s="46">
        <v>19112</v>
      </c>
      <c r="N193" s="46">
        <v>17314</v>
      </c>
      <c r="O193" s="46">
        <v>0</v>
      </c>
      <c r="P193" s="46">
        <v>7518</v>
      </c>
      <c r="Q193" s="47">
        <f t="shared" si="2"/>
        <v>127050</v>
      </c>
    </row>
    <row r="194" spans="2:17" s="5" customFormat="1" ht="16.5" customHeight="1" x14ac:dyDescent="0.2">
      <c r="B194" s="42" t="s">
        <v>193</v>
      </c>
      <c r="C194" s="43" t="s">
        <v>134</v>
      </c>
      <c r="D194" s="45">
        <v>1</v>
      </c>
      <c r="E194" s="45">
        <v>0</v>
      </c>
      <c r="F194" s="45">
        <v>1</v>
      </c>
      <c r="G194" s="45">
        <v>0</v>
      </c>
      <c r="H194" s="46">
        <v>0</v>
      </c>
      <c r="I194" s="46">
        <v>82838</v>
      </c>
      <c r="J194" s="46">
        <v>0</v>
      </c>
      <c r="K194" s="46">
        <v>0</v>
      </c>
      <c r="L194" s="46">
        <v>0</v>
      </c>
      <c r="M194" s="46">
        <v>11720</v>
      </c>
      <c r="N194" s="46">
        <v>17258</v>
      </c>
      <c r="O194" s="46">
        <v>0</v>
      </c>
      <c r="P194" s="46">
        <v>7494</v>
      </c>
      <c r="Q194" s="47">
        <f t="shared" si="2"/>
        <v>119310</v>
      </c>
    </row>
    <row r="195" spans="2:17" s="5" customFormat="1" ht="16.5" customHeight="1" x14ac:dyDescent="0.2">
      <c r="B195" s="42" t="s">
        <v>194</v>
      </c>
      <c r="C195" s="43" t="s">
        <v>134</v>
      </c>
      <c r="D195" s="45">
        <v>2</v>
      </c>
      <c r="E195" s="45">
        <v>0</v>
      </c>
      <c r="F195" s="45">
        <v>2</v>
      </c>
      <c r="G195" s="45">
        <v>0</v>
      </c>
      <c r="H195" s="46">
        <v>0</v>
      </c>
      <c r="I195" s="46">
        <v>162538</v>
      </c>
      <c r="J195" s="46">
        <v>0</v>
      </c>
      <c r="K195" s="46">
        <v>0</v>
      </c>
      <c r="L195" s="46">
        <v>0</v>
      </c>
      <c r="M195" s="46">
        <v>13418</v>
      </c>
      <c r="N195" s="46">
        <v>33862</v>
      </c>
      <c r="O195" s="46">
        <v>0</v>
      </c>
      <c r="P195" s="46">
        <v>14704</v>
      </c>
      <c r="Q195" s="47">
        <f t="shared" si="2"/>
        <v>224522</v>
      </c>
    </row>
    <row r="196" spans="2:17" s="5" customFormat="1" ht="16.5" customHeight="1" x14ac:dyDescent="0.2">
      <c r="B196" s="42" t="s">
        <v>195</v>
      </c>
      <c r="C196" s="43" t="s">
        <v>134</v>
      </c>
      <c r="D196" s="45">
        <v>1</v>
      </c>
      <c r="E196" s="45">
        <v>0</v>
      </c>
      <c r="F196" s="45">
        <v>1</v>
      </c>
      <c r="G196" s="45">
        <v>0</v>
      </c>
      <c r="H196" s="46">
        <v>0</v>
      </c>
      <c r="I196" s="46">
        <v>81244</v>
      </c>
      <c r="J196" s="46">
        <v>0</v>
      </c>
      <c r="K196" s="46">
        <v>0</v>
      </c>
      <c r="L196" s="46">
        <v>0</v>
      </c>
      <c r="M196" s="46">
        <v>7069</v>
      </c>
      <c r="N196" s="46">
        <v>16926</v>
      </c>
      <c r="O196" s="46">
        <v>0</v>
      </c>
      <c r="P196" s="46">
        <v>7349</v>
      </c>
      <c r="Q196" s="47">
        <f t="shared" si="2"/>
        <v>112588</v>
      </c>
    </row>
    <row r="197" spans="2:17" s="5" customFormat="1" ht="16.5" customHeight="1" x14ac:dyDescent="0.2">
      <c r="B197" s="42" t="s">
        <v>196</v>
      </c>
      <c r="C197" s="43" t="s">
        <v>103</v>
      </c>
      <c r="D197" s="45">
        <v>1</v>
      </c>
      <c r="E197" s="45">
        <v>0</v>
      </c>
      <c r="F197" s="45">
        <v>1</v>
      </c>
      <c r="G197" s="45">
        <v>0</v>
      </c>
      <c r="H197" s="46">
        <v>0</v>
      </c>
      <c r="I197" s="46">
        <v>37214</v>
      </c>
      <c r="J197" s="46">
        <v>0</v>
      </c>
      <c r="K197" s="46">
        <v>0</v>
      </c>
      <c r="L197" s="46">
        <v>0</v>
      </c>
      <c r="M197" s="46">
        <v>1650</v>
      </c>
      <c r="N197" s="46">
        <v>0</v>
      </c>
      <c r="O197" s="46">
        <v>0</v>
      </c>
      <c r="P197" s="46">
        <v>1836</v>
      </c>
      <c r="Q197" s="47">
        <f t="shared" si="2"/>
        <v>40700</v>
      </c>
    </row>
    <row r="198" spans="2:17" s="5" customFormat="1" ht="16.5" customHeight="1" x14ac:dyDescent="0.2">
      <c r="B198" s="42" t="s">
        <v>197</v>
      </c>
      <c r="C198" s="43" t="s">
        <v>103</v>
      </c>
      <c r="D198" s="45">
        <v>1</v>
      </c>
      <c r="E198" s="45">
        <v>0</v>
      </c>
      <c r="F198" s="45">
        <v>1</v>
      </c>
      <c r="G198" s="45">
        <v>0</v>
      </c>
      <c r="H198" s="46">
        <v>0</v>
      </c>
      <c r="I198" s="46">
        <v>43980</v>
      </c>
      <c r="J198" s="46">
        <v>0</v>
      </c>
      <c r="K198" s="46">
        <v>0</v>
      </c>
      <c r="L198" s="46">
        <v>0</v>
      </c>
      <c r="M198" s="46">
        <v>6538</v>
      </c>
      <c r="N198" s="46">
        <v>16915</v>
      </c>
      <c r="O198" s="46">
        <v>0</v>
      </c>
      <c r="P198" s="46">
        <v>5509</v>
      </c>
      <c r="Q198" s="47">
        <f t="shared" si="2"/>
        <v>72942</v>
      </c>
    </row>
    <row r="199" spans="2:17" s="5" customFormat="1" ht="16.5" customHeight="1" x14ac:dyDescent="0.2">
      <c r="B199" s="42" t="s">
        <v>198</v>
      </c>
      <c r="C199" s="43" t="s">
        <v>134</v>
      </c>
      <c r="D199" s="45">
        <v>1</v>
      </c>
      <c r="E199" s="45">
        <v>0</v>
      </c>
      <c r="F199" s="45">
        <v>1</v>
      </c>
      <c r="G199" s="45">
        <v>0</v>
      </c>
      <c r="H199" s="46">
        <v>0</v>
      </c>
      <c r="I199" s="46">
        <v>77789</v>
      </c>
      <c r="J199" s="46">
        <v>0</v>
      </c>
      <c r="K199" s="46">
        <v>0</v>
      </c>
      <c r="L199" s="46">
        <v>0</v>
      </c>
      <c r="M199" s="46">
        <v>6283</v>
      </c>
      <c r="N199" s="46">
        <v>16206</v>
      </c>
      <c r="O199" s="46">
        <v>0</v>
      </c>
      <c r="P199" s="46">
        <v>7037</v>
      </c>
      <c r="Q199" s="47">
        <f t="shared" si="2"/>
        <v>107315</v>
      </c>
    </row>
    <row r="200" spans="2:17" s="5" customFormat="1" ht="16.5" customHeight="1" x14ac:dyDescent="0.2">
      <c r="B200" s="42" t="s">
        <v>199</v>
      </c>
      <c r="C200" s="43" t="s">
        <v>134</v>
      </c>
      <c r="D200" s="45">
        <v>1</v>
      </c>
      <c r="E200" s="45">
        <v>0</v>
      </c>
      <c r="F200" s="45">
        <v>1</v>
      </c>
      <c r="G200" s="45">
        <v>0</v>
      </c>
      <c r="H200" s="46">
        <v>0</v>
      </c>
      <c r="I200" s="46">
        <v>77338</v>
      </c>
      <c r="J200" s="46">
        <v>0</v>
      </c>
      <c r="K200" s="46">
        <v>0</v>
      </c>
      <c r="L200" s="46">
        <v>0</v>
      </c>
      <c r="M200" s="46">
        <v>19961</v>
      </c>
      <c r="N200" s="46">
        <v>16112</v>
      </c>
      <c r="O200" s="46">
        <v>0</v>
      </c>
      <c r="P200" s="46">
        <v>6996</v>
      </c>
      <c r="Q200" s="47">
        <f t="shared" si="2"/>
        <v>120407</v>
      </c>
    </row>
    <row r="201" spans="2:17" s="5" customFormat="1" ht="16.5" customHeight="1" x14ac:dyDescent="0.2">
      <c r="B201" s="42" t="s">
        <v>200</v>
      </c>
      <c r="C201" s="43" t="s">
        <v>108</v>
      </c>
      <c r="D201" s="45">
        <v>1</v>
      </c>
      <c r="E201" s="45">
        <v>0</v>
      </c>
      <c r="F201" s="45">
        <v>1</v>
      </c>
      <c r="G201" s="45">
        <v>0</v>
      </c>
      <c r="H201" s="46">
        <v>0</v>
      </c>
      <c r="I201" s="46">
        <v>77279</v>
      </c>
      <c r="J201" s="46">
        <v>0</v>
      </c>
      <c r="K201" s="46">
        <v>0</v>
      </c>
      <c r="L201" s="46">
        <v>0</v>
      </c>
      <c r="M201" s="46">
        <v>6273</v>
      </c>
      <c r="N201" s="46">
        <v>16100</v>
      </c>
      <c r="O201" s="46">
        <v>0</v>
      </c>
      <c r="P201" s="46">
        <v>6991</v>
      </c>
      <c r="Q201" s="47">
        <f t="shared" si="2"/>
        <v>106643</v>
      </c>
    </row>
    <row r="202" spans="2:17" s="5" customFormat="1" ht="16.5" customHeight="1" x14ac:dyDescent="0.2">
      <c r="B202" s="42" t="s">
        <v>201</v>
      </c>
      <c r="C202" s="43" t="s">
        <v>108</v>
      </c>
      <c r="D202" s="45">
        <v>1</v>
      </c>
      <c r="E202" s="45">
        <v>0</v>
      </c>
      <c r="F202" s="45">
        <v>1</v>
      </c>
      <c r="G202" s="45">
        <v>0</v>
      </c>
      <c r="H202" s="46">
        <v>0</v>
      </c>
      <c r="I202" s="46">
        <v>77073</v>
      </c>
      <c r="J202" s="46">
        <v>0</v>
      </c>
      <c r="K202" s="46">
        <v>0</v>
      </c>
      <c r="L202" s="46">
        <v>0</v>
      </c>
      <c r="M202" s="46">
        <v>6269</v>
      </c>
      <c r="N202" s="46">
        <v>16057</v>
      </c>
      <c r="O202" s="46">
        <v>0</v>
      </c>
      <c r="P202" s="46">
        <v>6972</v>
      </c>
      <c r="Q202" s="47">
        <f t="shared" si="2"/>
        <v>106371</v>
      </c>
    </row>
    <row r="203" spans="2:17" s="5" customFormat="1" ht="16.5" customHeight="1" x14ac:dyDescent="0.2">
      <c r="B203" s="42" t="s">
        <v>202</v>
      </c>
      <c r="C203" s="43" t="s">
        <v>134</v>
      </c>
      <c r="D203" s="45">
        <v>1</v>
      </c>
      <c r="E203" s="45">
        <v>0</v>
      </c>
      <c r="F203" s="45">
        <v>1</v>
      </c>
      <c r="G203" s="45">
        <v>0</v>
      </c>
      <c r="H203" s="46">
        <v>0</v>
      </c>
      <c r="I203" s="46">
        <v>75712</v>
      </c>
      <c r="J203" s="46">
        <v>0</v>
      </c>
      <c r="K203" s="46">
        <v>0</v>
      </c>
      <c r="L203" s="46">
        <v>0</v>
      </c>
      <c r="M203" s="46">
        <v>18970</v>
      </c>
      <c r="N203" s="46">
        <v>15773</v>
      </c>
      <c r="O203" s="46">
        <v>0</v>
      </c>
      <c r="P203" s="46">
        <v>6849</v>
      </c>
      <c r="Q203" s="47">
        <f t="shared" si="2"/>
        <v>117304</v>
      </c>
    </row>
    <row r="204" spans="2:17" s="5" customFormat="1" ht="16.5" customHeight="1" x14ac:dyDescent="0.2">
      <c r="B204" s="42" t="s">
        <v>203</v>
      </c>
      <c r="C204" s="43" t="s">
        <v>134</v>
      </c>
      <c r="D204" s="45">
        <v>1</v>
      </c>
      <c r="E204" s="45">
        <v>0</v>
      </c>
      <c r="F204" s="45">
        <v>1</v>
      </c>
      <c r="G204" s="45">
        <v>0</v>
      </c>
      <c r="H204" s="46">
        <v>0</v>
      </c>
      <c r="I204" s="46">
        <v>73091</v>
      </c>
      <c r="J204" s="46">
        <v>0</v>
      </c>
      <c r="K204" s="46">
        <v>0</v>
      </c>
      <c r="L204" s="46">
        <v>0</v>
      </c>
      <c r="M204" s="46">
        <v>7273</v>
      </c>
      <c r="N204" s="46">
        <v>15227</v>
      </c>
      <c r="O204" s="46">
        <v>0</v>
      </c>
      <c r="P204" s="46">
        <v>6612</v>
      </c>
      <c r="Q204" s="47">
        <f t="shared" si="2"/>
        <v>102203</v>
      </c>
    </row>
    <row r="205" spans="2:17" s="5" customFormat="1" ht="16.5" customHeight="1" x14ac:dyDescent="0.2">
      <c r="B205" s="42" t="s">
        <v>204</v>
      </c>
      <c r="C205" s="43" t="s">
        <v>108</v>
      </c>
      <c r="D205" s="45">
        <v>1</v>
      </c>
      <c r="E205" s="45">
        <v>0</v>
      </c>
      <c r="F205" s="45">
        <v>1</v>
      </c>
      <c r="G205" s="45">
        <v>0</v>
      </c>
      <c r="H205" s="46">
        <v>0</v>
      </c>
      <c r="I205" s="46">
        <v>69998</v>
      </c>
      <c r="J205" s="46">
        <v>0</v>
      </c>
      <c r="K205" s="46">
        <v>0</v>
      </c>
      <c r="L205" s="46">
        <v>0</v>
      </c>
      <c r="M205" s="46">
        <v>6136</v>
      </c>
      <c r="N205" s="46">
        <v>14583</v>
      </c>
      <c r="O205" s="46">
        <v>0</v>
      </c>
      <c r="P205" s="46">
        <v>6332</v>
      </c>
      <c r="Q205" s="47">
        <f t="shared" si="2"/>
        <v>97049</v>
      </c>
    </row>
    <row r="206" spans="2:17" s="5" customFormat="1" ht="16.5" customHeight="1" x14ac:dyDescent="0.2">
      <c r="B206" s="42" t="s">
        <v>205</v>
      </c>
      <c r="C206" s="43" t="s">
        <v>134</v>
      </c>
      <c r="D206" s="45">
        <v>1</v>
      </c>
      <c r="E206" s="45">
        <v>0</v>
      </c>
      <c r="F206" s="45">
        <v>1</v>
      </c>
      <c r="G206" s="45">
        <v>0</v>
      </c>
      <c r="H206" s="46">
        <v>0</v>
      </c>
      <c r="I206" s="46">
        <v>68907</v>
      </c>
      <c r="J206" s="46">
        <v>0</v>
      </c>
      <c r="K206" s="46">
        <v>0</v>
      </c>
      <c r="L206" s="46">
        <v>0</v>
      </c>
      <c r="M206" s="46">
        <v>11452</v>
      </c>
      <c r="N206" s="46">
        <v>14356</v>
      </c>
      <c r="O206" s="46">
        <v>0</v>
      </c>
      <c r="P206" s="46">
        <v>6233</v>
      </c>
      <c r="Q206" s="47">
        <f t="shared" si="2"/>
        <v>100948</v>
      </c>
    </row>
    <row r="207" spans="2:17" s="5" customFormat="1" ht="16.5" customHeight="1" x14ac:dyDescent="0.2">
      <c r="B207" s="42" t="s">
        <v>206</v>
      </c>
      <c r="C207" s="43" t="s">
        <v>108</v>
      </c>
      <c r="D207" s="45">
        <v>1</v>
      </c>
      <c r="E207" s="45">
        <v>0</v>
      </c>
      <c r="F207" s="45">
        <v>1</v>
      </c>
      <c r="G207" s="45">
        <v>0</v>
      </c>
      <c r="H207" s="46">
        <v>0</v>
      </c>
      <c r="I207" s="46">
        <v>63120</v>
      </c>
      <c r="J207" s="46">
        <v>0</v>
      </c>
      <c r="K207" s="46">
        <v>0</v>
      </c>
      <c r="L207" s="46">
        <v>0</v>
      </c>
      <c r="M207" s="46">
        <v>5641</v>
      </c>
      <c r="N207" s="46">
        <v>13150</v>
      </c>
      <c r="O207" s="46">
        <v>0</v>
      </c>
      <c r="P207" s="46">
        <v>5710</v>
      </c>
      <c r="Q207" s="47">
        <f t="shared" si="2"/>
        <v>87621</v>
      </c>
    </row>
    <row r="208" spans="2:17" s="5" customFormat="1" ht="16.5" customHeight="1" x14ac:dyDescent="0.2">
      <c r="B208" s="42" t="s">
        <v>207</v>
      </c>
      <c r="C208" s="43" t="s">
        <v>134</v>
      </c>
      <c r="D208" s="45">
        <v>1</v>
      </c>
      <c r="E208" s="45">
        <v>0</v>
      </c>
      <c r="F208" s="45">
        <v>1</v>
      </c>
      <c r="G208" s="45">
        <v>0</v>
      </c>
      <c r="H208" s="46">
        <v>0</v>
      </c>
      <c r="I208" s="46">
        <v>63120</v>
      </c>
      <c r="J208" s="46">
        <v>0</v>
      </c>
      <c r="K208" s="46">
        <v>0</v>
      </c>
      <c r="L208" s="46">
        <v>0</v>
      </c>
      <c r="M208" s="46">
        <v>6361</v>
      </c>
      <c r="N208" s="46">
        <v>13150</v>
      </c>
      <c r="O208" s="46">
        <v>0</v>
      </c>
      <c r="P208" s="46">
        <v>5710</v>
      </c>
      <c r="Q208" s="47">
        <f t="shared" si="2"/>
        <v>88341</v>
      </c>
    </row>
    <row r="209" spans="2:17" s="5" customFormat="1" ht="16.5" customHeight="1" x14ac:dyDescent="0.2">
      <c r="B209" s="42" t="s">
        <v>208</v>
      </c>
      <c r="C209" s="43" t="s">
        <v>134</v>
      </c>
      <c r="D209" s="45">
        <v>1</v>
      </c>
      <c r="E209" s="45">
        <v>0</v>
      </c>
      <c r="F209" s="45">
        <v>1</v>
      </c>
      <c r="G209" s="45">
        <v>0</v>
      </c>
      <c r="H209" s="46">
        <v>0</v>
      </c>
      <c r="I209" s="46">
        <v>63120</v>
      </c>
      <c r="J209" s="46">
        <v>0</v>
      </c>
      <c r="K209" s="46">
        <v>0</v>
      </c>
      <c r="L209" s="46">
        <v>0</v>
      </c>
      <c r="M209" s="46">
        <v>6361</v>
      </c>
      <c r="N209" s="46">
        <v>13150</v>
      </c>
      <c r="O209" s="46">
        <v>0</v>
      </c>
      <c r="P209" s="46">
        <v>5710</v>
      </c>
      <c r="Q209" s="47">
        <f t="shared" si="2"/>
        <v>88341</v>
      </c>
    </row>
    <row r="210" spans="2:17" s="5" customFormat="1" ht="16.5" customHeight="1" x14ac:dyDescent="0.2">
      <c r="B210" s="42" t="s">
        <v>209</v>
      </c>
      <c r="C210" s="43" t="s">
        <v>134</v>
      </c>
      <c r="D210" s="45">
        <v>1</v>
      </c>
      <c r="E210" s="45">
        <v>0</v>
      </c>
      <c r="F210" s="45">
        <v>1</v>
      </c>
      <c r="G210" s="45">
        <v>0</v>
      </c>
      <c r="H210" s="46">
        <v>0</v>
      </c>
      <c r="I210" s="46">
        <v>63120</v>
      </c>
      <c r="J210" s="46">
        <v>0</v>
      </c>
      <c r="K210" s="46">
        <v>0</v>
      </c>
      <c r="L210" s="46">
        <v>0</v>
      </c>
      <c r="M210" s="46">
        <v>6361</v>
      </c>
      <c r="N210" s="46">
        <v>13150</v>
      </c>
      <c r="O210" s="46">
        <v>0</v>
      </c>
      <c r="P210" s="46">
        <v>5710</v>
      </c>
      <c r="Q210" s="47">
        <f t="shared" si="2"/>
        <v>88341</v>
      </c>
    </row>
    <row r="211" spans="2:17" s="5" customFormat="1" ht="16.5" customHeight="1" x14ac:dyDescent="0.2">
      <c r="B211" s="42" t="s">
        <v>210</v>
      </c>
      <c r="C211" s="43" t="s">
        <v>134</v>
      </c>
      <c r="D211" s="45">
        <v>5</v>
      </c>
      <c r="E211" s="45">
        <v>0</v>
      </c>
      <c r="F211" s="45">
        <v>5</v>
      </c>
      <c r="G211" s="45">
        <v>0</v>
      </c>
      <c r="H211" s="46">
        <v>0</v>
      </c>
      <c r="I211" s="46">
        <v>315600</v>
      </c>
      <c r="J211" s="46">
        <v>0</v>
      </c>
      <c r="K211" s="46">
        <v>0</v>
      </c>
      <c r="L211" s="46">
        <v>0</v>
      </c>
      <c r="M211" s="46">
        <v>186065</v>
      </c>
      <c r="N211" s="46">
        <v>65750</v>
      </c>
      <c r="O211" s="46">
        <v>0</v>
      </c>
      <c r="P211" s="46">
        <v>28550</v>
      </c>
      <c r="Q211" s="47">
        <f t="shared" si="2"/>
        <v>595965</v>
      </c>
    </row>
    <row r="212" spans="2:17" s="5" customFormat="1" ht="16.5" customHeight="1" x14ac:dyDescent="0.2">
      <c r="B212" s="42" t="s">
        <v>211</v>
      </c>
      <c r="C212" s="43" t="s">
        <v>108</v>
      </c>
      <c r="D212" s="45">
        <v>1</v>
      </c>
      <c r="E212" s="45">
        <v>0</v>
      </c>
      <c r="F212" s="45">
        <v>1</v>
      </c>
      <c r="G212" s="45">
        <v>0</v>
      </c>
      <c r="H212" s="46">
        <v>0</v>
      </c>
      <c r="I212" s="46">
        <v>63120</v>
      </c>
      <c r="J212" s="46">
        <v>0</v>
      </c>
      <c r="K212" s="46">
        <v>0</v>
      </c>
      <c r="L212" s="46">
        <v>0</v>
      </c>
      <c r="M212" s="46">
        <v>5641</v>
      </c>
      <c r="N212" s="46">
        <v>13150</v>
      </c>
      <c r="O212" s="46">
        <v>0</v>
      </c>
      <c r="P212" s="46">
        <v>5710</v>
      </c>
      <c r="Q212" s="47">
        <f t="shared" si="2"/>
        <v>87621</v>
      </c>
    </row>
    <row r="213" spans="2:17" s="5" customFormat="1" ht="16.5" customHeight="1" x14ac:dyDescent="0.2">
      <c r="B213" s="42" t="s">
        <v>212</v>
      </c>
      <c r="C213" s="43" t="s">
        <v>108</v>
      </c>
      <c r="D213" s="45">
        <v>1</v>
      </c>
      <c r="E213" s="45">
        <v>0</v>
      </c>
      <c r="F213" s="45">
        <v>1</v>
      </c>
      <c r="G213" s="45">
        <v>0</v>
      </c>
      <c r="H213" s="46">
        <v>0</v>
      </c>
      <c r="I213" s="46">
        <v>63120</v>
      </c>
      <c r="J213" s="46">
        <v>0</v>
      </c>
      <c r="K213" s="46">
        <v>0</v>
      </c>
      <c r="L213" s="46">
        <v>0</v>
      </c>
      <c r="M213" s="46">
        <v>6361</v>
      </c>
      <c r="N213" s="46">
        <v>13150</v>
      </c>
      <c r="O213" s="46">
        <v>0</v>
      </c>
      <c r="P213" s="46">
        <v>5710</v>
      </c>
      <c r="Q213" s="47">
        <f t="shared" ref="Q213:Q230" si="3">H213+I213+J213+K213+L213+M213+N213+O213+P213</f>
        <v>88341</v>
      </c>
    </row>
    <row r="214" spans="2:17" s="5" customFormat="1" ht="16.5" customHeight="1" x14ac:dyDescent="0.2">
      <c r="B214" s="42" t="s">
        <v>86</v>
      </c>
      <c r="C214" s="43" t="s">
        <v>108</v>
      </c>
      <c r="D214" s="45">
        <v>1</v>
      </c>
      <c r="E214" s="45">
        <v>0</v>
      </c>
      <c r="F214" s="45">
        <v>1</v>
      </c>
      <c r="G214" s="45">
        <v>0</v>
      </c>
      <c r="H214" s="46">
        <v>0</v>
      </c>
      <c r="I214" s="46">
        <v>63120</v>
      </c>
      <c r="J214" s="46">
        <v>0</v>
      </c>
      <c r="K214" s="46">
        <v>0</v>
      </c>
      <c r="L214" s="46">
        <v>0</v>
      </c>
      <c r="M214" s="46">
        <v>5641</v>
      </c>
      <c r="N214" s="46">
        <v>13150</v>
      </c>
      <c r="O214" s="46">
        <v>0</v>
      </c>
      <c r="P214" s="46">
        <v>5710</v>
      </c>
      <c r="Q214" s="47">
        <f t="shared" si="3"/>
        <v>87621</v>
      </c>
    </row>
    <row r="215" spans="2:17" s="5" customFormat="1" ht="16.5" customHeight="1" x14ac:dyDescent="0.2">
      <c r="B215" s="42" t="s">
        <v>213</v>
      </c>
      <c r="C215" s="43" t="s">
        <v>134</v>
      </c>
      <c r="D215" s="45">
        <v>1</v>
      </c>
      <c r="E215" s="45">
        <v>0</v>
      </c>
      <c r="F215" s="45">
        <v>1</v>
      </c>
      <c r="G215" s="45">
        <v>0</v>
      </c>
      <c r="H215" s="46">
        <v>0</v>
      </c>
      <c r="I215" s="46">
        <v>63120</v>
      </c>
      <c r="J215" s="46">
        <v>0</v>
      </c>
      <c r="K215" s="46">
        <v>0</v>
      </c>
      <c r="L215" s="46">
        <v>0</v>
      </c>
      <c r="M215" s="46">
        <v>6361</v>
      </c>
      <c r="N215" s="46">
        <v>13150</v>
      </c>
      <c r="O215" s="46">
        <v>0</v>
      </c>
      <c r="P215" s="46">
        <v>5710</v>
      </c>
      <c r="Q215" s="47">
        <f t="shared" si="3"/>
        <v>88341</v>
      </c>
    </row>
    <row r="216" spans="2:17" s="5" customFormat="1" ht="16.5" customHeight="1" x14ac:dyDescent="0.2">
      <c r="B216" s="42" t="s">
        <v>214</v>
      </c>
      <c r="C216" s="43" t="s">
        <v>134</v>
      </c>
      <c r="D216" s="45">
        <v>1</v>
      </c>
      <c r="E216" s="45">
        <v>0</v>
      </c>
      <c r="F216" s="45">
        <v>1</v>
      </c>
      <c r="G216" s="45">
        <v>0</v>
      </c>
      <c r="H216" s="46">
        <v>0</v>
      </c>
      <c r="I216" s="46">
        <v>63120</v>
      </c>
      <c r="J216" s="46">
        <v>0</v>
      </c>
      <c r="K216" s="46">
        <v>0</v>
      </c>
      <c r="L216" s="46">
        <v>0</v>
      </c>
      <c r="M216" s="46">
        <v>6721</v>
      </c>
      <c r="N216" s="46">
        <v>13150</v>
      </c>
      <c r="O216" s="46">
        <v>0</v>
      </c>
      <c r="P216" s="46">
        <v>5710</v>
      </c>
      <c r="Q216" s="47">
        <f t="shared" si="3"/>
        <v>88701</v>
      </c>
    </row>
    <row r="217" spans="2:17" s="5" customFormat="1" ht="16.5" customHeight="1" x14ac:dyDescent="0.2">
      <c r="B217" s="42" t="s">
        <v>215</v>
      </c>
      <c r="C217" s="43" t="s">
        <v>134</v>
      </c>
      <c r="D217" s="45">
        <v>1</v>
      </c>
      <c r="E217" s="45">
        <v>0</v>
      </c>
      <c r="F217" s="45">
        <v>1</v>
      </c>
      <c r="G217" s="45">
        <v>0</v>
      </c>
      <c r="H217" s="46">
        <v>0</v>
      </c>
      <c r="I217" s="46">
        <v>63120</v>
      </c>
      <c r="J217" s="46">
        <v>0</v>
      </c>
      <c r="K217" s="46">
        <v>0</v>
      </c>
      <c r="L217" s="46">
        <v>0</v>
      </c>
      <c r="M217" s="46">
        <v>6361</v>
      </c>
      <c r="N217" s="46">
        <v>13150</v>
      </c>
      <c r="O217" s="46">
        <v>0</v>
      </c>
      <c r="P217" s="46">
        <v>5710</v>
      </c>
      <c r="Q217" s="47">
        <f t="shared" si="3"/>
        <v>88341</v>
      </c>
    </row>
    <row r="218" spans="2:17" s="5" customFormat="1" ht="16.5" customHeight="1" x14ac:dyDescent="0.2">
      <c r="B218" s="42" t="s">
        <v>216</v>
      </c>
      <c r="C218" s="43" t="s">
        <v>134</v>
      </c>
      <c r="D218" s="45">
        <v>2</v>
      </c>
      <c r="E218" s="45">
        <v>0</v>
      </c>
      <c r="F218" s="45">
        <v>2</v>
      </c>
      <c r="G218" s="45">
        <v>0</v>
      </c>
      <c r="H218" s="46">
        <v>0</v>
      </c>
      <c r="I218" s="46">
        <v>126240</v>
      </c>
      <c r="J218" s="46">
        <v>0</v>
      </c>
      <c r="K218" s="46">
        <v>0</v>
      </c>
      <c r="L218" s="46">
        <v>0</v>
      </c>
      <c r="M218" s="46">
        <v>12362</v>
      </c>
      <c r="N218" s="46">
        <v>26300</v>
      </c>
      <c r="O218" s="46">
        <v>0</v>
      </c>
      <c r="P218" s="46">
        <v>11420</v>
      </c>
      <c r="Q218" s="47">
        <f t="shared" si="3"/>
        <v>176322</v>
      </c>
    </row>
    <row r="219" spans="2:17" s="5" customFormat="1" ht="16.5" customHeight="1" x14ac:dyDescent="0.2">
      <c r="B219" s="42" t="s">
        <v>217</v>
      </c>
      <c r="C219" s="43" t="s">
        <v>108</v>
      </c>
      <c r="D219" s="45">
        <v>1</v>
      </c>
      <c r="E219" s="45">
        <v>0</v>
      </c>
      <c r="F219" s="45">
        <v>1</v>
      </c>
      <c r="G219" s="45">
        <v>0</v>
      </c>
      <c r="H219" s="46">
        <v>0</v>
      </c>
      <c r="I219" s="46">
        <v>63120</v>
      </c>
      <c r="J219" s="46">
        <v>0</v>
      </c>
      <c r="K219" s="46">
        <v>0</v>
      </c>
      <c r="L219" s="46">
        <v>0</v>
      </c>
      <c r="M219" s="46">
        <v>4921</v>
      </c>
      <c r="N219" s="46">
        <v>13150</v>
      </c>
      <c r="O219" s="46">
        <v>0</v>
      </c>
      <c r="P219" s="46">
        <v>5710</v>
      </c>
      <c r="Q219" s="47">
        <f t="shared" si="3"/>
        <v>86901</v>
      </c>
    </row>
    <row r="220" spans="2:17" s="5" customFormat="1" ht="16.5" customHeight="1" x14ac:dyDescent="0.2">
      <c r="B220" s="42" t="s">
        <v>218</v>
      </c>
      <c r="C220" s="43" t="s">
        <v>134</v>
      </c>
      <c r="D220" s="45">
        <v>1</v>
      </c>
      <c r="E220" s="45">
        <v>0</v>
      </c>
      <c r="F220" s="45">
        <v>1</v>
      </c>
      <c r="G220" s="45">
        <v>0</v>
      </c>
      <c r="H220" s="46">
        <v>0</v>
      </c>
      <c r="I220" s="46">
        <v>63120</v>
      </c>
      <c r="J220" s="46">
        <v>0</v>
      </c>
      <c r="K220" s="46">
        <v>0</v>
      </c>
      <c r="L220" s="46">
        <v>0</v>
      </c>
      <c r="M220" s="46">
        <v>11581</v>
      </c>
      <c r="N220" s="46">
        <v>13150</v>
      </c>
      <c r="O220" s="46">
        <v>0</v>
      </c>
      <c r="P220" s="46">
        <v>5710</v>
      </c>
      <c r="Q220" s="47">
        <f t="shared" si="3"/>
        <v>93561</v>
      </c>
    </row>
    <row r="221" spans="2:17" s="5" customFormat="1" ht="16.5" customHeight="1" x14ac:dyDescent="0.2">
      <c r="B221" s="42" t="s">
        <v>219</v>
      </c>
      <c r="C221" s="43" t="s">
        <v>103</v>
      </c>
      <c r="D221" s="45">
        <v>1</v>
      </c>
      <c r="E221" s="45">
        <v>0</v>
      </c>
      <c r="F221" s="45">
        <v>1</v>
      </c>
      <c r="G221" s="45">
        <v>0</v>
      </c>
      <c r="H221" s="46">
        <v>0</v>
      </c>
      <c r="I221" s="46">
        <v>28930</v>
      </c>
      <c r="J221" s="46">
        <v>0</v>
      </c>
      <c r="K221" s="46">
        <v>0</v>
      </c>
      <c r="L221" s="46">
        <v>0</v>
      </c>
      <c r="M221" s="46">
        <v>1650</v>
      </c>
      <c r="N221" s="46">
        <v>0</v>
      </c>
      <c r="O221" s="46">
        <v>0</v>
      </c>
      <c r="P221" s="46">
        <v>1427</v>
      </c>
      <c r="Q221" s="47">
        <f t="shared" si="3"/>
        <v>32007</v>
      </c>
    </row>
    <row r="222" spans="2:17" s="5" customFormat="1" ht="16.5" customHeight="1" x14ac:dyDescent="0.2">
      <c r="B222" s="42" t="s">
        <v>220</v>
      </c>
      <c r="C222" s="43" t="s">
        <v>103</v>
      </c>
      <c r="D222" s="45">
        <v>1</v>
      </c>
      <c r="E222" s="45">
        <v>0</v>
      </c>
      <c r="F222" s="45">
        <v>1</v>
      </c>
      <c r="G222" s="45">
        <v>0</v>
      </c>
      <c r="H222" s="46">
        <v>0</v>
      </c>
      <c r="I222" s="46">
        <v>34190</v>
      </c>
      <c r="J222" s="46">
        <v>0</v>
      </c>
      <c r="K222" s="46">
        <v>0</v>
      </c>
      <c r="L222" s="46">
        <v>0</v>
      </c>
      <c r="M222" s="46">
        <v>5071</v>
      </c>
      <c r="N222" s="46">
        <v>13150</v>
      </c>
      <c r="O222" s="46">
        <v>0</v>
      </c>
      <c r="P222" s="46">
        <v>4283</v>
      </c>
      <c r="Q222" s="47">
        <f t="shared" si="3"/>
        <v>56694</v>
      </c>
    </row>
    <row r="223" spans="2:17" s="5" customFormat="1" ht="16.5" customHeight="1" x14ac:dyDescent="0.2">
      <c r="B223" s="42" t="s">
        <v>221</v>
      </c>
      <c r="C223" s="43" t="s">
        <v>222</v>
      </c>
      <c r="D223" s="45">
        <v>2</v>
      </c>
      <c r="E223" s="45">
        <v>2</v>
      </c>
      <c r="F223" s="45">
        <v>0</v>
      </c>
      <c r="G223" s="45">
        <v>0</v>
      </c>
      <c r="H223" s="46">
        <v>0</v>
      </c>
      <c r="I223" s="46">
        <v>283293</v>
      </c>
      <c r="J223" s="46">
        <v>0</v>
      </c>
      <c r="K223" s="46">
        <v>0</v>
      </c>
      <c r="L223" s="46">
        <v>0</v>
      </c>
      <c r="M223" s="46">
        <v>1440</v>
      </c>
      <c r="N223" s="46">
        <v>46594</v>
      </c>
      <c r="O223" s="46">
        <v>0</v>
      </c>
      <c r="P223" s="46">
        <v>15531</v>
      </c>
      <c r="Q223" s="47">
        <f t="shared" si="3"/>
        <v>346858</v>
      </c>
    </row>
    <row r="224" spans="2:17" s="5" customFormat="1" ht="16.5" customHeight="1" x14ac:dyDescent="0.2">
      <c r="B224" s="42" t="s">
        <v>223</v>
      </c>
      <c r="C224" s="43" t="s">
        <v>222</v>
      </c>
      <c r="D224" s="45">
        <v>7</v>
      </c>
      <c r="E224" s="45">
        <v>7</v>
      </c>
      <c r="F224" s="45">
        <v>0</v>
      </c>
      <c r="G224" s="45">
        <v>0</v>
      </c>
      <c r="H224" s="46">
        <v>0</v>
      </c>
      <c r="I224" s="46">
        <v>420800</v>
      </c>
      <c r="J224" s="46">
        <v>0</v>
      </c>
      <c r="K224" s="46">
        <v>0</v>
      </c>
      <c r="L224" s="46">
        <v>0</v>
      </c>
      <c r="M224" s="46">
        <v>2880</v>
      </c>
      <c r="N224" s="46">
        <v>69212</v>
      </c>
      <c r="O224" s="46">
        <v>0</v>
      </c>
      <c r="P224" s="46">
        <v>22495</v>
      </c>
      <c r="Q224" s="47">
        <f t="shared" si="3"/>
        <v>515387</v>
      </c>
    </row>
    <row r="225" spans="2:17" s="5" customFormat="1" ht="16.5" customHeight="1" x14ac:dyDescent="0.2">
      <c r="B225" s="42" t="s">
        <v>224</v>
      </c>
      <c r="C225" s="43" t="s">
        <v>222</v>
      </c>
      <c r="D225" s="45">
        <v>3</v>
      </c>
      <c r="E225" s="45">
        <v>3</v>
      </c>
      <c r="F225" s="45">
        <v>0</v>
      </c>
      <c r="G225" s="45">
        <v>0</v>
      </c>
      <c r="H225" s="46">
        <v>0</v>
      </c>
      <c r="I225" s="46">
        <v>249027</v>
      </c>
      <c r="J225" s="46">
        <v>0</v>
      </c>
      <c r="K225" s="46">
        <v>0</v>
      </c>
      <c r="L225" s="46">
        <v>0</v>
      </c>
      <c r="M225" s="46">
        <v>2520</v>
      </c>
      <c r="N225" s="46">
        <v>40959</v>
      </c>
      <c r="O225" s="46">
        <v>0</v>
      </c>
      <c r="P225" s="46">
        <v>13653</v>
      </c>
      <c r="Q225" s="47">
        <f t="shared" si="3"/>
        <v>306159</v>
      </c>
    </row>
    <row r="226" spans="2:17" s="5" customFormat="1" ht="16.5" customHeight="1" x14ac:dyDescent="0.2">
      <c r="B226" s="42" t="s">
        <v>225</v>
      </c>
      <c r="C226" s="43" t="s">
        <v>222</v>
      </c>
      <c r="D226" s="45">
        <v>70</v>
      </c>
      <c r="E226" s="45">
        <v>70</v>
      </c>
      <c r="F226" s="45">
        <v>0</v>
      </c>
      <c r="G226" s="45">
        <v>0</v>
      </c>
      <c r="H226" s="46">
        <v>0</v>
      </c>
      <c r="I226" s="46">
        <v>6990429</v>
      </c>
      <c r="J226" s="46">
        <v>0</v>
      </c>
      <c r="K226" s="46">
        <v>0</v>
      </c>
      <c r="L226" s="46">
        <v>0</v>
      </c>
      <c r="M226" s="46">
        <v>52920</v>
      </c>
      <c r="N226" s="46">
        <v>1149769</v>
      </c>
      <c r="O226" s="46">
        <v>0</v>
      </c>
      <c r="P226" s="46">
        <v>381907</v>
      </c>
      <c r="Q226" s="47">
        <f t="shared" si="3"/>
        <v>8575025</v>
      </c>
    </row>
    <row r="227" spans="2:17" s="5" customFormat="1" ht="16.5" customHeight="1" x14ac:dyDescent="0.2">
      <c r="B227" s="42" t="s">
        <v>226</v>
      </c>
      <c r="C227" s="43" t="s">
        <v>222</v>
      </c>
      <c r="D227" s="45">
        <v>8</v>
      </c>
      <c r="E227" s="45">
        <v>8</v>
      </c>
      <c r="F227" s="45">
        <v>0</v>
      </c>
      <c r="G227" s="45">
        <v>0</v>
      </c>
      <c r="H227" s="46">
        <v>0</v>
      </c>
      <c r="I227" s="46">
        <v>1149680</v>
      </c>
      <c r="J227" s="46">
        <v>0</v>
      </c>
      <c r="K227" s="46">
        <v>0</v>
      </c>
      <c r="L227" s="46">
        <v>0</v>
      </c>
      <c r="M227" s="46">
        <v>0</v>
      </c>
      <c r="N227" s="46">
        <v>189584</v>
      </c>
      <c r="O227" s="46">
        <v>0</v>
      </c>
      <c r="P227" s="46">
        <v>56728</v>
      </c>
      <c r="Q227" s="47">
        <f t="shared" si="3"/>
        <v>1395992</v>
      </c>
    </row>
    <row r="228" spans="2:17" s="5" customFormat="1" ht="16.5" customHeight="1" x14ac:dyDescent="0.2">
      <c r="B228" s="42" t="s">
        <v>227</v>
      </c>
      <c r="C228" s="43" t="s">
        <v>222</v>
      </c>
      <c r="D228" s="45">
        <v>6</v>
      </c>
      <c r="E228" s="45">
        <v>6</v>
      </c>
      <c r="F228" s="45">
        <v>0</v>
      </c>
      <c r="G228" s="45">
        <v>0</v>
      </c>
      <c r="H228" s="46">
        <v>0</v>
      </c>
      <c r="I228" s="46">
        <v>865116</v>
      </c>
      <c r="J228" s="46">
        <v>0</v>
      </c>
      <c r="K228" s="46">
        <v>0</v>
      </c>
      <c r="L228" s="46">
        <v>0</v>
      </c>
      <c r="M228" s="46">
        <v>6120</v>
      </c>
      <c r="N228" s="46">
        <v>142290</v>
      </c>
      <c r="O228" s="46">
        <v>0</v>
      </c>
      <c r="P228" s="46">
        <v>47430</v>
      </c>
      <c r="Q228" s="47">
        <f t="shared" si="3"/>
        <v>1060956</v>
      </c>
    </row>
    <row r="229" spans="2:17" s="5" customFormat="1" ht="16.5" customHeight="1" x14ac:dyDescent="0.2">
      <c r="B229" s="42" t="s">
        <v>228</v>
      </c>
      <c r="C229" s="43" t="s">
        <v>222</v>
      </c>
      <c r="D229" s="45">
        <v>24</v>
      </c>
      <c r="E229" s="45">
        <v>24</v>
      </c>
      <c r="F229" s="45">
        <v>0</v>
      </c>
      <c r="G229" s="45">
        <v>0</v>
      </c>
      <c r="H229" s="46">
        <v>0</v>
      </c>
      <c r="I229" s="46">
        <v>2883720</v>
      </c>
      <c r="J229" s="46">
        <v>0</v>
      </c>
      <c r="K229" s="46">
        <v>0</v>
      </c>
      <c r="L229" s="46">
        <v>0</v>
      </c>
      <c r="M229" s="46">
        <v>29520</v>
      </c>
      <c r="N229" s="46">
        <v>474288</v>
      </c>
      <c r="O229" s="46">
        <v>0</v>
      </c>
      <c r="P229" s="46">
        <v>158088</v>
      </c>
      <c r="Q229" s="47">
        <f t="shared" si="3"/>
        <v>3545616</v>
      </c>
    </row>
    <row r="230" spans="2:17" s="5" customFormat="1" ht="16.5" customHeight="1" x14ac:dyDescent="0.2">
      <c r="B230" s="42" t="s">
        <v>229</v>
      </c>
      <c r="C230" s="43" t="s">
        <v>222</v>
      </c>
      <c r="D230" s="45">
        <v>1</v>
      </c>
      <c r="E230" s="45">
        <v>1</v>
      </c>
      <c r="F230" s="45">
        <v>0</v>
      </c>
      <c r="G230" s="45">
        <v>0</v>
      </c>
      <c r="H230" s="46">
        <v>0</v>
      </c>
      <c r="I230" s="46">
        <v>207627</v>
      </c>
      <c r="J230" s="46">
        <v>0</v>
      </c>
      <c r="K230" s="46">
        <v>0</v>
      </c>
      <c r="L230" s="46">
        <v>0</v>
      </c>
      <c r="M230" s="46">
        <v>720</v>
      </c>
      <c r="N230" s="46">
        <v>34149</v>
      </c>
      <c r="O230" s="46">
        <v>0</v>
      </c>
      <c r="P230" s="46">
        <v>11383</v>
      </c>
      <c r="Q230" s="47">
        <f t="shared" si="3"/>
        <v>253879</v>
      </c>
    </row>
    <row r="231" spans="2:17" s="5" customFormat="1" ht="27" customHeight="1" x14ac:dyDescent="0.2">
      <c r="B231" s="26"/>
      <c r="C231" s="27"/>
      <c r="D231" s="27"/>
      <c r="E231" s="28"/>
      <c r="F231" s="28"/>
      <c r="G231" s="28"/>
      <c r="H231" s="29"/>
      <c r="I231" s="29"/>
      <c r="J231" s="29"/>
      <c r="K231" s="29"/>
      <c r="L231" s="29"/>
      <c r="M231" s="29"/>
      <c r="N231" s="29"/>
      <c r="O231" s="29"/>
      <c r="P231" s="29"/>
      <c r="Q231" s="30"/>
    </row>
    <row r="232" spans="2:17" s="5" customFormat="1" ht="17.25" customHeight="1" x14ac:dyDescent="0.2">
      <c r="B232" s="6"/>
      <c r="C232" s="6"/>
      <c r="D232" s="6"/>
      <c r="E232" s="7"/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</row>
    <row r="233" spans="2:17" s="5" customFormat="1" ht="18" customHeight="1" x14ac:dyDescent="0.2">
      <c r="B233" s="6"/>
      <c r="C233" s="6"/>
      <c r="D233" s="6"/>
      <c r="E233" s="7"/>
      <c r="F233" s="7"/>
      <c r="G233" s="7"/>
      <c r="H233" s="8"/>
      <c r="I233" s="8"/>
      <c r="J233" s="8"/>
      <c r="K233" s="8"/>
      <c r="L233" s="8"/>
      <c r="M233" s="8"/>
      <c r="N233" s="8"/>
      <c r="O233" s="8" t="s">
        <v>252</v>
      </c>
      <c r="P233" s="8"/>
      <c r="Q233" s="34">
        <f>SUM(Q9:Q230)</f>
        <v>81066042</v>
      </c>
    </row>
    <row r="234" spans="2:17" s="5" customFormat="1" x14ac:dyDescent="0.2">
      <c r="B234" s="6"/>
      <c r="C234" s="6"/>
      <c r="D234" s="6"/>
      <c r="E234" s="7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35"/>
    </row>
    <row r="235" spans="2:17" s="5" customFormat="1" ht="27" customHeight="1" x14ac:dyDescent="0.25">
      <c r="B235" s="6"/>
      <c r="C235" s="6"/>
      <c r="D235" s="6"/>
      <c r="E235" s="7"/>
      <c r="F235" s="7"/>
      <c r="G235" s="7"/>
      <c r="H235" s="8"/>
      <c r="I235" s="8"/>
      <c r="J235" s="8"/>
      <c r="K235" s="8"/>
      <c r="L235" s="8"/>
      <c r="M235" s="8"/>
      <c r="N235" s="8"/>
      <c r="O235" s="60" t="s">
        <v>253</v>
      </c>
      <c r="P235" s="61"/>
      <c r="Q235" s="34">
        <v>22993958</v>
      </c>
    </row>
    <row r="236" spans="2:17" s="5" customFormat="1" x14ac:dyDescent="0.2">
      <c r="B236" s="6"/>
      <c r="C236" s="6"/>
      <c r="D236" s="6"/>
      <c r="E236" s="7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2:17" s="5" customFormat="1" ht="16.5" customHeight="1" x14ac:dyDescent="0.2">
      <c r="B237" s="6"/>
      <c r="C237" s="6"/>
      <c r="D237" s="6"/>
      <c r="E237" s="7"/>
      <c r="F237" s="7"/>
      <c r="G237" s="7"/>
      <c r="H237" s="8"/>
      <c r="I237" s="8"/>
      <c r="J237" s="8"/>
      <c r="K237" s="8"/>
      <c r="L237" s="8"/>
      <c r="M237" s="8"/>
      <c r="N237" s="8"/>
      <c r="O237" s="8" t="s">
        <v>254</v>
      </c>
      <c r="P237" s="8"/>
      <c r="Q237" s="34">
        <f>+Q233+Q235</f>
        <v>104060000</v>
      </c>
    </row>
    <row r="238" spans="2:17" s="5" customFormat="1" ht="15" customHeight="1" x14ac:dyDescent="0.2">
      <c r="B238" s="6"/>
      <c r="C238" s="6"/>
      <c r="D238" s="6"/>
      <c r="E238" s="7"/>
      <c r="F238" s="7"/>
      <c r="G238" s="7"/>
      <c r="H238" s="8"/>
      <c r="I238" s="8"/>
      <c r="J238" s="8"/>
      <c r="K238" s="8"/>
      <c r="L238" s="8"/>
      <c r="M238" s="8"/>
      <c r="N238" s="8"/>
      <c r="O238" s="8"/>
      <c r="P238" s="8"/>
    </row>
    <row r="239" spans="2:17" s="31" customFormat="1" ht="108.75" customHeight="1" x14ac:dyDescent="0.25">
      <c r="C239" s="58"/>
      <c r="D239" s="58"/>
      <c r="E239" s="58"/>
      <c r="F239" s="32"/>
      <c r="G239" s="59"/>
      <c r="H239" s="59"/>
      <c r="I239" s="59"/>
      <c r="J239" s="58"/>
      <c r="K239" s="58"/>
      <c r="L239" s="58"/>
      <c r="M239" s="33"/>
      <c r="N239" s="32"/>
      <c r="O239" s="58"/>
      <c r="P239" s="58"/>
      <c r="Q239" s="58"/>
    </row>
    <row r="240" spans="2:17" s="9" customFormat="1" ht="5.25" customHeight="1" x14ac:dyDescent="0.25"/>
    <row r="241" spans="2:17" s="9" customFormat="1" ht="15" x14ac:dyDescent="0.25">
      <c r="C241" s="62" t="s">
        <v>255</v>
      </c>
      <c r="D241" s="63"/>
      <c r="E241" s="63"/>
      <c r="J241" s="62" t="s">
        <v>257</v>
      </c>
      <c r="K241" s="63"/>
      <c r="L241" s="63"/>
      <c r="O241" s="62" t="s">
        <v>256</v>
      </c>
      <c r="P241" s="63"/>
      <c r="Q241" s="63"/>
    </row>
    <row r="242" spans="2:17" s="9" customFormat="1" ht="15" x14ac:dyDescent="0.25">
      <c r="C242" s="62" t="s">
        <v>249</v>
      </c>
      <c r="D242" s="63"/>
      <c r="E242" s="63"/>
      <c r="J242" s="62" t="s">
        <v>250</v>
      </c>
      <c r="K242" s="63"/>
      <c r="L242" s="63"/>
      <c r="O242" s="62" t="s">
        <v>251</v>
      </c>
      <c r="P242" s="63"/>
      <c r="Q242" s="63"/>
    </row>
    <row r="243" spans="2:17" s="9" customFormat="1" ht="11.25" x14ac:dyDescent="0.25"/>
    <row r="244" spans="2:17" s="9" customFormat="1" ht="11.25" x14ac:dyDescent="0.25"/>
    <row r="245" spans="2:17" s="9" customFormat="1" ht="11.25" x14ac:dyDescent="0.25"/>
    <row r="246" spans="2:17" s="9" customFormat="1" ht="11.25" x14ac:dyDescent="0.25"/>
    <row r="247" spans="2:17" s="5" customFormat="1" x14ac:dyDescent="0.2">
      <c r="B247" s="6"/>
      <c r="C247" s="6"/>
      <c r="D247" s="6"/>
      <c r="E247" s="7"/>
      <c r="F247" s="7"/>
      <c r="G247" s="7"/>
      <c r="H247" s="8"/>
      <c r="I247" s="8"/>
      <c r="J247" s="8"/>
      <c r="K247" s="8"/>
      <c r="L247" s="8"/>
      <c r="M247" s="8"/>
      <c r="N247" s="8"/>
      <c r="O247" s="8"/>
      <c r="P247" s="8"/>
    </row>
    <row r="248" spans="2:17" s="5" customFormat="1" x14ac:dyDescent="0.2">
      <c r="B248" s="6"/>
      <c r="C248" s="6"/>
      <c r="D248" s="6"/>
      <c r="E248" s="7"/>
      <c r="F248" s="7"/>
      <c r="G248" s="7"/>
      <c r="H248" s="8"/>
      <c r="I248" s="8"/>
      <c r="J248" s="8"/>
      <c r="K248" s="8"/>
      <c r="L248" s="8"/>
      <c r="M248" s="8"/>
      <c r="N248" s="8"/>
      <c r="O248" s="8"/>
      <c r="P248" s="8"/>
    </row>
    <row r="249" spans="2:17" s="5" customFormat="1" x14ac:dyDescent="0.2">
      <c r="B249" s="6"/>
      <c r="C249" s="6"/>
      <c r="D249" s="6"/>
      <c r="E249" s="7"/>
      <c r="F249" s="7"/>
      <c r="G249" s="7"/>
      <c r="H249" s="8"/>
      <c r="I249" s="8"/>
      <c r="J249" s="8"/>
      <c r="K249" s="8"/>
      <c r="L249" s="8"/>
      <c r="M249" s="8"/>
      <c r="N249" s="8"/>
      <c r="O249" s="8"/>
      <c r="P249" s="8"/>
    </row>
    <row r="250" spans="2:17" s="5" customFormat="1" x14ac:dyDescent="0.2">
      <c r="B250" s="6"/>
      <c r="C250" s="6"/>
      <c r="D250" s="6"/>
      <c r="E250" s="7"/>
      <c r="F250" s="7"/>
      <c r="G250" s="7"/>
      <c r="H250" s="8"/>
      <c r="I250" s="8"/>
      <c r="J250" s="8"/>
      <c r="K250" s="8"/>
      <c r="L250" s="8"/>
      <c r="M250" s="8"/>
      <c r="N250" s="8"/>
      <c r="O250" s="8"/>
      <c r="P250" s="8"/>
    </row>
    <row r="251" spans="2:17" s="5" customFormat="1" x14ac:dyDescent="0.2">
      <c r="B251" s="6"/>
      <c r="C251" s="6"/>
      <c r="D251" s="6"/>
      <c r="E251" s="7"/>
      <c r="F251" s="7"/>
      <c r="G251" s="7"/>
      <c r="H251" s="8"/>
      <c r="I251" s="8"/>
      <c r="J251" s="8"/>
      <c r="K251" s="8"/>
      <c r="L251" s="8"/>
      <c r="M251" s="8"/>
      <c r="N251" s="8"/>
      <c r="O251" s="8"/>
      <c r="P251" s="8"/>
    </row>
    <row r="252" spans="2:17" s="5" customFormat="1" x14ac:dyDescent="0.2">
      <c r="B252" s="6"/>
      <c r="C252" s="6"/>
      <c r="D252" s="6"/>
      <c r="E252" s="7"/>
      <c r="F252" s="7"/>
      <c r="G252" s="7"/>
      <c r="H252" s="8"/>
      <c r="I252" s="8"/>
      <c r="J252" s="8"/>
      <c r="K252" s="8"/>
      <c r="L252" s="8"/>
      <c r="M252" s="8"/>
      <c r="N252" s="8"/>
      <c r="O252" s="8"/>
      <c r="P252" s="8"/>
    </row>
    <row r="253" spans="2:17" s="5" customFormat="1" x14ac:dyDescent="0.2">
      <c r="B253" s="6"/>
      <c r="C253" s="6"/>
      <c r="D253" s="6"/>
      <c r="E253" s="7"/>
      <c r="F253" s="7"/>
      <c r="G253" s="7"/>
      <c r="H253" s="8"/>
      <c r="I253" s="8"/>
      <c r="J253" s="8"/>
      <c r="K253" s="8"/>
      <c r="L253" s="8"/>
      <c r="M253" s="8"/>
      <c r="N253" s="8"/>
      <c r="O253" s="8"/>
      <c r="P253" s="8"/>
    </row>
    <row r="254" spans="2:17" s="5" customFormat="1" x14ac:dyDescent="0.2">
      <c r="B254" s="6"/>
      <c r="C254" s="6"/>
      <c r="D254" s="6"/>
      <c r="E254" s="7"/>
      <c r="F254" s="7"/>
      <c r="G254" s="7"/>
      <c r="H254" s="8"/>
      <c r="I254" s="8"/>
      <c r="J254" s="8"/>
      <c r="K254" s="8"/>
      <c r="L254" s="8"/>
      <c r="M254" s="8"/>
      <c r="N254" s="8"/>
      <c r="O254" s="8"/>
      <c r="P254" s="8"/>
    </row>
    <row r="255" spans="2:17" s="5" customFormat="1" x14ac:dyDescent="0.2">
      <c r="B255" s="6"/>
      <c r="C255" s="6"/>
      <c r="D255" s="6"/>
      <c r="E255" s="7"/>
      <c r="F255" s="7"/>
      <c r="G255" s="7"/>
      <c r="H255" s="8"/>
      <c r="I255" s="8"/>
      <c r="J255" s="8"/>
      <c r="K255" s="8"/>
      <c r="L255" s="8"/>
      <c r="M255" s="8"/>
      <c r="N255" s="8"/>
      <c r="O255" s="8"/>
      <c r="P255" s="8"/>
    </row>
    <row r="256" spans="2:17" s="5" customFormat="1" x14ac:dyDescent="0.2">
      <c r="B256" s="6"/>
      <c r="C256" s="6"/>
      <c r="D256" s="6"/>
      <c r="E256" s="7"/>
      <c r="F256" s="7"/>
      <c r="G256" s="7"/>
      <c r="H256" s="8"/>
      <c r="I256" s="8"/>
      <c r="J256" s="8"/>
      <c r="K256" s="8"/>
      <c r="L256" s="8"/>
      <c r="M256" s="8"/>
      <c r="N256" s="8"/>
      <c r="O256" s="8"/>
      <c r="P256" s="8"/>
    </row>
    <row r="257" spans="2:16" s="5" customFormat="1" x14ac:dyDescent="0.2">
      <c r="B257" s="6"/>
      <c r="C257" s="6"/>
      <c r="D257" s="6"/>
      <c r="E257" s="7"/>
      <c r="F257" s="7"/>
      <c r="G257" s="7"/>
      <c r="H257" s="8"/>
      <c r="I257" s="8"/>
      <c r="J257" s="8"/>
      <c r="K257" s="8"/>
      <c r="L257" s="8"/>
      <c r="M257" s="8"/>
      <c r="N257" s="8"/>
      <c r="O257" s="8"/>
      <c r="P257" s="8"/>
    </row>
    <row r="258" spans="2:16" s="5" customFormat="1" x14ac:dyDescent="0.2">
      <c r="B258" s="6"/>
      <c r="C258" s="6"/>
      <c r="D258" s="6"/>
      <c r="E258" s="7"/>
      <c r="F258" s="7"/>
      <c r="G258" s="7"/>
      <c r="H258" s="8"/>
      <c r="I258" s="8"/>
      <c r="J258" s="8"/>
      <c r="K258" s="8"/>
      <c r="L258" s="8"/>
      <c r="M258" s="8"/>
      <c r="N258" s="8"/>
      <c r="O258" s="8"/>
      <c r="P258" s="8"/>
    </row>
    <row r="259" spans="2:16" s="5" customFormat="1" x14ac:dyDescent="0.2">
      <c r="B259" s="6"/>
      <c r="C259" s="6"/>
      <c r="D259" s="6"/>
      <c r="E259" s="7"/>
      <c r="F259" s="7"/>
      <c r="G259" s="7"/>
      <c r="H259" s="8"/>
      <c r="I259" s="8"/>
      <c r="J259" s="8"/>
      <c r="K259" s="8"/>
      <c r="L259" s="8"/>
      <c r="M259" s="8"/>
      <c r="N259" s="8"/>
      <c r="O259" s="8"/>
      <c r="P259" s="8"/>
    </row>
    <row r="260" spans="2:16" s="5" customFormat="1" x14ac:dyDescent="0.2">
      <c r="B260" s="6"/>
      <c r="C260" s="6"/>
      <c r="D260" s="6"/>
      <c r="E260" s="7"/>
      <c r="F260" s="7"/>
      <c r="G260" s="7"/>
      <c r="H260" s="8"/>
      <c r="I260" s="8"/>
      <c r="J260" s="8"/>
      <c r="K260" s="8"/>
      <c r="L260" s="8"/>
      <c r="M260" s="8"/>
      <c r="N260" s="8"/>
      <c r="O260" s="8"/>
      <c r="P260" s="8"/>
    </row>
    <row r="261" spans="2:16" s="5" customFormat="1" x14ac:dyDescent="0.2">
      <c r="B261" s="6"/>
      <c r="C261" s="6"/>
      <c r="D261" s="6"/>
      <c r="E261" s="7"/>
      <c r="F261" s="7"/>
      <c r="G261" s="7"/>
      <c r="H261" s="8"/>
      <c r="I261" s="8"/>
      <c r="J261" s="8"/>
      <c r="K261" s="8"/>
      <c r="L261" s="8"/>
      <c r="M261" s="8"/>
      <c r="N261" s="8"/>
      <c r="O261" s="8"/>
      <c r="P261" s="8"/>
    </row>
    <row r="262" spans="2:16" s="5" customFormat="1" x14ac:dyDescent="0.2">
      <c r="B262" s="6"/>
      <c r="C262" s="6"/>
      <c r="D262" s="6"/>
      <c r="E262" s="7"/>
      <c r="F262" s="7"/>
      <c r="G262" s="7"/>
      <c r="H262" s="8"/>
      <c r="I262" s="8"/>
      <c r="J262" s="8"/>
      <c r="K262" s="8"/>
      <c r="L262" s="8"/>
      <c r="M262" s="8"/>
      <c r="N262" s="8"/>
      <c r="O262" s="8"/>
      <c r="P262" s="8"/>
    </row>
    <row r="263" spans="2:16" s="5" customFormat="1" x14ac:dyDescent="0.2">
      <c r="B263" s="6"/>
      <c r="C263" s="6"/>
      <c r="D263" s="6"/>
      <c r="E263" s="7"/>
      <c r="F263" s="7"/>
      <c r="G263" s="7"/>
      <c r="H263" s="8"/>
      <c r="I263" s="8"/>
      <c r="J263" s="8"/>
      <c r="K263" s="8"/>
      <c r="L263" s="8"/>
      <c r="M263" s="8"/>
      <c r="N263" s="8"/>
      <c r="O263" s="8"/>
      <c r="P263" s="8"/>
    </row>
    <row r="264" spans="2:16" s="5" customFormat="1" x14ac:dyDescent="0.2">
      <c r="B264" s="6"/>
      <c r="C264" s="6"/>
      <c r="D264" s="6"/>
      <c r="E264" s="7"/>
      <c r="F264" s="7"/>
      <c r="G264" s="7"/>
      <c r="H264" s="8"/>
      <c r="I264" s="8"/>
      <c r="J264" s="8"/>
      <c r="K264" s="8"/>
      <c r="L264" s="8"/>
      <c r="M264" s="8"/>
      <c r="N264" s="8"/>
      <c r="O264" s="8"/>
      <c r="P264" s="8"/>
    </row>
    <row r="265" spans="2:16" s="5" customFormat="1" x14ac:dyDescent="0.2">
      <c r="B265" s="6"/>
      <c r="C265" s="6"/>
      <c r="D265" s="6"/>
      <c r="E265" s="7"/>
      <c r="F265" s="7"/>
      <c r="G265" s="7"/>
      <c r="H265" s="8"/>
      <c r="I265" s="8"/>
      <c r="J265" s="8"/>
      <c r="K265" s="8"/>
      <c r="L265" s="8"/>
      <c r="M265" s="8"/>
      <c r="N265" s="8"/>
      <c r="O265" s="8"/>
      <c r="P265" s="8"/>
    </row>
    <row r="266" spans="2:16" s="5" customFormat="1" x14ac:dyDescent="0.2">
      <c r="B266" s="6"/>
      <c r="C266" s="6"/>
      <c r="D266" s="6"/>
      <c r="E266" s="7"/>
      <c r="F266" s="7"/>
      <c r="G266" s="7"/>
      <c r="H266" s="8"/>
      <c r="I266" s="8"/>
      <c r="J266" s="8"/>
      <c r="K266" s="8"/>
      <c r="L266" s="8"/>
      <c r="M266" s="8"/>
      <c r="N266" s="8"/>
      <c r="O266" s="8"/>
      <c r="P266" s="8"/>
    </row>
    <row r="267" spans="2:16" s="5" customFormat="1" x14ac:dyDescent="0.2">
      <c r="B267" s="6"/>
      <c r="C267" s="6"/>
      <c r="D267" s="6"/>
      <c r="E267" s="7"/>
      <c r="F267" s="7"/>
      <c r="G267" s="7"/>
      <c r="H267" s="8"/>
      <c r="I267" s="8"/>
      <c r="J267" s="8"/>
      <c r="K267" s="8"/>
      <c r="L267" s="8"/>
      <c r="M267" s="8"/>
      <c r="N267" s="8"/>
      <c r="O267" s="8"/>
      <c r="P267" s="8"/>
    </row>
    <row r="268" spans="2:16" s="5" customFormat="1" x14ac:dyDescent="0.2">
      <c r="B268" s="6"/>
      <c r="C268" s="6"/>
      <c r="D268" s="6"/>
      <c r="E268" s="7"/>
      <c r="F268" s="7"/>
      <c r="G268" s="7"/>
      <c r="H268" s="8"/>
      <c r="I268" s="8"/>
      <c r="J268" s="8"/>
      <c r="K268" s="8"/>
      <c r="L268" s="8"/>
      <c r="M268" s="8"/>
      <c r="N268" s="8"/>
      <c r="O268" s="8"/>
      <c r="P268" s="8"/>
    </row>
    <row r="269" spans="2:16" s="5" customFormat="1" x14ac:dyDescent="0.2">
      <c r="B269" s="6"/>
      <c r="C269" s="6"/>
      <c r="D269" s="6"/>
      <c r="E269" s="7"/>
      <c r="F269" s="7"/>
      <c r="G269" s="7"/>
      <c r="H269" s="8"/>
      <c r="I269" s="8"/>
      <c r="J269" s="8"/>
      <c r="K269" s="8"/>
      <c r="L269" s="8"/>
      <c r="M269" s="8"/>
      <c r="N269" s="8"/>
      <c r="O269" s="8"/>
      <c r="P269" s="8"/>
    </row>
    <row r="270" spans="2:16" s="5" customFormat="1" x14ac:dyDescent="0.2">
      <c r="B270" s="6"/>
      <c r="C270" s="6"/>
      <c r="D270" s="6"/>
      <c r="E270" s="7"/>
      <c r="F270" s="7"/>
      <c r="G270" s="7"/>
      <c r="H270" s="8"/>
      <c r="I270" s="8"/>
      <c r="J270" s="8"/>
      <c r="K270" s="8"/>
      <c r="L270" s="8"/>
      <c r="M270" s="8"/>
      <c r="N270" s="8"/>
      <c r="O270" s="8"/>
      <c r="P270" s="8"/>
    </row>
    <row r="271" spans="2:16" s="5" customFormat="1" x14ac:dyDescent="0.2">
      <c r="B271" s="6"/>
      <c r="C271" s="6"/>
      <c r="D271" s="6"/>
      <c r="E271" s="7"/>
      <c r="F271" s="7"/>
      <c r="G271" s="7"/>
      <c r="H271" s="8"/>
      <c r="I271" s="8"/>
      <c r="J271" s="8"/>
      <c r="K271" s="8"/>
      <c r="L271" s="8"/>
      <c r="M271" s="8"/>
      <c r="N271" s="8"/>
      <c r="O271" s="8"/>
      <c r="P271" s="8"/>
    </row>
    <row r="272" spans="2:16" s="5" customFormat="1" x14ac:dyDescent="0.2">
      <c r="B272" s="6"/>
      <c r="C272" s="6"/>
      <c r="D272" s="6"/>
      <c r="E272" s="7"/>
      <c r="F272" s="7"/>
      <c r="G272" s="7"/>
      <c r="H272" s="8"/>
      <c r="I272" s="8"/>
      <c r="J272" s="8"/>
      <c r="K272" s="8"/>
      <c r="L272" s="8"/>
      <c r="M272" s="8"/>
      <c r="N272" s="8"/>
      <c r="O272" s="8"/>
      <c r="P272" s="8"/>
    </row>
    <row r="273" spans="2:16" s="5" customFormat="1" x14ac:dyDescent="0.2">
      <c r="B273" s="6"/>
      <c r="C273" s="6"/>
      <c r="D273" s="6"/>
      <c r="E273" s="7"/>
      <c r="F273" s="7"/>
      <c r="G273" s="7"/>
      <c r="H273" s="8"/>
      <c r="I273" s="8"/>
      <c r="J273" s="8"/>
      <c r="K273" s="8"/>
      <c r="L273" s="8"/>
      <c r="M273" s="8"/>
      <c r="N273" s="8"/>
      <c r="O273" s="8"/>
      <c r="P273" s="8"/>
    </row>
    <row r="274" spans="2:16" s="5" customFormat="1" x14ac:dyDescent="0.2">
      <c r="B274" s="6"/>
      <c r="C274" s="6"/>
      <c r="D274" s="6"/>
      <c r="E274" s="7"/>
      <c r="F274" s="7"/>
      <c r="G274" s="7"/>
      <c r="H274" s="8"/>
      <c r="I274" s="8"/>
      <c r="J274" s="8"/>
      <c r="K274" s="8"/>
      <c r="L274" s="8"/>
      <c r="M274" s="8"/>
      <c r="N274" s="8"/>
      <c r="O274" s="8"/>
      <c r="P274" s="8"/>
    </row>
    <row r="275" spans="2:16" s="5" customFormat="1" x14ac:dyDescent="0.2">
      <c r="B275" s="6"/>
      <c r="C275" s="6"/>
      <c r="D275" s="6"/>
      <c r="E275" s="7"/>
      <c r="F275" s="7"/>
      <c r="G275" s="7"/>
      <c r="H275" s="8"/>
      <c r="I275" s="8"/>
      <c r="J275" s="8"/>
      <c r="K275" s="8"/>
      <c r="L275" s="8"/>
      <c r="M275" s="8"/>
      <c r="N275" s="8"/>
      <c r="O275" s="8"/>
      <c r="P275" s="8"/>
    </row>
    <row r="276" spans="2:16" s="5" customFormat="1" x14ac:dyDescent="0.2">
      <c r="B276" s="6"/>
      <c r="C276" s="6"/>
      <c r="D276" s="6"/>
      <c r="E276" s="7"/>
      <c r="F276" s="7"/>
      <c r="G276" s="7"/>
      <c r="H276" s="8"/>
      <c r="I276" s="8"/>
      <c r="J276" s="8"/>
      <c r="K276" s="8"/>
      <c r="L276" s="8"/>
      <c r="M276" s="8"/>
      <c r="N276" s="8"/>
      <c r="O276" s="8"/>
      <c r="P276" s="8"/>
    </row>
    <row r="277" spans="2:16" s="5" customFormat="1" x14ac:dyDescent="0.2">
      <c r="B277" s="6"/>
      <c r="C277" s="6"/>
      <c r="D277" s="6"/>
      <c r="E277" s="7"/>
      <c r="F277" s="7"/>
      <c r="G277" s="7"/>
      <c r="H277" s="8"/>
      <c r="I277" s="8"/>
      <c r="J277" s="8"/>
      <c r="K277" s="8"/>
      <c r="L277" s="8"/>
      <c r="M277" s="8"/>
      <c r="N277" s="8"/>
      <c r="O277" s="8"/>
      <c r="P277" s="8"/>
    </row>
    <row r="278" spans="2:16" s="5" customFormat="1" x14ac:dyDescent="0.2">
      <c r="B278" s="6"/>
      <c r="C278" s="6"/>
      <c r="D278" s="6"/>
      <c r="E278" s="7"/>
      <c r="F278" s="7"/>
      <c r="G278" s="7"/>
      <c r="H278" s="8"/>
      <c r="I278" s="8"/>
      <c r="J278" s="8"/>
      <c r="K278" s="8"/>
      <c r="L278" s="8"/>
      <c r="M278" s="8"/>
      <c r="N278" s="8"/>
      <c r="O278" s="8"/>
      <c r="P278" s="8"/>
    </row>
    <row r="279" spans="2:16" s="5" customFormat="1" x14ac:dyDescent="0.2">
      <c r="B279" s="6"/>
      <c r="C279" s="6"/>
      <c r="D279" s="6"/>
      <c r="E279" s="7"/>
      <c r="F279" s="7"/>
      <c r="G279" s="7"/>
      <c r="H279" s="8"/>
      <c r="I279" s="8"/>
      <c r="J279" s="8"/>
      <c r="K279" s="8"/>
      <c r="L279" s="8"/>
      <c r="M279" s="8"/>
      <c r="N279" s="8"/>
      <c r="O279" s="8"/>
      <c r="P279" s="8"/>
    </row>
    <row r="280" spans="2:16" s="5" customFormat="1" x14ac:dyDescent="0.2">
      <c r="B280" s="6"/>
      <c r="C280" s="6"/>
      <c r="D280" s="6"/>
      <c r="E280" s="7"/>
      <c r="F280" s="7"/>
      <c r="G280" s="7"/>
      <c r="H280" s="8"/>
      <c r="I280" s="8"/>
      <c r="J280" s="8"/>
      <c r="K280" s="8"/>
      <c r="L280" s="8"/>
      <c r="M280" s="8"/>
      <c r="N280" s="8"/>
      <c r="O280" s="8"/>
      <c r="P280" s="8"/>
    </row>
    <row r="281" spans="2:16" s="5" customFormat="1" x14ac:dyDescent="0.2">
      <c r="B281" s="6"/>
      <c r="C281" s="6"/>
      <c r="D281" s="6"/>
      <c r="E281" s="7"/>
      <c r="F281" s="7"/>
      <c r="G281" s="7"/>
      <c r="H281" s="8"/>
      <c r="I281" s="8"/>
      <c r="J281" s="8"/>
      <c r="K281" s="8"/>
      <c r="L281" s="8"/>
      <c r="M281" s="8"/>
      <c r="N281" s="8"/>
      <c r="O281" s="8"/>
      <c r="P281" s="8"/>
    </row>
    <row r="282" spans="2:16" s="5" customFormat="1" x14ac:dyDescent="0.2">
      <c r="B282" s="6"/>
      <c r="C282" s="6"/>
      <c r="D282" s="6"/>
      <c r="E282" s="7"/>
      <c r="F282" s="7"/>
      <c r="G282" s="7"/>
      <c r="H282" s="8"/>
      <c r="I282" s="8"/>
      <c r="J282" s="8"/>
      <c r="K282" s="8"/>
      <c r="L282" s="8"/>
      <c r="M282" s="8"/>
      <c r="N282" s="8"/>
      <c r="O282" s="8"/>
      <c r="P282" s="8"/>
    </row>
    <row r="283" spans="2:16" s="5" customFormat="1" x14ac:dyDescent="0.2">
      <c r="B283" s="6"/>
      <c r="C283" s="6"/>
      <c r="D283" s="6"/>
      <c r="E283" s="7"/>
      <c r="F283" s="7"/>
      <c r="G283" s="7"/>
      <c r="H283" s="8"/>
      <c r="I283" s="8"/>
      <c r="J283" s="8"/>
      <c r="K283" s="8"/>
      <c r="L283" s="8"/>
      <c r="M283" s="8"/>
      <c r="N283" s="8"/>
      <c r="O283" s="8"/>
      <c r="P283" s="8"/>
    </row>
    <row r="284" spans="2:16" s="5" customFormat="1" x14ac:dyDescent="0.2">
      <c r="B284" s="6"/>
      <c r="C284" s="6"/>
      <c r="D284" s="6"/>
      <c r="E284" s="7"/>
      <c r="F284" s="7"/>
      <c r="G284" s="7"/>
      <c r="H284" s="8"/>
      <c r="I284" s="8"/>
      <c r="J284" s="8"/>
      <c r="K284" s="8"/>
      <c r="L284" s="8"/>
      <c r="M284" s="8"/>
      <c r="N284" s="8"/>
      <c r="O284" s="8"/>
      <c r="P284" s="8"/>
    </row>
    <row r="285" spans="2:16" s="5" customFormat="1" x14ac:dyDescent="0.2">
      <c r="B285" s="6"/>
      <c r="C285" s="6"/>
      <c r="D285" s="6"/>
      <c r="E285" s="7"/>
      <c r="F285" s="7"/>
      <c r="G285" s="7"/>
      <c r="H285" s="8"/>
      <c r="I285" s="8"/>
      <c r="J285" s="8"/>
      <c r="K285" s="8"/>
      <c r="L285" s="8"/>
      <c r="M285" s="8"/>
      <c r="N285" s="8"/>
      <c r="O285" s="8"/>
      <c r="P285" s="8"/>
    </row>
    <row r="286" spans="2:16" s="5" customFormat="1" x14ac:dyDescent="0.2">
      <c r="B286" s="6"/>
      <c r="C286" s="6"/>
      <c r="D286" s="6"/>
      <c r="E286" s="7"/>
      <c r="F286" s="7"/>
      <c r="G286" s="7"/>
      <c r="H286" s="8"/>
      <c r="I286" s="8"/>
      <c r="J286" s="8"/>
      <c r="K286" s="8"/>
      <c r="L286" s="8"/>
      <c r="M286" s="8"/>
      <c r="N286" s="8"/>
      <c r="O286" s="8"/>
      <c r="P286" s="8"/>
    </row>
    <row r="287" spans="2:16" s="5" customFormat="1" x14ac:dyDescent="0.2">
      <c r="B287" s="6"/>
      <c r="C287" s="6"/>
      <c r="D287" s="6"/>
      <c r="E287" s="7"/>
      <c r="F287" s="7"/>
      <c r="G287" s="7"/>
      <c r="H287" s="8"/>
      <c r="I287" s="8"/>
      <c r="J287" s="8"/>
      <c r="K287" s="8"/>
      <c r="L287" s="8"/>
      <c r="M287" s="8"/>
      <c r="N287" s="8"/>
      <c r="O287" s="8"/>
      <c r="P287" s="8"/>
    </row>
    <row r="288" spans="2:16" s="5" customFormat="1" x14ac:dyDescent="0.2">
      <c r="B288" s="6"/>
      <c r="C288" s="6"/>
      <c r="D288" s="6"/>
      <c r="E288" s="7"/>
      <c r="F288" s="7"/>
      <c r="G288" s="7"/>
      <c r="H288" s="8"/>
      <c r="I288" s="8"/>
      <c r="J288" s="8"/>
      <c r="K288" s="8"/>
      <c r="L288" s="8"/>
      <c r="M288" s="8"/>
      <c r="N288" s="8"/>
      <c r="O288" s="8"/>
      <c r="P288" s="8"/>
    </row>
    <row r="289" spans="2:16" s="5" customFormat="1" x14ac:dyDescent="0.2">
      <c r="B289" s="6"/>
      <c r="C289" s="6"/>
      <c r="D289" s="6"/>
      <c r="E289" s="7"/>
      <c r="F289" s="7"/>
      <c r="G289" s="7"/>
      <c r="H289" s="8"/>
      <c r="I289" s="8"/>
      <c r="J289" s="8"/>
      <c r="K289" s="8"/>
      <c r="L289" s="8"/>
      <c r="M289" s="8"/>
      <c r="N289" s="8"/>
      <c r="O289" s="8"/>
      <c r="P289" s="8"/>
    </row>
    <row r="290" spans="2:16" s="5" customFormat="1" x14ac:dyDescent="0.2">
      <c r="B290" s="6"/>
      <c r="C290" s="6"/>
      <c r="D290" s="6"/>
      <c r="E290" s="7"/>
      <c r="F290" s="7"/>
      <c r="G290" s="7"/>
      <c r="H290" s="8"/>
      <c r="I290" s="8"/>
      <c r="J290" s="8"/>
      <c r="K290" s="8"/>
      <c r="L290" s="8"/>
      <c r="M290" s="8"/>
      <c r="N290" s="8"/>
      <c r="O290" s="8"/>
      <c r="P290" s="8"/>
    </row>
    <row r="291" spans="2:16" s="5" customFormat="1" x14ac:dyDescent="0.2">
      <c r="B291" s="6"/>
      <c r="C291" s="6"/>
      <c r="D291" s="6"/>
      <c r="E291" s="7"/>
      <c r="F291" s="7"/>
      <c r="G291" s="7"/>
      <c r="H291" s="8"/>
      <c r="I291" s="8"/>
      <c r="J291" s="8"/>
      <c r="K291" s="8"/>
      <c r="L291" s="8"/>
      <c r="M291" s="8"/>
      <c r="N291" s="8"/>
      <c r="O291" s="8"/>
      <c r="P291" s="8"/>
    </row>
    <row r="292" spans="2:16" s="5" customFormat="1" x14ac:dyDescent="0.2">
      <c r="B292" s="6"/>
      <c r="C292" s="6"/>
      <c r="D292" s="6"/>
      <c r="E292" s="7"/>
      <c r="F292" s="7"/>
      <c r="G292" s="7"/>
      <c r="H292" s="8"/>
      <c r="I292" s="8"/>
      <c r="J292" s="8"/>
      <c r="K292" s="8"/>
      <c r="L292" s="8"/>
      <c r="M292" s="8"/>
      <c r="N292" s="8"/>
      <c r="O292" s="8"/>
      <c r="P292" s="8"/>
    </row>
    <row r="293" spans="2:16" s="5" customFormat="1" x14ac:dyDescent="0.2">
      <c r="B293" s="6"/>
      <c r="C293" s="6"/>
      <c r="D293" s="6"/>
      <c r="E293" s="7"/>
      <c r="F293" s="7"/>
      <c r="G293" s="7"/>
      <c r="H293" s="8"/>
      <c r="I293" s="8"/>
      <c r="J293" s="8"/>
      <c r="K293" s="8"/>
      <c r="L293" s="8"/>
      <c r="M293" s="8"/>
      <c r="N293" s="8"/>
      <c r="O293" s="8"/>
      <c r="P293" s="8"/>
    </row>
    <row r="294" spans="2:16" s="5" customFormat="1" x14ac:dyDescent="0.2">
      <c r="B294" s="6"/>
      <c r="C294" s="6"/>
      <c r="D294" s="6"/>
      <c r="E294" s="7"/>
      <c r="F294" s="7"/>
      <c r="G294" s="7"/>
      <c r="H294" s="8"/>
      <c r="I294" s="8"/>
      <c r="J294" s="8"/>
      <c r="K294" s="8"/>
      <c r="L294" s="8"/>
      <c r="M294" s="8"/>
      <c r="N294" s="8"/>
      <c r="O294" s="8"/>
      <c r="P294" s="8"/>
    </row>
    <row r="295" spans="2:16" s="5" customFormat="1" x14ac:dyDescent="0.2">
      <c r="B295" s="6"/>
      <c r="C295" s="6"/>
      <c r="D295" s="6"/>
      <c r="E295" s="7"/>
      <c r="F295" s="7"/>
      <c r="G295" s="7"/>
      <c r="H295" s="8"/>
      <c r="I295" s="8"/>
      <c r="J295" s="8"/>
      <c r="K295" s="8"/>
      <c r="L295" s="8"/>
      <c r="M295" s="8"/>
      <c r="N295" s="8"/>
      <c r="O295" s="8"/>
      <c r="P295" s="8"/>
    </row>
    <row r="296" spans="2:16" s="5" customFormat="1" x14ac:dyDescent="0.2">
      <c r="B296" s="6"/>
      <c r="C296" s="6"/>
      <c r="D296" s="6"/>
      <c r="E296" s="7"/>
      <c r="F296" s="7"/>
      <c r="G296" s="7"/>
      <c r="H296" s="8"/>
      <c r="I296" s="8"/>
      <c r="J296" s="8"/>
      <c r="K296" s="8"/>
      <c r="L296" s="8"/>
      <c r="M296" s="8"/>
      <c r="N296" s="8"/>
      <c r="O296" s="8"/>
      <c r="P296" s="8"/>
    </row>
    <row r="297" spans="2:16" s="5" customFormat="1" x14ac:dyDescent="0.2">
      <c r="B297" s="6"/>
      <c r="C297" s="6"/>
      <c r="D297" s="6"/>
      <c r="E297" s="7"/>
      <c r="F297" s="7"/>
      <c r="G297" s="7"/>
      <c r="H297" s="8"/>
      <c r="I297" s="8"/>
      <c r="J297" s="8"/>
      <c r="K297" s="8"/>
      <c r="L297" s="8"/>
      <c r="M297" s="8"/>
      <c r="N297" s="8"/>
      <c r="O297" s="8"/>
      <c r="P297" s="8"/>
    </row>
    <row r="298" spans="2:16" s="5" customFormat="1" x14ac:dyDescent="0.2">
      <c r="B298" s="6"/>
      <c r="C298" s="6"/>
      <c r="D298" s="6"/>
      <c r="E298" s="7"/>
      <c r="F298" s="7"/>
      <c r="G298" s="7"/>
      <c r="H298" s="8"/>
      <c r="I298" s="8"/>
      <c r="J298" s="8"/>
      <c r="K298" s="8"/>
      <c r="L298" s="8"/>
      <c r="M298" s="8"/>
      <c r="N298" s="8"/>
      <c r="O298" s="8"/>
      <c r="P298" s="8"/>
    </row>
    <row r="299" spans="2:16" s="5" customFormat="1" x14ac:dyDescent="0.2">
      <c r="B299" s="6"/>
      <c r="C299" s="6"/>
      <c r="D299" s="6"/>
      <c r="E299" s="7"/>
      <c r="F299" s="7"/>
      <c r="G299" s="7"/>
      <c r="H299" s="8"/>
      <c r="I299" s="8"/>
      <c r="J299" s="8"/>
      <c r="K299" s="8"/>
      <c r="L299" s="8"/>
      <c r="M299" s="8"/>
      <c r="N299" s="8"/>
      <c r="O299" s="8"/>
      <c r="P299" s="8"/>
    </row>
    <row r="300" spans="2:16" s="5" customFormat="1" x14ac:dyDescent="0.2">
      <c r="B300" s="6"/>
      <c r="C300" s="6"/>
      <c r="D300" s="6"/>
      <c r="E300" s="7"/>
      <c r="F300" s="7"/>
      <c r="G300" s="7"/>
      <c r="H300" s="8"/>
      <c r="I300" s="8"/>
      <c r="J300" s="8"/>
      <c r="K300" s="8"/>
      <c r="L300" s="8"/>
      <c r="M300" s="8"/>
      <c r="N300" s="8"/>
      <c r="O300" s="8"/>
      <c r="P300" s="8"/>
    </row>
    <row r="301" spans="2:16" s="5" customFormat="1" x14ac:dyDescent="0.2">
      <c r="B301" s="6"/>
      <c r="C301" s="6"/>
      <c r="D301" s="6"/>
      <c r="E301" s="7"/>
      <c r="F301" s="7"/>
      <c r="G301" s="7"/>
      <c r="H301" s="8"/>
      <c r="I301" s="8"/>
      <c r="J301" s="8"/>
      <c r="K301" s="8"/>
      <c r="L301" s="8"/>
      <c r="M301" s="8"/>
      <c r="N301" s="8"/>
      <c r="O301" s="8"/>
      <c r="P301" s="8"/>
    </row>
    <row r="302" spans="2:16" s="5" customFormat="1" x14ac:dyDescent="0.2">
      <c r="B302" s="6"/>
      <c r="C302" s="6"/>
      <c r="D302" s="6"/>
      <c r="E302" s="7"/>
      <c r="F302" s="7"/>
      <c r="G302" s="7"/>
      <c r="H302" s="8"/>
      <c r="I302" s="8"/>
      <c r="J302" s="8"/>
      <c r="K302" s="8"/>
      <c r="L302" s="8"/>
      <c r="M302" s="8"/>
      <c r="N302" s="8"/>
      <c r="O302" s="8"/>
      <c r="P302" s="8"/>
    </row>
    <row r="303" spans="2:16" s="5" customFormat="1" x14ac:dyDescent="0.2">
      <c r="B303" s="6"/>
      <c r="C303" s="6"/>
      <c r="D303" s="6"/>
      <c r="E303" s="7"/>
      <c r="F303" s="7"/>
      <c r="G303" s="7"/>
      <c r="H303" s="8"/>
      <c r="I303" s="8"/>
      <c r="J303" s="8"/>
      <c r="K303" s="8"/>
      <c r="L303" s="8"/>
      <c r="M303" s="8"/>
      <c r="N303" s="8"/>
      <c r="O303" s="8"/>
      <c r="P303" s="8"/>
    </row>
    <row r="304" spans="2:16" s="5" customFormat="1" x14ac:dyDescent="0.2">
      <c r="B304" s="6"/>
      <c r="C304" s="6"/>
      <c r="D304" s="6"/>
      <c r="E304" s="7"/>
      <c r="F304" s="7"/>
      <c r="G304" s="7"/>
      <c r="H304" s="8"/>
      <c r="I304" s="8"/>
      <c r="J304" s="8"/>
      <c r="K304" s="8"/>
      <c r="L304" s="8"/>
      <c r="M304" s="8"/>
      <c r="N304" s="8"/>
      <c r="O304" s="8"/>
      <c r="P304" s="8"/>
    </row>
    <row r="305" spans="2:16" s="5" customFormat="1" x14ac:dyDescent="0.2">
      <c r="B305" s="6"/>
      <c r="C305" s="6"/>
      <c r="D305" s="6"/>
      <c r="E305" s="7"/>
      <c r="F305" s="7"/>
      <c r="G305" s="7"/>
      <c r="H305" s="8"/>
      <c r="I305" s="8"/>
      <c r="J305" s="8"/>
      <c r="K305" s="8"/>
      <c r="L305" s="8"/>
      <c r="M305" s="8"/>
      <c r="N305" s="8"/>
      <c r="O305" s="8"/>
      <c r="P305" s="8"/>
    </row>
    <row r="306" spans="2:16" s="5" customFormat="1" x14ac:dyDescent="0.2">
      <c r="B306" s="6"/>
      <c r="C306" s="6"/>
      <c r="D306" s="6"/>
      <c r="E306" s="7"/>
      <c r="F306" s="7"/>
      <c r="G306" s="7"/>
      <c r="H306" s="8"/>
      <c r="I306" s="8"/>
      <c r="J306" s="8"/>
      <c r="K306" s="8"/>
      <c r="L306" s="8"/>
      <c r="M306" s="8"/>
      <c r="N306" s="8"/>
      <c r="O306" s="8"/>
      <c r="P306" s="8"/>
    </row>
    <row r="307" spans="2:16" s="5" customFormat="1" x14ac:dyDescent="0.2">
      <c r="B307" s="6"/>
      <c r="C307" s="6"/>
      <c r="D307" s="6"/>
      <c r="E307" s="7"/>
      <c r="F307" s="7"/>
      <c r="G307" s="7"/>
      <c r="H307" s="8"/>
      <c r="I307" s="8"/>
      <c r="J307" s="8"/>
      <c r="K307" s="8"/>
      <c r="L307" s="8"/>
      <c r="M307" s="8"/>
      <c r="N307" s="8"/>
      <c r="O307" s="8"/>
      <c r="P307" s="8"/>
    </row>
    <row r="308" spans="2:16" s="5" customFormat="1" x14ac:dyDescent="0.2">
      <c r="B308" s="6"/>
      <c r="C308" s="6"/>
      <c r="D308" s="6"/>
      <c r="E308" s="7"/>
      <c r="F308" s="7"/>
      <c r="G308" s="7"/>
      <c r="H308" s="8"/>
      <c r="I308" s="8"/>
      <c r="J308" s="8"/>
      <c r="K308" s="8"/>
      <c r="L308" s="8"/>
      <c r="M308" s="8"/>
      <c r="N308" s="8"/>
      <c r="O308" s="8"/>
      <c r="P308" s="8"/>
    </row>
    <row r="309" spans="2:16" s="5" customFormat="1" x14ac:dyDescent="0.2">
      <c r="B309" s="6"/>
      <c r="C309" s="6"/>
      <c r="D309" s="6"/>
      <c r="E309" s="7"/>
      <c r="F309" s="7"/>
      <c r="G309" s="7"/>
      <c r="H309" s="8"/>
      <c r="I309" s="8"/>
      <c r="J309" s="8"/>
      <c r="K309" s="8"/>
      <c r="L309" s="8"/>
      <c r="M309" s="8"/>
      <c r="N309" s="8"/>
      <c r="O309" s="8"/>
      <c r="P309" s="8"/>
    </row>
    <row r="310" spans="2:16" s="5" customFormat="1" x14ac:dyDescent="0.2">
      <c r="B310" s="6"/>
      <c r="C310" s="6"/>
      <c r="D310" s="6"/>
      <c r="E310" s="7"/>
      <c r="F310" s="7"/>
      <c r="G310" s="7"/>
      <c r="H310" s="8"/>
      <c r="I310" s="8"/>
      <c r="J310" s="8"/>
      <c r="K310" s="8"/>
      <c r="L310" s="8"/>
      <c r="M310" s="8"/>
      <c r="N310" s="8"/>
      <c r="O310" s="8"/>
      <c r="P310" s="8"/>
    </row>
    <row r="311" spans="2:16" s="5" customFormat="1" x14ac:dyDescent="0.2">
      <c r="B311" s="6"/>
      <c r="C311" s="6"/>
      <c r="D311" s="6"/>
      <c r="E311" s="7"/>
      <c r="F311" s="7"/>
      <c r="G311" s="7"/>
      <c r="H311" s="8"/>
      <c r="I311" s="8"/>
      <c r="J311" s="8"/>
      <c r="K311" s="8"/>
      <c r="L311" s="8"/>
      <c r="M311" s="8"/>
      <c r="N311" s="8"/>
      <c r="O311" s="8"/>
      <c r="P311" s="8"/>
    </row>
    <row r="312" spans="2:16" s="5" customFormat="1" x14ac:dyDescent="0.2">
      <c r="B312" s="6"/>
      <c r="C312" s="6"/>
      <c r="D312" s="6"/>
      <c r="E312" s="7"/>
      <c r="F312" s="7"/>
      <c r="G312" s="7"/>
      <c r="H312" s="8"/>
      <c r="I312" s="8"/>
      <c r="J312" s="8"/>
      <c r="K312" s="8"/>
      <c r="L312" s="8"/>
      <c r="M312" s="8"/>
      <c r="N312" s="8"/>
      <c r="O312" s="8"/>
      <c r="P312" s="8"/>
    </row>
    <row r="313" spans="2:16" s="5" customFormat="1" x14ac:dyDescent="0.2">
      <c r="B313" s="6"/>
      <c r="C313" s="6"/>
      <c r="D313" s="6"/>
      <c r="E313" s="7"/>
      <c r="F313" s="7"/>
      <c r="G313" s="7"/>
      <c r="H313" s="8"/>
      <c r="I313" s="8"/>
      <c r="J313" s="8"/>
      <c r="K313" s="8"/>
      <c r="L313" s="8"/>
      <c r="M313" s="8"/>
      <c r="N313" s="8"/>
      <c r="O313" s="8"/>
      <c r="P313" s="8"/>
    </row>
    <row r="314" spans="2:16" s="5" customFormat="1" x14ac:dyDescent="0.2">
      <c r="B314" s="6"/>
      <c r="C314" s="6"/>
      <c r="D314" s="6"/>
      <c r="E314" s="7"/>
      <c r="F314" s="7"/>
      <c r="G314" s="7"/>
      <c r="H314" s="8"/>
      <c r="I314" s="8"/>
      <c r="J314" s="8"/>
      <c r="K314" s="8"/>
      <c r="L314" s="8"/>
      <c r="M314" s="8"/>
      <c r="N314" s="8"/>
      <c r="O314" s="8"/>
      <c r="P314" s="8"/>
    </row>
    <row r="315" spans="2:16" s="5" customFormat="1" x14ac:dyDescent="0.2">
      <c r="B315" s="6"/>
      <c r="C315" s="6"/>
      <c r="D315" s="6"/>
      <c r="E315" s="7"/>
      <c r="F315" s="7"/>
      <c r="G315" s="7"/>
      <c r="H315" s="8"/>
      <c r="I315" s="8"/>
      <c r="J315" s="8"/>
      <c r="K315" s="8"/>
      <c r="L315" s="8"/>
      <c r="M315" s="8"/>
      <c r="N315" s="8"/>
      <c r="O315" s="8"/>
      <c r="P315" s="8"/>
    </row>
    <row r="316" spans="2:16" s="5" customFormat="1" x14ac:dyDescent="0.2">
      <c r="B316" s="6"/>
      <c r="C316" s="6"/>
      <c r="D316" s="6"/>
      <c r="E316" s="7"/>
      <c r="F316" s="7"/>
      <c r="G316" s="7"/>
      <c r="H316" s="8"/>
      <c r="I316" s="8"/>
      <c r="J316" s="8"/>
      <c r="K316" s="8"/>
      <c r="L316" s="8"/>
      <c r="M316" s="8"/>
      <c r="N316" s="8"/>
      <c r="O316" s="8"/>
      <c r="P316" s="8"/>
    </row>
    <row r="317" spans="2:16" s="5" customFormat="1" x14ac:dyDescent="0.2">
      <c r="B317" s="6"/>
      <c r="C317" s="6"/>
      <c r="D317" s="6"/>
      <c r="E317" s="7"/>
      <c r="F317" s="7"/>
      <c r="G317" s="7"/>
      <c r="H317" s="8"/>
      <c r="I317" s="8"/>
      <c r="J317" s="8"/>
      <c r="K317" s="8"/>
      <c r="L317" s="8"/>
      <c r="M317" s="8"/>
      <c r="N317" s="8"/>
      <c r="O317" s="8"/>
      <c r="P317" s="8"/>
    </row>
    <row r="318" spans="2:16" s="5" customFormat="1" x14ac:dyDescent="0.2">
      <c r="B318" s="6"/>
      <c r="C318" s="6"/>
      <c r="D318" s="6"/>
      <c r="E318" s="7"/>
      <c r="F318" s="7"/>
      <c r="G318" s="7"/>
      <c r="H318" s="8"/>
      <c r="I318" s="8"/>
      <c r="J318" s="8"/>
      <c r="K318" s="8"/>
      <c r="L318" s="8"/>
      <c r="M318" s="8"/>
      <c r="N318" s="8"/>
      <c r="O318" s="8"/>
      <c r="P318" s="8"/>
    </row>
    <row r="319" spans="2:16" x14ac:dyDescent="0.2">
      <c r="D319" s="1"/>
      <c r="G319" s="2"/>
      <c r="P319" s="3"/>
    </row>
    <row r="320" spans="2:16" x14ac:dyDescent="0.2">
      <c r="D320" s="1"/>
      <c r="G320" s="2"/>
      <c r="P320" s="3"/>
    </row>
    <row r="321" spans="4:16" x14ac:dyDescent="0.2">
      <c r="D321" s="1"/>
      <c r="G321" s="2"/>
      <c r="P321" s="3"/>
    </row>
    <row r="322" spans="4:16" x14ac:dyDescent="0.2">
      <c r="D322" s="1"/>
      <c r="G322" s="2"/>
      <c r="P322" s="3"/>
    </row>
    <row r="323" spans="4:16" x14ac:dyDescent="0.2">
      <c r="D323" s="1"/>
      <c r="G323" s="2"/>
      <c r="P323" s="3"/>
    </row>
    <row r="324" spans="4:16" x14ac:dyDescent="0.2">
      <c r="D324" s="1"/>
      <c r="G324" s="2"/>
      <c r="P324" s="3"/>
    </row>
    <row r="325" spans="4:16" x14ac:dyDescent="0.2">
      <c r="D325" s="1"/>
      <c r="G325" s="2"/>
      <c r="P325" s="3"/>
    </row>
    <row r="326" spans="4:16" x14ac:dyDescent="0.2">
      <c r="D326" s="1"/>
      <c r="G326" s="2"/>
      <c r="P326" s="3"/>
    </row>
    <row r="327" spans="4:16" x14ac:dyDescent="0.2">
      <c r="D327" s="1"/>
      <c r="G327" s="2"/>
      <c r="P327" s="3"/>
    </row>
    <row r="328" spans="4:16" x14ac:dyDescent="0.2">
      <c r="D328" s="1"/>
      <c r="G328" s="2"/>
      <c r="P328" s="3"/>
    </row>
  </sheetData>
  <sheetProtection selectLockedCells="1" selectUnlockedCells="1"/>
  <mergeCells count="14">
    <mergeCell ref="C242:E242"/>
    <mergeCell ref="J242:L242"/>
    <mergeCell ref="O242:Q242"/>
    <mergeCell ref="C241:E241"/>
    <mergeCell ref="J241:L241"/>
    <mergeCell ref="O241:Q241"/>
    <mergeCell ref="B5:Q5"/>
    <mergeCell ref="B6:Q6"/>
    <mergeCell ref="E7:G7"/>
    <mergeCell ref="C239:E239"/>
    <mergeCell ref="G239:I239"/>
    <mergeCell ref="J239:L239"/>
    <mergeCell ref="O239:Q239"/>
    <mergeCell ref="O235:P235"/>
  </mergeCells>
  <pageMargins left="0.51181102362204722" right="0.51181102362204722" top="0.43307086614173229" bottom="0.51181102362204722" header="0.31496062992125984" footer="0.31496062992125984"/>
  <pageSetup paperSize="5" scale="61" orientation="landscape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TABUL-2022E(2)</vt:lpstr>
      <vt:lpstr>'TABUL-2022E(2)'!Títulos_a_imprimir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2022-07-21T17:40:47Z</cp:lastPrinted>
  <dcterms:created xsi:type="dcterms:W3CDTF">2022-07-19T17:11:40Z</dcterms:created>
  <dcterms:modified xsi:type="dcterms:W3CDTF">2022-08-01T15:18:22Z</dcterms:modified>
</cp:coreProperties>
</file>