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/>
  <mc:AlternateContent xmlns:mc="http://schemas.openxmlformats.org/markup-compatibility/2006">
    <mc:Choice Requires="x15">
      <x15ac:absPath xmlns:x15ac="http://schemas.microsoft.com/office/spreadsheetml/2010/11/ac" url="C:\Users\amitk\Documents\apple\"/>
    </mc:Choice>
  </mc:AlternateContent>
  <bookViews>
    <workbookView xWindow="0" yWindow="0" windowWidth="19200" windowHeight="7090"/>
  </bookViews>
  <sheets>
    <sheet name="Data" sheetId="2" r:id="rId1"/>
    <sheet name="Sheet2" sheetId="4" r:id="rId2"/>
  </sheets>
  <calcPr calcId="162913"/>
</workbook>
</file>

<file path=xl/calcChain.xml><?xml version="1.0" encoding="utf-8"?>
<calcChain xmlns="http://schemas.openxmlformats.org/spreadsheetml/2006/main">
  <c r="B28" i="4" l="1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5" i="4"/>
  <c r="E6" i="4"/>
  <c r="E7" i="4"/>
  <c r="E8" i="4"/>
  <c r="E9" i="4"/>
  <c r="E10" i="4"/>
  <c r="E11" i="4"/>
  <c r="E12" i="4"/>
  <c r="E13" i="4"/>
  <c r="E14" i="4"/>
  <c r="E15" i="4"/>
  <c r="C28" i="4" s="1"/>
  <c r="E16" i="4"/>
  <c r="E17" i="4"/>
  <c r="E18" i="4"/>
  <c r="E19" i="4"/>
  <c r="E20" i="4"/>
  <c r="E21" i="4"/>
  <c r="E22" i="4"/>
  <c r="E23" i="4"/>
  <c r="E24" i="4"/>
  <c r="E25" i="4"/>
  <c r="E26" i="4"/>
  <c r="E5" i="4"/>
  <c r="C31" i="2" l="1"/>
</calcChain>
</file>

<file path=xl/sharedStrings.xml><?xml version="1.0" encoding="utf-8"?>
<sst xmlns="http://schemas.openxmlformats.org/spreadsheetml/2006/main" count="79" uniqueCount="53">
  <si>
    <t>Q2 '11</t>
  </si>
  <si>
    <t>Q3 '11</t>
  </si>
  <si>
    <t>Q4 '11</t>
  </si>
  <si>
    <t>Q1 '12</t>
  </si>
  <si>
    <t>Q2 '12</t>
  </si>
  <si>
    <t>Q3 '12</t>
  </si>
  <si>
    <t>Q4 '12</t>
  </si>
  <si>
    <t>Q1 '13</t>
  </si>
  <si>
    <t>Q2 '13</t>
  </si>
  <si>
    <t>Q3 '13</t>
  </si>
  <si>
    <t>Q4 '13</t>
  </si>
  <si>
    <t>Q1 '14</t>
  </si>
  <si>
    <t>Q2 '14</t>
  </si>
  <si>
    <t>Q3 '14</t>
  </si>
  <si>
    <t>Q4 '14</t>
  </si>
  <si>
    <t>Q1 '15</t>
  </si>
  <si>
    <t>Q2 '15</t>
  </si>
  <si>
    <t>Q3 '15</t>
  </si>
  <si>
    <t>Q4 '15</t>
  </si>
  <si>
    <t>Q1 '16</t>
  </si>
  <si>
    <t>Q2 '16</t>
  </si>
  <si>
    <t>Q3 '16</t>
  </si>
  <si>
    <t>Q4 '16</t>
  </si>
  <si>
    <t>Samsung smartphone unit sales worldwide 2010-2016, by quarter</t>
  </si>
  <si>
    <t>units sold (millions)</t>
  </si>
  <si>
    <t>Followers</t>
  </si>
  <si>
    <t>Global Samsung smartpone sales from 2nd quarter 2011 to 4th quarter 2016 (in million units)</t>
  </si>
  <si>
    <t>Correlation coef: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</si>
  <si>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</si>
  <si>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</si>
  <si>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</si>
  <si>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</si>
  <si>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</si>
  <si>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</si>
  <si>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</si>
  <si>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</si>
  <si>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</si>
  <si>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</si>
  <si>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</si>
  <si>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</si>
  <si>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</si>
  <si>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</si>
  <si>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</si>
  <si>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</si>
  <si>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</si>
  <si>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</si>
  <si>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</si>
  <si>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</si>
  <si>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</si>
  <si>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</si>
  <si>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</si>
  <si>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</si>
  <si>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inc in followers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</si>
</sst>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##"/>
  </numFmts>
  <fonts count="4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 wrapText="1"/>
    </xf>
    <xf numFmtId="0" fontId="1" fillId="0" borderId="0" xfId="0" applyNumberFormat="1" applyFont="1" applyFill="1" applyBorder="1" applyAlignment="1" applyProtection="1">
      <alignment horizontal="left" vertical="center" wrapText="1"/>
    </xf>
    <xf numFmtId="0" fontId="0" fillId="0" borderId="0" xfId="0" applyNumberFormat="1" applyFont="1" applyFill="1" applyBorder="1" applyAlignment="1" applyProtection="1">
      <alignment horizontal="right" vertical="center"/>
    </xf>
    <xf numFmtId="164" fontId="0" fillId="0" borderId="0" xfId="0" applyNumberFormat="1" applyFont="1" applyFill="1" applyBorder="1" applyAlignment="1" applyProtection="1">
      <alignment horizontal="right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Data!$C$5</c:f>
              <c:strCache>
                <c:ptCount val="1"/>
                <c:pt idx="0">
                  <c:v>units sold (millions)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Data!$B$6:$B$28</c:f>
              <c:strCache>
                <c:ptCount val="23"/>
                <c:pt idx="0">
                  <c:v>Q2 '11</c:v>
                </c:pt>
                <c:pt idx="1">
                  <c:v>Q3 '11</c:v>
                </c:pt>
                <c:pt idx="2">
                  <c:v>Q4 '11</c:v>
                </c:pt>
                <c:pt idx="3">
                  <c:v>Q1 '12</c:v>
                </c:pt>
                <c:pt idx="4">
                  <c:v>Q2 '12</c:v>
                </c:pt>
                <c:pt idx="5">
                  <c:v>Q3 '12</c:v>
                </c:pt>
                <c:pt idx="6">
                  <c:v>Q4 '12</c:v>
                </c:pt>
                <c:pt idx="7">
                  <c:v>Q1 '13</c:v>
                </c:pt>
                <c:pt idx="8">
                  <c:v>Q2 '13</c:v>
                </c:pt>
                <c:pt idx="9">
                  <c:v>Q3 '13</c:v>
                </c:pt>
                <c:pt idx="10">
                  <c:v>Q4 '13</c:v>
                </c:pt>
                <c:pt idx="11">
                  <c:v>Q1 '14</c:v>
                </c:pt>
                <c:pt idx="12">
                  <c:v>Q2 '14</c:v>
                </c:pt>
                <c:pt idx="13">
                  <c:v>Q3 '14</c:v>
                </c:pt>
                <c:pt idx="14">
                  <c:v>Q4 '14</c:v>
                </c:pt>
                <c:pt idx="15">
                  <c:v>Q1 '15</c:v>
                </c:pt>
                <c:pt idx="16">
                  <c:v>Q2 '15</c:v>
                </c:pt>
                <c:pt idx="17">
                  <c:v>Q3 '15</c:v>
                </c:pt>
                <c:pt idx="18">
                  <c:v>Q4 '15</c:v>
                </c:pt>
                <c:pt idx="19">
                  <c:v>Q1 '16</c:v>
                </c:pt>
                <c:pt idx="20">
                  <c:v>Q2 '16</c:v>
                </c:pt>
                <c:pt idx="21">
                  <c:v>Q3 '16</c:v>
                </c:pt>
                <c:pt idx="22">
                  <c:v>Q4 '16</c:v>
                </c:pt>
              </c:strCache>
            </c:strRef>
          </c:cat>
          <c:val>
            <c:numRef>
              <c:f>Data!$C$6:$C$28</c:f>
              <c:numCache>
                <c:formatCode>#,##0.##</c:formatCode>
                <c:ptCount val="23"/>
                <c:pt idx="0">
                  <c:v>18.399999999999999</c:v>
                </c:pt>
                <c:pt idx="1">
                  <c:v>28.1</c:v>
                </c:pt>
                <c:pt idx="2">
                  <c:v>36.200000000000003</c:v>
                </c:pt>
                <c:pt idx="3">
                  <c:v>44</c:v>
                </c:pt>
                <c:pt idx="4">
                  <c:v>50.3</c:v>
                </c:pt>
                <c:pt idx="5">
                  <c:v>56.3</c:v>
                </c:pt>
                <c:pt idx="6">
                  <c:v>63.7</c:v>
                </c:pt>
                <c:pt idx="7">
                  <c:v>69.7</c:v>
                </c:pt>
                <c:pt idx="8">
                  <c:v>77.3</c:v>
                </c:pt>
                <c:pt idx="9">
                  <c:v>85</c:v>
                </c:pt>
                <c:pt idx="10">
                  <c:v>84.4</c:v>
                </c:pt>
                <c:pt idx="11">
                  <c:v>88.5</c:v>
                </c:pt>
                <c:pt idx="12">
                  <c:v>74.900000000000006</c:v>
                </c:pt>
                <c:pt idx="13">
                  <c:v>79.599999999999994</c:v>
                </c:pt>
                <c:pt idx="14">
                  <c:v>75.099999999999994</c:v>
                </c:pt>
                <c:pt idx="15">
                  <c:v>82.4</c:v>
                </c:pt>
                <c:pt idx="16">
                  <c:v>73</c:v>
                </c:pt>
                <c:pt idx="17">
                  <c:v>83.8</c:v>
                </c:pt>
                <c:pt idx="18">
                  <c:v>81.7</c:v>
                </c:pt>
                <c:pt idx="19">
                  <c:v>79</c:v>
                </c:pt>
                <c:pt idx="20">
                  <c:v>77</c:v>
                </c:pt>
                <c:pt idx="21">
                  <c:v>72.5</c:v>
                </c:pt>
                <c:pt idx="22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8-4AF7-9672-B911D3D56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06578648"/>
        <c:axId val="506571104"/>
      </c:barChart>
      <c:lineChart>
        <c:grouping val="standard"/>
        <c:varyColors val="0"/>
        <c:ser>
          <c:idx val="1"/>
          <c:order val="1"/>
          <c:tx>
            <c:strRef>
              <c:f>Data!$D$5</c:f>
              <c:strCache>
                <c:ptCount val="1"/>
                <c:pt idx="0">
                  <c:v>Followers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Data!$B$6:$B$28</c:f>
              <c:strCache>
                <c:ptCount val="23"/>
                <c:pt idx="0">
                  <c:v>Q2 '11</c:v>
                </c:pt>
                <c:pt idx="1">
                  <c:v>Q3 '11</c:v>
                </c:pt>
                <c:pt idx="2">
                  <c:v>Q4 '11</c:v>
                </c:pt>
                <c:pt idx="3">
                  <c:v>Q1 '12</c:v>
                </c:pt>
                <c:pt idx="4">
                  <c:v>Q2 '12</c:v>
                </c:pt>
                <c:pt idx="5">
                  <c:v>Q3 '12</c:v>
                </c:pt>
                <c:pt idx="6">
                  <c:v>Q4 '12</c:v>
                </c:pt>
                <c:pt idx="7">
                  <c:v>Q1 '13</c:v>
                </c:pt>
                <c:pt idx="8">
                  <c:v>Q2 '13</c:v>
                </c:pt>
                <c:pt idx="9">
                  <c:v>Q3 '13</c:v>
                </c:pt>
                <c:pt idx="10">
                  <c:v>Q4 '13</c:v>
                </c:pt>
                <c:pt idx="11">
                  <c:v>Q1 '14</c:v>
                </c:pt>
                <c:pt idx="12">
                  <c:v>Q2 '14</c:v>
                </c:pt>
                <c:pt idx="13">
                  <c:v>Q3 '14</c:v>
                </c:pt>
                <c:pt idx="14">
                  <c:v>Q4 '14</c:v>
                </c:pt>
                <c:pt idx="15">
                  <c:v>Q1 '15</c:v>
                </c:pt>
                <c:pt idx="16">
                  <c:v>Q2 '15</c:v>
                </c:pt>
                <c:pt idx="17">
                  <c:v>Q3 '15</c:v>
                </c:pt>
                <c:pt idx="18">
                  <c:v>Q4 '15</c:v>
                </c:pt>
                <c:pt idx="19">
                  <c:v>Q1 '16</c:v>
                </c:pt>
                <c:pt idx="20">
                  <c:v>Q2 '16</c:v>
                </c:pt>
                <c:pt idx="21">
                  <c:v>Q3 '16</c:v>
                </c:pt>
                <c:pt idx="22">
                  <c:v>Q4 '16</c:v>
                </c:pt>
              </c:strCache>
            </c:strRef>
          </c:cat>
          <c:val>
            <c:numRef>
              <c:f>Data!$D$6:$D$28</c:f>
              <c:numCache>
                <c:formatCode>General</c:formatCode>
                <c:ptCount val="23"/>
                <c:pt idx="0">
                  <c:v>127924</c:v>
                </c:pt>
                <c:pt idx="1">
                  <c:v>245184</c:v>
                </c:pt>
                <c:pt idx="2">
                  <c:v>431859</c:v>
                </c:pt>
                <c:pt idx="3">
                  <c:v>779478</c:v>
                </c:pt>
                <c:pt idx="4">
                  <c:v>1180801</c:v>
                </c:pt>
                <c:pt idx="5">
                  <c:v>1547256</c:v>
                </c:pt>
                <c:pt idx="6">
                  <c:v>2016347</c:v>
                </c:pt>
                <c:pt idx="7">
                  <c:v>3189754</c:v>
                </c:pt>
                <c:pt idx="8">
                  <c:v>4583518</c:v>
                </c:pt>
                <c:pt idx="9">
                  <c:v>5749723</c:v>
                </c:pt>
                <c:pt idx="10">
                  <c:v>6825952</c:v>
                </c:pt>
                <c:pt idx="11">
                  <c:v>8935627</c:v>
                </c:pt>
                <c:pt idx="12">
                  <c:v>9217492</c:v>
                </c:pt>
                <c:pt idx="13">
                  <c:v>9872519</c:v>
                </c:pt>
                <c:pt idx="14">
                  <c:v>10032421</c:v>
                </c:pt>
                <c:pt idx="15">
                  <c:v>10527923</c:v>
                </c:pt>
                <c:pt idx="16">
                  <c:v>10639755</c:v>
                </c:pt>
                <c:pt idx="17">
                  <c:v>10831698</c:v>
                </c:pt>
                <c:pt idx="18">
                  <c:v>10879843</c:v>
                </c:pt>
                <c:pt idx="19">
                  <c:v>10948289</c:v>
                </c:pt>
                <c:pt idx="20">
                  <c:v>11232176</c:v>
                </c:pt>
                <c:pt idx="21">
                  <c:v>11423592</c:v>
                </c:pt>
                <c:pt idx="22">
                  <c:v>12012738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8-4AF7-9672-B911D3D56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555080"/>
        <c:axId val="375557048"/>
      </c:lineChart>
      <c:catAx>
        <c:axId val="375555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(in Quarters)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57048"/>
        <c:crosses val="autoZero"/>
        <c:auto val="1"/>
        <c:lblAlgn val="ctr"/>
        <c:lblOffset val="100"/>
        <c:noMultiLvlLbl val="0"/>
      </c:catAx>
      <c:valAx>
        <c:axId val="37555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Followers of samsungmobile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55080"/>
        <c:crosses val="autoZero"/>
        <c:crossBetween val="between"/>
      </c:valAx>
      <c:valAx>
        <c:axId val="5065711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Smartphones</a:t>
                </a:r>
                <a:r>
                  <a:rPr lang="en-US" baseline="0"/>
                  <a:t> Sold (in millions)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##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78648"/>
        <c:crosses val="max"/>
        <c:crossBetween val="between"/>
      </c:valAx>
      <c:catAx>
        <c:axId val="506578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6571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234673</xdr:colOff>
      <xdr:row>2</xdr:row>
      <xdr:rowOff>331856</xdr:rowOff>
    </xdr:from>
    <xdr:to>
      <xdr:col>12</xdr:col>
      <xdr:colOff>323021</xdr:colOff>
      <xdr:row>19</xdr:row>
      <xdr:rowOff>16013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1D5625-501F-47C0-9D0F-FE97E6E7A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50"/>
  <sheetViews>
    <sheetView tabSelected="1" topLeftCell="A4" zoomScale="115" zoomScaleNormal="115" workbookViewId="0">
      <selection activeCell="E9" sqref="E9"/>
    </sheetView>
  </sheetViews>
  <sheetFormatPr defaultColWidth="9.1796875" defaultRowHeight="12.5" x14ac:dyDescent="0.25"/>
  <cols>
    <col min="2" max="2" width="22" customWidth="1"/>
    <col min="3" max="3" width="9.7265625" customWidth="1"/>
    <col min="7" max="7" width="14.90625" customWidth="1"/>
  </cols>
  <sheetData>
    <row r="3" spans="2:4" ht="39" x14ac:dyDescent="0.25">
      <c r="B3" s="3" t="s">
        <v>23</v>
      </c>
    </row>
    <row r="4" spans="2:4" ht="62.5" x14ac:dyDescent="0.25">
      <c r="B4" s="2" t="s">
        <v>26</v>
      </c>
    </row>
    <row r="5" spans="2:4" x14ac:dyDescent="0.25">
      <c r="C5" s="4" t="s">
        <v>24</v>
      </c>
      <c r="D5" t="s">
        <v>25</v>
      </c>
    </row>
    <row r="6" spans="2:4" x14ac:dyDescent="0.25">
      <c r="B6" s="1" t="s">
        <v>0</v>
      </c>
      <c r="C6" s="5">
        <v>18.399999999999999</v>
      </c>
      <c r="D6">
        <v>127924</v>
      </c>
    </row>
    <row r="7" spans="2:4" x14ac:dyDescent="0.25">
      <c r="B7" s="1" t="s">
        <v>1</v>
      </c>
      <c r="C7" s="5">
        <v>28.1</v>
      </c>
      <c r="D7">
        <v>245184</v>
      </c>
    </row>
    <row r="8" spans="2:4" x14ac:dyDescent="0.25">
      <c r="B8" s="1" t="s">
        <v>2</v>
      </c>
      <c r="C8" s="5">
        <v>36.200000000000003</v>
      </c>
      <c r="D8">
        <v>431859</v>
      </c>
    </row>
    <row r="9" spans="2:4" x14ac:dyDescent="0.25">
      <c r="B9" s="1" t="s">
        <v>3</v>
      </c>
      <c r="C9" s="5">
        <v>44</v>
      </c>
      <c r="D9">
        <v>779478</v>
      </c>
    </row>
    <row r="10" spans="2:4" x14ac:dyDescent="0.25">
      <c r="B10" s="1" t="s">
        <v>4</v>
      </c>
      <c r="C10" s="5">
        <v>50.3</v>
      </c>
      <c r="D10">
        <v>1180801</v>
      </c>
    </row>
    <row r="11" spans="2:4" x14ac:dyDescent="0.25">
      <c r="B11" s="1" t="s">
        <v>5</v>
      </c>
      <c r="C11" s="5">
        <v>56.3</v>
      </c>
      <c r="D11">
        <v>1547256</v>
      </c>
    </row>
    <row r="12" spans="2:4" x14ac:dyDescent="0.25">
      <c r="B12" s="1" t="s">
        <v>6</v>
      </c>
      <c r="C12" s="5">
        <v>63.7</v>
      </c>
      <c r="D12">
        <v>2016347</v>
      </c>
    </row>
    <row r="13" spans="2:4" x14ac:dyDescent="0.25">
      <c r="B13" s="1" t="s">
        <v>7</v>
      </c>
      <c r="C13" s="5">
        <v>69.7</v>
      </c>
      <c r="D13">
        <v>3189754</v>
      </c>
    </row>
    <row r="14" spans="2:4" x14ac:dyDescent="0.25">
      <c r="B14" s="1" t="s">
        <v>8</v>
      </c>
      <c r="C14" s="5">
        <v>77.3</v>
      </c>
      <c r="D14">
        <v>4583518</v>
      </c>
    </row>
    <row r="15" spans="2:4" x14ac:dyDescent="0.25">
      <c r="B15" s="1" t="s">
        <v>9</v>
      </c>
      <c r="C15" s="5">
        <v>85</v>
      </c>
      <c r="D15">
        <v>5749723</v>
      </c>
    </row>
    <row r="16" spans="2:4" x14ac:dyDescent="0.25">
      <c r="B16" s="1" t="s">
        <v>10</v>
      </c>
      <c r="C16" s="5">
        <v>84.4</v>
      </c>
      <c r="D16">
        <v>6825952</v>
      </c>
    </row>
    <row r="17" spans="2:4" x14ac:dyDescent="0.25">
      <c r="B17" s="1" t="s">
        <v>11</v>
      </c>
      <c r="C17" s="5">
        <v>88.5</v>
      </c>
      <c r="D17">
        <v>8935627</v>
      </c>
    </row>
    <row r="18" spans="2:4" x14ac:dyDescent="0.25">
      <c r="B18" s="1" t="s">
        <v>12</v>
      </c>
      <c r="C18" s="5">
        <v>74.900000000000006</v>
      </c>
      <c r="D18">
        <v>9217492</v>
      </c>
    </row>
    <row r="19" spans="2:4" x14ac:dyDescent="0.25">
      <c r="B19" s="1" t="s">
        <v>13</v>
      </c>
      <c r="C19" s="5">
        <v>79.599999999999994</v>
      </c>
      <c r="D19">
        <v>9872519</v>
      </c>
    </row>
    <row r="20" spans="2:4" x14ac:dyDescent="0.25">
      <c r="B20" s="1" t="s">
        <v>14</v>
      </c>
      <c r="C20" s="5">
        <v>75.099999999999994</v>
      </c>
      <c r="D20">
        <v>10032421</v>
      </c>
    </row>
    <row r="21" spans="2:4" x14ac:dyDescent="0.25">
      <c r="B21" s="1" t="s">
        <v>15</v>
      </c>
      <c r="C21" s="5">
        <v>82.4</v>
      </c>
      <c r="D21">
        <v>10527923</v>
      </c>
    </row>
    <row r="22" spans="2:4" x14ac:dyDescent="0.25">
      <c r="B22" s="1" t="s">
        <v>16</v>
      </c>
      <c r="C22" s="5">
        <v>73</v>
      </c>
      <c r="D22">
        <v>10639755</v>
      </c>
    </row>
    <row r="23" spans="2:4" x14ac:dyDescent="0.25">
      <c r="B23" s="1" t="s">
        <v>17</v>
      </c>
      <c r="C23" s="5">
        <v>83.8</v>
      </c>
      <c r="D23">
        <v>10831698</v>
      </c>
    </row>
    <row r="24" spans="2:4" x14ac:dyDescent="0.25">
      <c r="B24" s="1" t="s">
        <v>18</v>
      </c>
      <c r="C24" s="5">
        <v>81.7</v>
      </c>
      <c r="D24">
        <v>10879843</v>
      </c>
    </row>
    <row r="25" spans="2:4" x14ac:dyDescent="0.25">
      <c r="B25" s="1" t="s">
        <v>19</v>
      </c>
      <c r="C25" s="5">
        <v>79</v>
      </c>
      <c r="D25">
        <v>10948289</v>
      </c>
    </row>
    <row r="26" spans="2:4" x14ac:dyDescent="0.25">
      <c r="B26" s="1" t="s">
        <v>20</v>
      </c>
      <c r="C26" s="5">
        <v>77</v>
      </c>
      <c r="D26">
        <v>11232176</v>
      </c>
    </row>
    <row r="27" spans="2:4" x14ac:dyDescent="0.25">
      <c r="B27" s="1" t="s">
        <v>21</v>
      </c>
      <c r="C27" s="5">
        <v>72.5</v>
      </c>
      <c r="D27">
        <v>11423592</v>
      </c>
    </row>
    <row r="28" spans="2:4" x14ac:dyDescent="0.25">
      <c r="B28" s="1" t="s">
        <v>22</v>
      </c>
      <c r="C28" s="5">
        <v>77.5</v>
      </c>
      <c r="D28">
        <v>12012738</v>
      </c>
    </row>
    <row r="30" spans="2:4" x14ac:dyDescent="0.25">
      <c r="B30" s="1"/>
    </row>
    <row r="31" spans="2:4" x14ac:dyDescent="0.25">
      <c r="B31" s="1" t="s">
        <v>27</v>
      </c>
      <c r="C31">
        <f>CORREL(C6:C28,D6:D28)</f>
        <v>0.80133697240998469</v>
      </c>
    </row>
    <row r="33" spans="2:10" x14ac:dyDescent="0.25">
      <c r="B33" t="s">
        <v>28</v>
      </c>
    </row>
    <row r="34" spans="2:10" ht="13" thickBot="1" x14ac:dyDescent="0.3"/>
    <row r="35" spans="2:10" ht="13" x14ac:dyDescent="0.3">
      <c r="B35" s="9" t="s">
        <v>29</v>
      </c>
      <c r="C35" s="9"/>
    </row>
    <row r="36" spans="2:10" x14ac:dyDescent="0.25">
      <c r="B36" s="6" t="s">
        <v>30</v>
      </c>
      <c r="C36" s="6">
        <v>0.78392582612102946</v>
      </c>
    </row>
    <row r="37" spans="2:10" x14ac:dyDescent="0.25">
      <c r="B37" s="6" t="s">
        <v>31</v>
      </c>
      <c r="C37" s="6">
        <v>0.61453970085953857</v>
      </c>
    </row>
    <row r="38" spans="2:10" x14ac:dyDescent="0.25">
      <c r="B38" s="6" t="s">
        <v>32</v>
      </c>
      <c r="C38" s="6">
        <v>0.59526668590251552</v>
      </c>
    </row>
    <row r="39" spans="2:10" x14ac:dyDescent="0.25">
      <c r="B39" s="6" t="s">
        <v>33</v>
      </c>
      <c r="C39" s="6">
        <v>10.611236960087016</v>
      </c>
    </row>
    <row r="40" spans="2:10" ht="13" thickBot="1" x14ac:dyDescent="0.3">
      <c r="B40" s="7" t="s">
        <v>34</v>
      </c>
      <c r="C40" s="7">
        <v>22</v>
      </c>
    </row>
    <row r="42" spans="2:10" ht="13" thickBot="1" x14ac:dyDescent="0.3">
      <c r="B42" t="s">
        <v>35</v>
      </c>
    </row>
    <row r="43" spans="2:10" ht="13" x14ac:dyDescent="0.3">
      <c r="B43" s="8"/>
      <c r="C43" s="8" t="s">
        <v>40</v>
      </c>
      <c r="D43" s="8" t="s">
        <v>41</v>
      </c>
      <c r="E43" s="8" t="s">
        <v>42</v>
      </c>
      <c r="F43" s="8" t="s">
        <v>43</v>
      </c>
      <c r="G43" s="8" t="s">
        <v>44</v>
      </c>
    </row>
    <row r="44" spans="2:10" x14ac:dyDescent="0.25">
      <c r="B44" s="6" t="s">
        <v>36</v>
      </c>
      <c r="C44" s="6">
        <v>1</v>
      </c>
      <c r="D44" s="6">
        <v>3590.3130035376657</v>
      </c>
      <c r="E44" s="6">
        <v>3590.3130035376657</v>
      </c>
      <c r="F44" s="6">
        <v>31.886017949443914</v>
      </c>
      <c r="G44" s="6">
        <v>1.5843533797513319E-5</v>
      </c>
    </row>
    <row r="45" spans="2:10" x14ac:dyDescent="0.25">
      <c r="B45" s="6" t="s">
        <v>37</v>
      </c>
      <c r="C45" s="6">
        <v>20</v>
      </c>
      <c r="D45" s="6">
        <v>2251.9669964623349</v>
      </c>
      <c r="E45" s="6">
        <v>112.59834982311675</v>
      </c>
      <c r="F45" s="6"/>
      <c r="G45" s="6"/>
    </row>
    <row r="46" spans="2:10" ht="13" thickBot="1" x14ac:dyDescent="0.3">
      <c r="B46" s="7" t="s">
        <v>38</v>
      </c>
      <c r="C46" s="7">
        <v>21</v>
      </c>
      <c r="D46" s="7">
        <v>5842.2800000000007</v>
      </c>
      <c r="E46" s="7"/>
      <c r="F46" s="7"/>
      <c r="G46" s="7"/>
    </row>
    <row r="47" spans="2:10" ht="13" thickBot="1" x14ac:dyDescent="0.3"/>
    <row r="48" spans="2:10" ht="13" x14ac:dyDescent="0.3">
      <c r="B48" s="8"/>
      <c r="C48" s="8" t="s">
        <v>45</v>
      </c>
      <c r="D48" s="8" t="s">
        <v>33</v>
      </c>
      <c r="E48" s="8" t="s">
        <v>46</v>
      </c>
      <c r="F48" s="8" t="s">
        <v>47</v>
      </c>
      <c r="G48" s="8" t="s">
        <v>48</v>
      </c>
      <c r="H48" s="8" t="s">
        <v>49</v>
      </c>
      <c r="I48" s="8" t="s">
        <v>50</v>
      </c>
      <c r="J48" s="8" t="s">
        <v>51</v>
      </c>
    </row>
    <row r="49" spans="2:10" x14ac:dyDescent="0.25">
      <c r="B49" s="6" t="s">
        <v>39</v>
      </c>
      <c r="C49" s="6">
        <v>49.239704739355503</v>
      </c>
      <c r="D49" s="6">
        <v>4.3167910700124486</v>
      </c>
      <c r="E49" s="6">
        <v>11.406552677846767</v>
      </c>
      <c r="F49" s="6">
        <v>3.313446396369051E-10</v>
      </c>
      <c r="G49" s="6">
        <v>40.235036357825834</v>
      </c>
      <c r="H49" s="6">
        <v>58.244373120885172</v>
      </c>
      <c r="I49" s="6">
        <v>40.235036357825834</v>
      </c>
      <c r="J49" s="6">
        <v>58.244373120885172</v>
      </c>
    </row>
    <row r="50" spans="2:10" ht="13" thickBot="1" x14ac:dyDescent="0.3">
      <c r="B50" s="7">
        <v>0</v>
      </c>
      <c r="C50" s="7">
        <v>2.9628387430169261E-6</v>
      </c>
      <c r="D50" s="7">
        <v>5.2469614315074044E-7</v>
      </c>
      <c r="E50" s="7">
        <v>5.6467705770151424</v>
      </c>
      <c r="F50" s="7">
        <v>1.5843533797513289E-5</v>
      </c>
      <c r="G50" s="7">
        <v>1.8683417674831039E-6</v>
      </c>
      <c r="H50" s="7">
        <v>4.0573357185507479E-6</v>
      </c>
      <c r="I50" s="7">
        <v>1.8683417674831039E-6</v>
      </c>
      <c r="J50" s="7">
        <v>4.0573357185507479E-6</v>
      </c>
    </row>
  </sheetData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8"/>
  <sheetViews>
    <sheetView zoomScale="115" zoomScaleNormal="115" workbookViewId="0">
      <selection activeCell="G19" sqref="G19"/>
    </sheetView>
  </sheetViews>
  <sheetFormatPr defaultRowHeight="12.5" x14ac:dyDescent="0.25"/>
  <cols>
    <col min="4" max="4" width="11" customWidth="1"/>
  </cols>
  <sheetData>
    <row r="3" spans="1:5" x14ac:dyDescent="0.25">
      <c r="B3" s="4" t="s">
        <v>24</v>
      </c>
      <c r="D3" t="s">
        <v>25</v>
      </c>
      <c r="E3" t="s">
        <v>52</v>
      </c>
    </row>
    <row r="4" spans="1:5" x14ac:dyDescent="0.25">
      <c r="A4" s="1" t="s">
        <v>0</v>
      </c>
      <c r="B4" s="5">
        <v>18.399999999999999</v>
      </c>
      <c r="D4">
        <v>127924</v>
      </c>
    </row>
    <row r="5" spans="1:5" x14ac:dyDescent="0.25">
      <c r="A5" s="1" t="s">
        <v>1</v>
      </c>
      <c r="B5" s="5">
        <v>28.1</v>
      </c>
      <c r="C5">
        <f>100*(B5-B4)/B4</f>
        <v>52.717391304347842</v>
      </c>
      <c r="D5">
        <v>245184</v>
      </c>
      <c r="E5">
        <f>100*(D5-D4)/D4</f>
        <v>91.663800381476506</v>
      </c>
    </row>
    <row r="6" spans="1:5" x14ac:dyDescent="0.25">
      <c r="A6" s="1" t="s">
        <v>2</v>
      </c>
      <c r="B6" s="5">
        <v>36.200000000000003</v>
      </c>
      <c r="C6">
        <f t="shared" ref="C6:C26" si="0">100*(B6-B5)/B5</f>
        <v>28.825622775800714</v>
      </c>
      <c r="D6">
        <v>431859</v>
      </c>
      <c r="E6">
        <f t="shared" ref="E6:E26" si="1">100*(D6-D5)/D5</f>
        <v>76.136697337509787</v>
      </c>
    </row>
    <row r="7" spans="1:5" x14ac:dyDescent="0.25">
      <c r="A7" s="1" t="s">
        <v>3</v>
      </c>
      <c r="B7" s="5">
        <v>44</v>
      </c>
      <c r="C7">
        <f t="shared" si="0"/>
        <v>21.546961325966844</v>
      </c>
      <c r="D7">
        <v>779478</v>
      </c>
      <c r="E7">
        <f t="shared" si="1"/>
        <v>80.493633338659151</v>
      </c>
    </row>
    <row r="8" spans="1:5" x14ac:dyDescent="0.25">
      <c r="A8" s="1" t="s">
        <v>4</v>
      </c>
      <c r="B8" s="5">
        <v>50.3</v>
      </c>
      <c r="C8">
        <f t="shared" si="0"/>
        <v>14.318181818181813</v>
      </c>
      <c r="D8">
        <v>1180801</v>
      </c>
      <c r="E8">
        <f t="shared" si="1"/>
        <v>51.486122764208865</v>
      </c>
    </row>
    <row r="9" spans="1:5" x14ac:dyDescent="0.25">
      <c r="A9" s="1" t="s">
        <v>5</v>
      </c>
      <c r="B9" s="5">
        <v>56.3</v>
      </c>
      <c r="C9">
        <f t="shared" si="0"/>
        <v>11.928429423459246</v>
      </c>
      <c r="D9">
        <v>1547256</v>
      </c>
      <c r="E9">
        <f t="shared" si="1"/>
        <v>31.034441874625784</v>
      </c>
    </row>
    <row r="10" spans="1:5" x14ac:dyDescent="0.25">
      <c r="A10" s="1" t="s">
        <v>6</v>
      </c>
      <c r="B10" s="5">
        <v>63.7</v>
      </c>
      <c r="C10">
        <f t="shared" si="0"/>
        <v>13.143872113676743</v>
      </c>
      <c r="D10">
        <v>2016347</v>
      </c>
      <c r="E10">
        <f t="shared" si="1"/>
        <v>30.317607428893474</v>
      </c>
    </row>
    <row r="11" spans="1:5" x14ac:dyDescent="0.25">
      <c r="A11" s="1" t="s">
        <v>7</v>
      </c>
      <c r="B11" s="5">
        <v>69.7</v>
      </c>
      <c r="C11">
        <f t="shared" si="0"/>
        <v>9.419152276295133</v>
      </c>
      <c r="D11">
        <v>3189754</v>
      </c>
      <c r="E11">
        <f t="shared" si="1"/>
        <v>58.194695655063342</v>
      </c>
    </row>
    <row r="12" spans="1:5" x14ac:dyDescent="0.25">
      <c r="A12" s="1" t="s">
        <v>8</v>
      </c>
      <c r="B12" s="5">
        <v>77.3</v>
      </c>
      <c r="C12">
        <f t="shared" si="0"/>
        <v>10.903873744619791</v>
      </c>
      <c r="D12">
        <v>4583518</v>
      </c>
      <c r="E12">
        <f t="shared" si="1"/>
        <v>43.695031027471082</v>
      </c>
    </row>
    <row r="13" spans="1:5" x14ac:dyDescent="0.25">
      <c r="A13" s="1" t="s">
        <v>9</v>
      </c>
      <c r="B13" s="5">
        <v>85</v>
      </c>
      <c r="C13">
        <f t="shared" si="0"/>
        <v>9.9611901681759409</v>
      </c>
      <c r="D13">
        <v>5749723</v>
      </c>
      <c r="E13">
        <f t="shared" si="1"/>
        <v>25.443447587639014</v>
      </c>
    </row>
    <row r="14" spans="1:5" x14ac:dyDescent="0.25">
      <c r="A14" s="1" t="s">
        <v>10</v>
      </c>
      <c r="B14" s="5">
        <v>84.4</v>
      </c>
      <c r="C14">
        <f t="shared" si="0"/>
        <v>-0.70588235294116974</v>
      </c>
      <c r="D14">
        <v>6825952</v>
      </c>
      <c r="E14">
        <f t="shared" si="1"/>
        <v>18.717927802782846</v>
      </c>
    </row>
    <row r="15" spans="1:5" x14ac:dyDescent="0.25">
      <c r="A15" s="1" t="s">
        <v>11</v>
      </c>
      <c r="B15" s="5">
        <v>88.5</v>
      </c>
      <c r="C15">
        <f t="shared" si="0"/>
        <v>4.8578199052132627</v>
      </c>
      <c r="D15">
        <v>8935627</v>
      </c>
      <c r="E15">
        <f t="shared" si="1"/>
        <v>30.906677925657842</v>
      </c>
    </row>
    <row r="16" spans="1:5" x14ac:dyDescent="0.25">
      <c r="A16" s="1" t="s">
        <v>12</v>
      </c>
      <c r="B16" s="5">
        <v>74.900000000000006</v>
      </c>
      <c r="C16">
        <f t="shared" si="0"/>
        <v>-15.367231638418074</v>
      </c>
      <c r="D16">
        <v>9217492</v>
      </c>
      <c r="E16">
        <f t="shared" si="1"/>
        <v>3.1543953211117697</v>
      </c>
    </row>
    <row r="17" spans="1:5" x14ac:dyDescent="0.25">
      <c r="A17" s="1" t="s">
        <v>13</v>
      </c>
      <c r="B17" s="5">
        <v>79.599999999999994</v>
      </c>
      <c r="C17">
        <f t="shared" si="0"/>
        <v>6.2750333778371008</v>
      </c>
      <c r="D17">
        <v>9872519</v>
      </c>
      <c r="E17">
        <f t="shared" si="1"/>
        <v>7.1063473665070713</v>
      </c>
    </row>
    <row r="18" spans="1:5" x14ac:dyDescent="0.25">
      <c r="A18" s="1" t="s">
        <v>14</v>
      </c>
      <c r="B18" s="5">
        <v>75.099999999999994</v>
      </c>
      <c r="C18">
        <f t="shared" si="0"/>
        <v>-5.6532663316582923</v>
      </c>
      <c r="D18">
        <v>10032421</v>
      </c>
      <c r="E18">
        <f t="shared" si="1"/>
        <v>1.6196676856230918</v>
      </c>
    </row>
    <row r="19" spans="1:5" x14ac:dyDescent="0.25">
      <c r="A19" s="1" t="s">
        <v>15</v>
      </c>
      <c r="B19" s="5">
        <v>82.4</v>
      </c>
      <c r="C19">
        <f t="shared" si="0"/>
        <v>9.7203728362183917</v>
      </c>
      <c r="D19">
        <v>10527923</v>
      </c>
      <c r="E19">
        <f t="shared" si="1"/>
        <v>4.9390072446122426</v>
      </c>
    </row>
    <row r="20" spans="1:5" x14ac:dyDescent="0.25">
      <c r="A20" s="1" t="s">
        <v>16</v>
      </c>
      <c r="B20" s="5">
        <v>73</v>
      </c>
      <c r="C20">
        <f t="shared" si="0"/>
        <v>-11.407766990291268</v>
      </c>
      <c r="D20">
        <v>10639755</v>
      </c>
      <c r="E20">
        <f t="shared" si="1"/>
        <v>1.0622418116089944</v>
      </c>
    </row>
    <row r="21" spans="1:5" x14ac:dyDescent="0.25">
      <c r="A21" s="1" t="s">
        <v>17</v>
      </c>
      <c r="B21" s="5">
        <v>83.8</v>
      </c>
      <c r="C21">
        <f t="shared" si="0"/>
        <v>14.794520547945202</v>
      </c>
      <c r="D21">
        <v>10831698</v>
      </c>
      <c r="E21">
        <f t="shared" si="1"/>
        <v>1.8040171037772956</v>
      </c>
    </row>
    <row r="22" spans="1:5" x14ac:dyDescent="0.25">
      <c r="A22" s="1" t="s">
        <v>18</v>
      </c>
      <c r="B22" s="5">
        <v>81.7</v>
      </c>
      <c r="C22">
        <f t="shared" si="0"/>
        <v>-2.505966587112165</v>
      </c>
      <c r="D22">
        <v>10879843</v>
      </c>
      <c r="E22">
        <f t="shared" si="1"/>
        <v>0.44448248095543286</v>
      </c>
    </row>
    <row r="23" spans="1:5" x14ac:dyDescent="0.25">
      <c r="A23" s="1" t="s">
        <v>19</v>
      </c>
      <c r="B23" s="5">
        <v>79</v>
      </c>
      <c r="C23">
        <f t="shared" si="0"/>
        <v>-3.3047735618115088</v>
      </c>
      <c r="D23">
        <v>10948289</v>
      </c>
      <c r="E23">
        <f t="shared" si="1"/>
        <v>0.62910834283178529</v>
      </c>
    </row>
    <row r="24" spans="1:5" x14ac:dyDescent="0.25">
      <c r="A24" s="1" t="s">
        <v>20</v>
      </c>
      <c r="B24" s="5">
        <v>77</v>
      </c>
      <c r="C24">
        <f t="shared" si="0"/>
        <v>-2.5316455696202533</v>
      </c>
      <c r="D24">
        <v>11232176</v>
      </c>
      <c r="E24">
        <f t="shared" si="1"/>
        <v>2.5929805104706314</v>
      </c>
    </row>
    <row r="25" spans="1:5" x14ac:dyDescent="0.25">
      <c r="A25" s="1" t="s">
        <v>21</v>
      </c>
      <c r="B25" s="5">
        <v>72.5</v>
      </c>
      <c r="C25">
        <f t="shared" si="0"/>
        <v>-5.8441558441558445</v>
      </c>
      <c r="D25">
        <v>11423592</v>
      </c>
      <c r="E25">
        <f t="shared" si="1"/>
        <v>1.7041755755963939</v>
      </c>
    </row>
    <row r="26" spans="1:5" x14ac:dyDescent="0.25">
      <c r="A26" s="1" t="s">
        <v>22</v>
      </c>
      <c r="B26" s="5">
        <v>77.5</v>
      </c>
      <c r="C26">
        <f t="shared" si="0"/>
        <v>6.8965517241379306</v>
      </c>
      <c r="D26">
        <v>12012738</v>
      </c>
      <c r="E26">
        <f t="shared" si="1"/>
        <v>5.1572745245103295</v>
      </c>
    </row>
    <row r="28" spans="1:5" x14ac:dyDescent="0.25">
      <c r="B28">
        <f>CORREL(B4:B26,D4:D26)</f>
        <v>0.80133697240998469</v>
      </c>
      <c r="C28">
        <f>CORREL(C5:C26,E5:E26)</f>
        <v>0.82532598251304601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Kumar</dc:creator>
  <cp:keywords/>
  <dc:description/>
  <cp:lastModifiedBy>Amit Kumar</cp:lastModifiedBy>
  <dcterms:created xsi:type="dcterms:W3CDTF">2017-04-02T03:12:13Z</dcterms:created>
  <dcterms:modified xsi:type="dcterms:W3CDTF">2017-04-09T06:50:37Z</dcterms:modified>
  <cp:category/>
  <cp:contentStatus/>
</cp:coreProperties>
</file>