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tama\Downloads\"/>
    </mc:Choice>
  </mc:AlternateContent>
  <xr:revisionPtr revIDLastSave="0" documentId="13_ncr:1_{221977D0-5E3D-4F34-A03E-92EB9B85E8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1" sheetId="2" r:id="rId1"/>
    <sheet name="Operational Close" sheetId="1" r:id="rId2"/>
  </sheets>
  <definedNames>
    <definedName name="ExternalData_1" localSheetId="0" hidden="1">Table1!$A$1:$H$651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2" i="2" l="1"/>
  <c r="I652" i="2"/>
  <c r="I1048576" i="2" s="1"/>
  <c r="H65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ACD8D-A88E-4BBB-994D-2BED4687E43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<sst xmlns="http://schemas.openxmlformats.org/spreadsheetml/2006/main" count="7823" uniqueCount="4862">
  <si>
    <t>Record ID</t>
  </si>
  <si>
    <t>Region</t>
  </si>
  <si>
    <t>Closing Period</t>
  </si>
  <si>
    <t>Revenue (reported)</t>
  </si>
  <si>
    <t>Expense (reported)</t>
  </si>
  <si>
    <t>Ops Notes</t>
  </si>
  <si>
    <t>Controller Comments</t>
  </si>
  <si>
    <t xml:space="preserve"> RC-00001</t>
  </si>
  <si>
    <t xml:space="preserve"> Europe</t>
  </si>
  <si>
    <t xml:space="preserve"> 08/01/2023</t>
  </si>
  <si>
    <t xml:space="preserve">USD 25,837.00 </t>
  </si>
  <si>
    <t>$17,192.00 USD</t>
  </si>
  <si>
    <t xml:space="preserve">  Billing|Warehouse|2023-01 </t>
  </si>
  <si>
    <t xml:space="preserve">  Cross-check with warehouse logs; ref #6047</t>
  </si>
  <si>
    <t xml:space="preserve"> RC-00002 </t>
  </si>
  <si>
    <t>MiddleEast&amp;Africa</t>
  </si>
  <si>
    <t xml:space="preserve">  16/08/2023</t>
  </si>
  <si>
    <t xml:space="preserve">$62,163.00 USD </t>
  </si>
  <si>
    <t>USD TBD</t>
  </si>
  <si>
    <t xml:space="preserve">  Billing|Payments|2023-03 </t>
  </si>
  <si>
    <t>Adjust for FX in final submission; ref #1870</t>
  </si>
  <si>
    <t xml:space="preserve">  RC-00003 </t>
  </si>
  <si>
    <t xml:space="preserve">  Middle East/Africa </t>
  </si>
  <si>
    <t xml:space="preserve">  10/12/2024</t>
  </si>
  <si>
    <t>$33,440.00</t>
  </si>
  <si>
    <t xml:space="preserve"> $19,020.00 USD</t>
  </si>
  <si>
    <t xml:space="preserve">  Onboarding|Routing|2024-04</t>
  </si>
  <si>
    <t>Adjust for FX in final submission; ref #2051</t>
  </si>
  <si>
    <t xml:space="preserve">RC-00004 </t>
  </si>
  <si>
    <t xml:space="preserve"> NorthAmerica </t>
  </si>
  <si>
    <t xml:space="preserve"> 2023 Q4</t>
  </si>
  <si>
    <t xml:space="preserve">$53,816.00 USD </t>
  </si>
  <si>
    <t>USD 28,235.00</t>
  </si>
  <si>
    <t xml:space="preserve">  Fulfillment|Ops Control|2023-04</t>
  </si>
  <si>
    <t xml:space="preserve">Cross-check with warehouse logs; ref #5077 </t>
  </si>
  <si>
    <t xml:space="preserve">  RC-00005</t>
  </si>
  <si>
    <t>Europa</t>
  </si>
  <si>
    <t xml:space="preserve">  May 12, 2024</t>
  </si>
  <si>
    <t xml:space="preserve">USD 97,068.00 </t>
  </si>
  <si>
    <t/>
  </si>
  <si>
    <t xml:space="preserve">  Onboarding|Routing|2024-02 </t>
  </si>
  <si>
    <t xml:space="preserve">  Adjust for FX in final submission; ref #4085 </t>
  </si>
  <si>
    <t xml:space="preserve">RC-00006 </t>
  </si>
  <si>
    <t xml:space="preserve">  Europe</t>
  </si>
  <si>
    <t xml:space="preserve">  07/07/2023 </t>
  </si>
  <si>
    <t xml:space="preserve">$106,237.00 </t>
  </si>
  <si>
    <t xml:space="preserve"> $65,080.00 USD </t>
  </si>
  <si>
    <t xml:space="preserve">Returns|Routing|2023-03 </t>
  </si>
  <si>
    <t xml:space="preserve"> Validated by controller team; ref #7111 </t>
  </si>
  <si>
    <t xml:space="preserve"> RC-00007 </t>
  </si>
  <si>
    <t xml:space="preserve">  Middle East/Africa</t>
  </si>
  <si>
    <t xml:space="preserve">  Jan 07, 2024 </t>
  </si>
  <si>
    <t xml:space="preserve"> $45,936.00 </t>
  </si>
  <si>
    <t xml:space="preserve"> Fulfillment|Warehouse|2024-01 </t>
  </si>
  <si>
    <t xml:space="preserve"> Pending vendor accrual confirmation; ref #8086</t>
  </si>
  <si>
    <t>RC-00008</t>
  </si>
  <si>
    <t xml:space="preserve">  LatinAmerica </t>
  </si>
  <si>
    <t xml:space="preserve"> Dec 28, 2023</t>
  </si>
  <si>
    <t xml:space="preserve"> $66,948.00 USD </t>
  </si>
  <si>
    <t xml:space="preserve"> $33,034.00 USD</t>
  </si>
  <si>
    <t xml:space="preserve">  Onboarding|Automation|2023-04</t>
  </si>
  <si>
    <t xml:space="preserve"> Pending vendor accrual confirmation; ref #7707 </t>
  </si>
  <si>
    <t>RC-00009</t>
  </si>
  <si>
    <t xml:space="preserve">  NorthAmerica</t>
  </si>
  <si>
    <t xml:space="preserve">19/01/2023 </t>
  </si>
  <si>
    <t xml:space="preserve"> USD 78,654.00 </t>
  </si>
  <si>
    <t>$53,731.00 USD</t>
  </si>
  <si>
    <t xml:space="preserve">Support|Automation|2023-01 </t>
  </si>
  <si>
    <t xml:space="preserve">Cross-check with warehouse logs; ref #5956 </t>
  </si>
  <si>
    <t xml:space="preserve"> RC-00010 </t>
  </si>
  <si>
    <t xml:space="preserve">  Middle East &amp; Africa </t>
  </si>
  <si>
    <t xml:space="preserve">2024-03-04 </t>
  </si>
  <si>
    <t xml:space="preserve"> $54,609.00 USD </t>
  </si>
  <si>
    <t>$29,860.00 USD</t>
  </si>
  <si>
    <t xml:space="preserve">Onboarding|Routing|2024-01 </t>
  </si>
  <si>
    <t xml:space="preserve"> Flagged for automation audit; ref #4357 </t>
  </si>
  <si>
    <t xml:space="preserve"> RC-00011</t>
  </si>
  <si>
    <t xml:space="preserve"> LAT AM </t>
  </si>
  <si>
    <t xml:space="preserve">  2023-08-27 </t>
  </si>
  <si>
    <t xml:space="preserve">  $54,831.00 USD</t>
  </si>
  <si>
    <t>$24,314.00 USD</t>
  </si>
  <si>
    <t xml:space="preserve">Fulfillment|Ops Control|2023-03 </t>
  </si>
  <si>
    <t xml:space="preserve">  Validated by controller team; ref #8071 </t>
  </si>
  <si>
    <t xml:space="preserve"> RC-00012 </t>
  </si>
  <si>
    <t xml:space="preserve">Asia Pacific </t>
  </si>
  <si>
    <t xml:space="preserve"> Jan 03, 2023 </t>
  </si>
  <si>
    <t xml:space="preserve">  USD 88,406.00</t>
  </si>
  <si>
    <t>$61,515.00 USD</t>
  </si>
  <si>
    <t xml:space="preserve">Billing|Routing|2023-01 </t>
  </si>
  <si>
    <t xml:space="preserve"> Validated by controller team; ref #6333 </t>
  </si>
  <si>
    <t xml:space="preserve">  RC-00013 </t>
  </si>
  <si>
    <t xml:space="preserve"> Europe Region </t>
  </si>
  <si>
    <t>2023-06-20</t>
  </si>
  <si>
    <t xml:space="preserve">$50,963.00 USD </t>
  </si>
  <si>
    <t xml:space="preserve">  $23,105.00 USD</t>
  </si>
  <si>
    <t xml:space="preserve">Support|Ops Control|2023-02 </t>
  </si>
  <si>
    <t xml:space="preserve">  Cross-check with warehouse logs; ref #2087 </t>
  </si>
  <si>
    <t xml:space="preserve"> RC-00014 </t>
  </si>
  <si>
    <t xml:space="preserve">  North America</t>
  </si>
  <si>
    <t xml:space="preserve"> 07/03/2024 </t>
  </si>
  <si>
    <t xml:space="preserve"> $93,034.00 USD </t>
  </si>
  <si>
    <t xml:space="preserve"> $57,616.00 </t>
  </si>
  <si>
    <t xml:space="preserve">  Onboarding|Routing|2024-01 </t>
  </si>
  <si>
    <t xml:space="preserve">  Adjust for FX in final submission; ref #3187</t>
  </si>
  <si>
    <t xml:space="preserve">  RC-00015 </t>
  </si>
  <si>
    <t xml:space="preserve"> Latin-America </t>
  </si>
  <si>
    <t xml:space="preserve">  2023-05-25</t>
  </si>
  <si>
    <t xml:space="preserve">  USD 100,731.00</t>
  </si>
  <si>
    <t xml:space="preserve">  $62,975.00 USD</t>
  </si>
  <si>
    <t xml:space="preserve"> Onboarding|Warehouse|2023-02 </t>
  </si>
  <si>
    <t>Validated by controller team; ref #4847</t>
  </si>
  <si>
    <t xml:space="preserve"> RC-00016</t>
  </si>
  <si>
    <t xml:space="preserve">  Europe </t>
  </si>
  <si>
    <t xml:space="preserve">09/07/2024 </t>
  </si>
  <si>
    <t xml:space="preserve"> USD 45,286.00 </t>
  </si>
  <si>
    <t xml:space="preserve"> $29,578.00 USD </t>
  </si>
  <si>
    <t xml:space="preserve"> Billing|Automation|2024-03 </t>
  </si>
  <si>
    <t xml:space="preserve">  Cross-check with warehouse logs; ref #9699 </t>
  </si>
  <si>
    <t xml:space="preserve">  RC-00017 </t>
  </si>
  <si>
    <t>09/02/2023</t>
  </si>
  <si>
    <t xml:space="preserve">  $76,653.00 USD </t>
  </si>
  <si>
    <t xml:space="preserve">  $48,951.00</t>
  </si>
  <si>
    <t xml:space="preserve">  Returns|Customer Care|2023-01</t>
  </si>
  <si>
    <t>Validated by controller team; ref #1775</t>
  </si>
  <si>
    <t>RC-00018</t>
  </si>
  <si>
    <t xml:space="preserve">  N America</t>
  </si>
  <si>
    <t xml:space="preserve">  2023 Q3 </t>
  </si>
  <si>
    <t xml:space="preserve">$20,926.00 USD </t>
  </si>
  <si>
    <t xml:space="preserve">$13,781.00 USD </t>
  </si>
  <si>
    <t xml:space="preserve">Fulfillment|Partner Success|2023-03 </t>
  </si>
  <si>
    <t xml:space="preserve">  Pending vendor accrual confirmation; ref #6211</t>
  </si>
  <si>
    <t xml:space="preserve">  RC-00019</t>
  </si>
  <si>
    <t xml:space="preserve">  North America </t>
  </si>
  <si>
    <t>23/10/2024</t>
  </si>
  <si>
    <t xml:space="preserve"> USD 82,644.00</t>
  </si>
  <si>
    <t xml:space="preserve"> $42,546.00 </t>
  </si>
  <si>
    <t>Onboarding|Automation|2024-04</t>
  </si>
  <si>
    <t xml:space="preserve">  Reviewed via reconciliation workbook; ref #9493 </t>
  </si>
  <si>
    <t xml:space="preserve"> RC-00020 </t>
  </si>
  <si>
    <t xml:space="preserve">Latin America </t>
  </si>
  <si>
    <t xml:space="preserve">2023 Q1 </t>
  </si>
  <si>
    <t xml:space="preserve">  $58,445.00 USD</t>
  </si>
  <si>
    <t xml:space="preserve">  Fulfillment|Payments|2023-01 </t>
  </si>
  <si>
    <t xml:space="preserve">  Adjust for FX in final submission; ref #4568 </t>
  </si>
  <si>
    <t xml:space="preserve">RC-00021 </t>
  </si>
  <si>
    <t>2023 Q4</t>
  </si>
  <si>
    <t>$23,774.00 USD</t>
  </si>
  <si>
    <t xml:space="preserve">  Logistics|Ops Control|2023-04 </t>
  </si>
  <si>
    <t xml:space="preserve">Pending vendor accrual confirmation; ref #8313 </t>
  </si>
  <si>
    <t xml:space="preserve">  RC-00022</t>
  </si>
  <si>
    <t xml:space="preserve"> AsiaPac</t>
  </si>
  <si>
    <t xml:space="preserve"> 2024 Q1 </t>
  </si>
  <si>
    <t xml:space="preserve"> $101,188.00 USD</t>
  </si>
  <si>
    <t xml:space="preserve">  Fulfillment|Customer Care|2024-01 </t>
  </si>
  <si>
    <t xml:space="preserve">  Flagged for automation audit; ref #5443 </t>
  </si>
  <si>
    <t xml:space="preserve">RC-00023 </t>
  </si>
  <si>
    <t xml:space="preserve">Europe </t>
  </si>
  <si>
    <t xml:space="preserve"> 2024-08-21 </t>
  </si>
  <si>
    <t>USD 49,917.00</t>
  </si>
  <si>
    <t xml:space="preserve">Fulfillment|Ops Control|2024-03 </t>
  </si>
  <si>
    <t xml:space="preserve">Flagged for automation audit; ref #4457 </t>
  </si>
  <si>
    <t xml:space="preserve">  RC-00024 </t>
  </si>
  <si>
    <t xml:space="preserve">  Latin America</t>
  </si>
  <si>
    <t xml:space="preserve"> Dec 15, 2023 </t>
  </si>
  <si>
    <t xml:space="preserve">  $27,400.00 USD </t>
  </si>
  <si>
    <t xml:space="preserve">  USD 17,935.00 </t>
  </si>
  <si>
    <t xml:space="preserve"> Support|Payments|2023-04</t>
  </si>
  <si>
    <t>Pending vendor accrual confirmation; ref #8959</t>
  </si>
  <si>
    <t>RC-00025</t>
  </si>
  <si>
    <t>2023 Q2</t>
  </si>
  <si>
    <t xml:space="preserve"> USD 53,686.00</t>
  </si>
  <si>
    <t xml:space="preserve"> $32,764.00 USD</t>
  </si>
  <si>
    <t xml:space="preserve"> Billing|Automation|2023-02</t>
  </si>
  <si>
    <t xml:space="preserve">  Validated by controller team; ref #9448</t>
  </si>
  <si>
    <t xml:space="preserve">RC-00026 </t>
  </si>
  <si>
    <t xml:space="preserve">  APAC</t>
  </si>
  <si>
    <t xml:space="preserve">  2023 Q2 </t>
  </si>
  <si>
    <t xml:space="preserve">USD 98,124.00 </t>
  </si>
  <si>
    <t xml:space="preserve"> $57,784.00 USD </t>
  </si>
  <si>
    <t xml:space="preserve">Logistics|Partner Success|2023-02 </t>
  </si>
  <si>
    <t xml:space="preserve">Flagged for automation audit; ref #3905 </t>
  </si>
  <si>
    <t xml:space="preserve"> RC-00027 </t>
  </si>
  <si>
    <t>Middle East &amp; Africa</t>
  </si>
  <si>
    <t xml:space="preserve"> 09/04/2023 </t>
  </si>
  <si>
    <t xml:space="preserve">  $89,273.00 USD </t>
  </si>
  <si>
    <t xml:space="preserve">  $39,715.00 </t>
  </si>
  <si>
    <t xml:space="preserve">  Logistics|Payments|2023-02 </t>
  </si>
  <si>
    <t xml:space="preserve">  Reviewed via reconciliation workbook; ref #6910</t>
  </si>
  <si>
    <t xml:space="preserve">  RC-00028</t>
  </si>
  <si>
    <t xml:space="preserve"> North America</t>
  </si>
  <si>
    <t xml:space="preserve">2024 Q4 </t>
  </si>
  <si>
    <t xml:space="preserve">  $34,437.00 </t>
  </si>
  <si>
    <t xml:space="preserve">  $21,606.00 </t>
  </si>
  <si>
    <t xml:space="preserve">  Returns|Payments|2024-04 </t>
  </si>
  <si>
    <t xml:space="preserve"> Cross-check with warehouse logs; ref #3973</t>
  </si>
  <si>
    <t xml:space="preserve">RC-00029 </t>
  </si>
  <si>
    <t xml:space="preserve"> N. America </t>
  </si>
  <si>
    <t xml:space="preserve"> Dec 10, 2023 </t>
  </si>
  <si>
    <t>$50,070.00 USD</t>
  </si>
  <si>
    <t xml:space="preserve"> $30,750.00 USD </t>
  </si>
  <si>
    <t xml:space="preserve">Billing|Customer Care|2023-04 </t>
  </si>
  <si>
    <t xml:space="preserve">  Flagged for automation audit; ref #9151</t>
  </si>
  <si>
    <t xml:space="preserve"> RC-00030 </t>
  </si>
  <si>
    <t xml:space="preserve">N. America </t>
  </si>
  <si>
    <t xml:space="preserve">  2024-05-10</t>
  </si>
  <si>
    <t xml:space="preserve">  USD 59,642.00</t>
  </si>
  <si>
    <t xml:space="preserve">  $29,831.00 USD </t>
  </si>
  <si>
    <t xml:space="preserve">  Logistics|Warehouse|2024-02 </t>
  </si>
  <si>
    <t xml:space="preserve"> Pending vendor accrual confirmation; ref #5978</t>
  </si>
  <si>
    <t xml:space="preserve">  RC-00031 </t>
  </si>
  <si>
    <t xml:space="preserve"> 2024-06-03</t>
  </si>
  <si>
    <t xml:space="preserve"> $58,694.00 USD</t>
  </si>
  <si>
    <t xml:space="preserve">  $35,079.00 USD</t>
  </si>
  <si>
    <t xml:space="preserve">  Logistics|Automation|2024-02 </t>
  </si>
  <si>
    <t>Validated by controller team; ref #7302</t>
  </si>
  <si>
    <t xml:space="preserve"> RC-00032</t>
  </si>
  <si>
    <t>MEA</t>
  </si>
  <si>
    <t xml:space="preserve"> 2024 Q4</t>
  </si>
  <si>
    <t xml:space="preserve"> USD 32,041.00</t>
  </si>
  <si>
    <t>$18,438.00 USD</t>
  </si>
  <si>
    <t xml:space="preserve"> Support|Automation|2024-04 </t>
  </si>
  <si>
    <t xml:space="preserve">  Reviewed via reconciliation workbook; ref #4159 </t>
  </si>
  <si>
    <t xml:space="preserve"> RC-00033</t>
  </si>
  <si>
    <t xml:space="preserve"> Middle East &amp; Africa</t>
  </si>
  <si>
    <t xml:space="preserve">2023-10-29 </t>
  </si>
  <si>
    <t>$94,831.00</t>
  </si>
  <si>
    <t xml:space="preserve">  $60,252.00 USD </t>
  </si>
  <si>
    <t xml:space="preserve">  Fulfillment|Warehouse|2023-04 </t>
  </si>
  <si>
    <t>Include in true-up journal; ref #3629</t>
  </si>
  <si>
    <t xml:space="preserve">RC-00034 </t>
  </si>
  <si>
    <t>Europe</t>
  </si>
  <si>
    <t>May 19, 2023</t>
  </si>
  <si>
    <t xml:space="preserve">$77,695.00 </t>
  </si>
  <si>
    <t>USD 35,026.00</t>
  </si>
  <si>
    <t xml:space="preserve"> Onboarding|Payments|2023-02</t>
  </si>
  <si>
    <t xml:space="preserve">  Cross-check with warehouse logs; ref #2710</t>
  </si>
  <si>
    <t xml:space="preserve"> RC-00035</t>
  </si>
  <si>
    <t xml:space="preserve">2023-06-20 </t>
  </si>
  <si>
    <t xml:space="preserve"> $48,493.00 USD </t>
  </si>
  <si>
    <t xml:space="preserve"> $29,266.00 </t>
  </si>
  <si>
    <t xml:space="preserve">  Support|Payments|2023-02</t>
  </si>
  <si>
    <t xml:space="preserve">  Flagged for automation audit; ref #7867 </t>
  </si>
  <si>
    <t>RC-00036</t>
  </si>
  <si>
    <t xml:space="preserve">  Latin America </t>
  </si>
  <si>
    <t xml:space="preserve">  Sep 11, 2023</t>
  </si>
  <si>
    <t>$28,949.00 USD</t>
  </si>
  <si>
    <t xml:space="preserve"> $16,063.00 USD</t>
  </si>
  <si>
    <t xml:space="preserve">Support|Payments|2023-03 </t>
  </si>
  <si>
    <t xml:space="preserve">Pending vendor accrual confirmation; ref #8178 </t>
  </si>
  <si>
    <t xml:space="preserve">  RC-00037 </t>
  </si>
  <si>
    <t xml:space="preserve">  2023-08-03</t>
  </si>
  <si>
    <t xml:space="preserve">  $100,896.00 </t>
  </si>
  <si>
    <t xml:space="preserve">$67,320.00 USD </t>
  </si>
  <si>
    <t xml:space="preserve">  Onboarding|Routing|2023-03 </t>
  </si>
  <si>
    <t>Adjust for FX in final submission; ref #7562</t>
  </si>
  <si>
    <t xml:space="preserve">  RC-00038 </t>
  </si>
  <si>
    <t xml:space="preserve">  Asia Pacific</t>
  </si>
  <si>
    <t xml:space="preserve"> 2023-04-22 </t>
  </si>
  <si>
    <t>USD 65,447.00</t>
  </si>
  <si>
    <t>USD 38,049.00</t>
  </si>
  <si>
    <t xml:space="preserve">  Billing|Ops Control|2023-02 </t>
  </si>
  <si>
    <t xml:space="preserve">  Include in true-up journal; ref #6357 </t>
  </si>
  <si>
    <t xml:space="preserve">  RC-00039 </t>
  </si>
  <si>
    <t xml:space="preserve">  Europa</t>
  </si>
  <si>
    <t xml:space="preserve">Nov 07, 2024 </t>
  </si>
  <si>
    <t xml:space="preserve"> $27,752.00</t>
  </si>
  <si>
    <t>$14,294.00 USD</t>
  </si>
  <si>
    <t xml:space="preserve">  Fulfillment|Payments|2024-04 </t>
  </si>
  <si>
    <t xml:space="preserve">Pending vendor accrual confirmation; ref #2746 </t>
  </si>
  <si>
    <t xml:space="preserve">  RC-00040</t>
  </si>
  <si>
    <t xml:space="preserve">  Middle East &amp; Africa</t>
  </si>
  <si>
    <t>$87,514.00</t>
  </si>
  <si>
    <t xml:space="preserve">  $46,502.00 USD </t>
  </si>
  <si>
    <t>Support|Routing|2023-01</t>
  </si>
  <si>
    <t xml:space="preserve"> Include in true-up journal; ref #1077 </t>
  </si>
  <si>
    <t xml:space="preserve">  RC-00041</t>
  </si>
  <si>
    <t>AsiaPac</t>
  </si>
  <si>
    <t xml:space="preserve">  2023-09-01 </t>
  </si>
  <si>
    <t xml:space="preserve">  USD 27,568.00</t>
  </si>
  <si>
    <t xml:space="preserve">  $15,532.00 USD </t>
  </si>
  <si>
    <t xml:space="preserve">  Logistics|Routing|2023-03 </t>
  </si>
  <si>
    <t xml:space="preserve">  Include in true-up journal; ref #7963 </t>
  </si>
  <si>
    <t xml:space="preserve"> RC-00042 </t>
  </si>
  <si>
    <t>M. East Africa</t>
  </si>
  <si>
    <t xml:space="preserve"> 2023-10-31</t>
  </si>
  <si>
    <t xml:space="preserve">  $44,351.00 USD</t>
  </si>
  <si>
    <t xml:space="preserve"> Logistics|Payments|2023-04 </t>
  </si>
  <si>
    <t>Validated by controller team; ref #9466</t>
  </si>
  <si>
    <t xml:space="preserve"> RC-00043</t>
  </si>
  <si>
    <t>Asia Pacific</t>
  </si>
  <si>
    <t xml:space="preserve"> 2023-08-31 </t>
  </si>
  <si>
    <t xml:space="preserve"> $61,096.00 USD</t>
  </si>
  <si>
    <t xml:space="preserve"> Logistics|Ops Control|2023-03</t>
  </si>
  <si>
    <t xml:space="preserve">  Flagged for automation audit; ref #9611</t>
  </si>
  <si>
    <t xml:space="preserve">  RC-00044 </t>
  </si>
  <si>
    <t xml:space="preserve">Asia-Pacific </t>
  </si>
  <si>
    <t>2024 Q3</t>
  </si>
  <si>
    <t xml:space="preserve">USD 50,998.00 </t>
  </si>
  <si>
    <t xml:space="preserve"> $26,400.00 </t>
  </si>
  <si>
    <t xml:space="preserve">  Logistics|Automation|2024-03 </t>
  </si>
  <si>
    <t>Validated by controller team; ref #1417</t>
  </si>
  <si>
    <t xml:space="preserve">  RC-00045</t>
  </si>
  <si>
    <t xml:space="preserve"> N. America</t>
  </si>
  <si>
    <t>2024 Q4</t>
  </si>
  <si>
    <t xml:space="preserve">$15,619.00 USD </t>
  </si>
  <si>
    <t>$7,074.00</t>
  </si>
  <si>
    <t xml:space="preserve">  Support|Routing|2024-04 </t>
  </si>
  <si>
    <t xml:space="preserve">Flagged for automation audit; ref #5820 </t>
  </si>
  <si>
    <t xml:space="preserve"> RC-00046 </t>
  </si>
  <si>
    <t xml:space="preserve">  Asia Pacific </t>
  </si>
  <si>
    <t xml:space="preserve">18/04/2024 </t>
  </si>
  <si>
    <t xml:space="preserve">$26,067.00 USD </t>
  </si>
  <si>
    <t>$15,812.00 USD</t>
  </si>
  <si>
    <t xml:space="preserve"> Support|Payments|2024-02 </t>
  </si>
  <si>
    <t xml:space="preserve">  Cross-check with warehouse logs; ref #7527 </t>
  </si>
  <si>
    <t xml:space="preserve">RC-00047 </t>
  </si>
  <si>
    <t xml:space="preserve">10/09/2024 </t>
  </si>
  <si>
    <t xml:space="preserve">  $89,443.00</t>
  </si>
  <si>
    <t>Logistics|Payments|2024-03</t>
  </si>
  <si>
    <t xml:space="preserve"> Cross-check with warehouse logs; ref #3791</t>
  </si>
  <si>
    <t xml:space="preserve">  RC-00048 </t>
  </si>
  <si>
    <t xml:space="preserve"> Latin America </t>
  </si>
  <si>
    <t xml:space="preserve">2023-04-07 </t>
  </si>
  <si>
    <t xml:space="preserve">$79,850.00 </t>
  </si>
  <si>
    <t xml:space="preserve">$41,093.00 USD </t>
  </si>
  <si>
    <t xml:space="preserve"> Onboarding|Partner Success|2023-02 </t>
  </si>
  <si>
    <t xml:space="preserve">  Include in true-up journal; ref #8676</t>
  </si>
  <si>
    <t xml:space="preserve">  RC-00049</t>
  </si>
  <si>
    <t xml:space="preserve">Middle East &amp; Africa </t>
  </si>
  <si>
    <t>USD 82,451.00</t>
  </si>
  <si>
    <t xml:space="preserve"> $43,968.00 </t>
  </si>
  <si>
    <t xml:space="preserve"> Logistics|Partner Success|2023-04</t>
  </si>
  <si>
    <t>Cross-check with warehouse logs; ref #5409</t>
  </si>
  <si>
    <t xml:space="preserve">  RC-00050 </t>
  </si>
  <si>
    <t xml:space="preserve"> M. East Africa</t>
  </si>
  <si>
    <t xml:space="preserve">  2024 Q3</t>
  </si>
  <si>
    <t xml:space="preserve">USD 95,219.00 </t>
  </si>
  <si>
    <t xml:space="preserve"> $47,183.00 USD </t>
  </si>
  <si>
    <t xml:space="preserve">  Billing|Routing|2024-03 </t>
  </si>
  <si>
    <t xml:space="preserve"> Validated by controller team; ref #3352 </t>
  </si>
  <si>
    <t xml:space="preserve"> RC-00051 </t>
  </si>
  <si>
    <t>2024-10-04</t>
  </si>
  <si>
    <t xml:space="preserve"> $40,980.00</t>
  </si>
  <si>
    <t xml:space="preserve"> USD 28,409.00 </t>
  </si>
  <si>
    <t xml:space="preserve">  Logistics|Routing|2024-04</t>
  </si>
  <si>
    <t xml:space="preserve"> Reviewed via reconciliation workbook; ref #8775 </t>
  </si>
  <si>
    <t>RC-00052</t>
  </si>
  <si>
    <t xml:space="preserve"> North America </t>
  </si>
  <si>
    <t>Sep 13, 2024</t>
  </si>
  <si>
    <t xml:space="preserve">  USD 42,947.00</t>
  </si>
  <si>
    <t xml:space="preserve"> Returns|Customer Care|2024-03</t>
  </si>
  <si>
    <t xml:space="preserve">  Cross-check with warehouse logs; ref #8735</t>
  </si>
  <si>
    <t xml:space="preserve"> RC-00053 </t>
  </si>
  <si>
    <t xml:space="preserve">23/10/2023 </t>
  </si>
  <si>
    <t xml:space="preserve">  $38,307.00</t>
  </si>
  <si>
    <t xml:space="preserve">  $25,339.00 USD </t>
  </si>
  <si>
    <t xml:space="preserve">  Fulfillment|Automation|2023-04</t>
  </si>
  <si>
    <t xml:space="preserve"> Flagged for automation audit; ref #9960</t>
  </si>
  <si>
    <t xml:space="preserve"> RC-00054 </t>
  </si>
  <si>
    <t xml:space="preserve"> Middle East/Africa</t>
  </si>
  <si>
    <t xml:space="preserve">Jul 19, 2023 </t>
  </si>
  <si>
    <t>$96,058.00 USD</t>
  </si>
  <si>
    <t xml:space="preserve"> Support|Automation|2023-03</t>
  </si>
  <si>
    <t xml:space="preserve">  Cross-check with warehouse logs; ref #8862</t>
  </si>
  <si>
    <t xml:space="preserve">  RC-00055 </t>
  </si>
  <si>
    <t xml:space="preserve">2023 Q4 </t>
  </si>
  <si>
    <t xml:space="preserve">  $44,974.00 USD</t>
  </si>
  <si>
    <t xml:space="preserve"> $20,657.00 </t>
  </si>
  <si>
    <t xml:space="preserve">Support|Ops Control|2023-04 </t>
  </si>
  <si>
    <t xml:space="preserve"> Pending vendor accrual confirmation; ref #1666</t>
  </si>
  <si>
    <t xml:space="preserve"> RC-00056 </t>
  </si>
  <si>
    <t xml:space="preserve"> NorthAmerica</t>
  </si>
  <si>
    <t xml:space="preserve"> Dec 10, 2024</t>
  </si>
  <si>
    <t xml:space="preserve">  $23,550.00 USD</t>
  </si>
  <si>
    <t xml:space="preserve"> Support|Payments|2024-04</t>
  </si>
  <si>
    <t xml:space="preserve"> Cross-check with warehouse logs; ref #4962</t>
  </si>
  <si>
    <t xml:space="preserve"> RC-00057</t>
  </si>
  <si>
    <t xml:space="preserve"> 2024-08-31</t>
  </si>
  <si>
    <t xml:space="preserve">  USD 21,756.00</t>
  </si>
  <si>
    <t xml:space="preserve">USD 14,619.00 </t>
  </si>
  <si>
    <t xml:space="preserve"> Billing|Routing|2024-03</t>
  </si>
  <si>
    <t xml:space="preserve"> Reviewed via reconciliation workbook; ref #5512</t>
  </si>
  <si>
    <t>RC-00058</t>
  </si>
  <si>
    <t xml:space="preserve"> LAT AM</t>
  </si>
  <si>
    <t>2023 Q3</t>
  </si>
  <si>
    <t xml:space="preserve"> $90,141.00 USD</t>
  </si>
  <si>
    <t xml:space="preserve"> USD 38,652.00 </t>
  </si>
  <si>
    <t>Onboarding|Customer Care|2023-03</t>
  </si>
  <si>
    <t xml:space="preserve">  Include in true-up journal; ref #7864 </t>
  </si>
  <si>
    <t xml:space="preserve">  RC-00059</t>
  </si>
  <si>
    <t xml:space="preserve"> Europe </t>
  </si>
  <si>
    <t xml:space="preserve"> Feb 04, 2024</t>
  </si>
  <si>
    <t xml:space="preserve"> $21,250.00 </t>
  </si>
  <si>
    <t xml:space="preserve">  USD 13,543.00</t>
  </si>
  <si>
    <t xml:space="preserve">  Billing|Ops Control|2024-01 </t>
  </si>
  <si>
    <t xml:space="preserve">  Adjust for FX in final submission; ref #1912</t>
  </si>
  <si>
    <t xml:space="preserve">  RC-00060</t>
  </si>
  <si>
    <t xml:space="preserve">  M. East Africa </t>
  </si>
  <si>
    <t xml:space="preserve"> 2023-04-29</t>
  </si>
  <si>
    <t xml:space="preserve"> $22,693.00 USD </t>
  </si>
  <si>
    <t xml:space="preserve"> $12,740.00 USD </t>
  </si>
  <si>
    <t xml:space="preserve"> Fulfillment|Ops Control|2023-02 </t>
  </si>
  <si>
    <t xml:space="preserve">  Pending vendor accrual confirmation; ref #2097 </t>
  </si>
  <si>
    <t xml:space="preserve">  RC-00061 </t>
  </si>
  <si>
    <t xml:space="preserve"> Asia Pacific</t>
  </si>
  <si>
    <t xml:space="preserve"> 2023 Q2 </t>
  </si>
  <si>
    <t xml:space="preserve"> $42,178.00 USD</t>
  </si>
  <si>
    <t xml:space="preserve">$28,179.00 </t>
  </si>
  <si>
    <t>Returns|Automation|2023-02</t>
  </si>
  <si>
    <t xml:space="preserve"> Flagged for automation audit; ref #1635</t>
  </si>
  <si>
    <t xml:space="preserve">RC-00062 </t>
  </si>
  <si>
    <t xml:space="preserve">  Oct 13, 2024 </t>
  </si>
  <si>
    <t xml:space="preserve"> $89,163.00 USD</t>
  </si>
  <si>
    <t xml:space="preserve"> Logistics|Customer Care|2024-04</t>
  </si>
  <si>
    <t xml:space="preserve">  Pending vendor accrual confirmation; ref #9020</t>
  </si>
  <si>
    <t xml:space="preserve">  RC-00063</t>
  </si>
  <si>
    <t xml:space="preserve"> EU </t>
  </si>
  <si>
    <t xml:space="preserve">  2023-09-16</t>
  </si>
  <si>
    <t xml:space="preserve"> $81,064.00</t>
  </si>
  <si>
    <t xml:space="preserve">  $36,345.00 USD</t>
  </si>
  <si>
    <t>Billing|Warehouse|2023-03</t>
  </si>
  <si>
    <t xml:space="preserve"> Cross-check with warehouse logs; ref #8119</t>
  </si>
  <si>
    <t xml:space="preserve">  RC-00064</t>
  </si>
  <si>
    <t>Middle East/Africa</t>
  </si>
  <si>
    <t xml:space="preserve">2024 Q2 </t>
  </si>
  <si>
    <t xml:space="preserve"> USD 93,394.00</t>
  </si>
  <si>
    <t>$63,164.00 USD</t>
  </si>
  <si>
    <t xml:space="preserve">Support|Customer Care|2024-02 </t>
  </si>
  <si>
    <t xml:space="preserve">  Include in true-up journal; ref #9924 </t>
  </si>
  <si>
    <t xml:space="preserve"> RC-00065</t>
  </si>
  <si>
    <t xml:space="preserve"> 2024-11-02 </t>
  </si>
  <si>
    <t xml:space="preserve">  $69,479.00 USD</t>
  </si>
  <si>
    <t xml:space="preserve">  Fulfillment|Partner Success|2024-04</t>
  </si>
  <si>
    <t xml:space="preserve">  Adjust for FX in final submission; ref #4936 </t>
  </si>
  <si>
    <t xml:space="preserve"> RC-00066</t>
  </si>
  <si>
    <t>Apr 02, 2023</t>
  </si>
  <si>
    <t xml:space="preserve">  $54,013.00</t>
  </si>
  <si>
    <t xml:space="preserve">  $32,575.00</t>
  </si>
  <si>
    <t>Reviewed via reconciliation workbook; ref #1333</t>
  </si>
  <si>
    <t xml:space="preserve">  RC-00067</t>
  </si>
  <si>
    <t xml:space="preserve"> APAC</t>
  </si>
  <si>
    <t xml:space="preserve">  19/02/2023 </t>
  </si>
  <si>
    <t xml:space="preserve"> $94,387.00</t>
  </si>
  <si>
    <t xml:space="preserve"> $65,560.00</t>
  </si>
  <si>
    <t>Support|Automation|2023-01</t>
  </si>
  <si>
    <t xml:space="preserve"> Cross-check with warehouse logs; ref #6400</t>
  </si>
  <si>
    <t xml:space="preserve">RC-00068 </t>
  </si>
  <si>
    <t xml:space="preserve"> 2024-12-21</t>
  </si>
  <si>
    <t xml:space="preserve"> $69,546.00 </t>
  </si>
  <si>
    <t>$32,884.00</t>
  </si>
  <si>
    <t xml:space="preserve">Billing|Payments|2024-04 </t>
  </si>
  <si>
    <t xml:space="preserve">Cross-check with warehouse logs; ref #7685 </t>
  </si>
  <si>
    <t>RC-00069</t>
  </si>
  <si>
    <t xml:space="preserve">  LAT AM</t>
  </si>
  <si>
    <t xml:space="preserve">Mar 05, 2023 </t>
  </si>
  <si>
    <t xml:space="preserve">$96,545.00 </t>
  </si>
  <si>
    <t xml:space="preserve"> $50,696.00 USD </t>
  </si>
  <si>
    <t xml:space="preserve">Returns|Routing|2023-01 </t>
  </si>
  <si>
    <t xml:space="preserve">  Adjust for FX in final submission; ref #8841 </t>
  </si>
  <si>
    <t xml:space="preserve">  RC-00070</t>
  </si>
  <si>
    <t xml:space="preserve"> Latin America</t>
  </si>
  <si>
    <t xml:space="preserve"> 2023-11-28 </t>
  </si>
  <si>
    <t xml:space="preserve"> $23,161.00 USD</t>
  </si>
  <si>
    <t xml:space="preserve">  $9,997.00 USD </t>
  </si>
  <si>
    <t xml:space="preserve">Support|Customer Care|2023-04 </t>
  </si>
  <si>
    <t xml:space="preserve">  Reviewed via reconciliation workbook; ref #4200</t>
  </si>
  <si>
    <t xml:space="preserve">RC-00071 </t>
  </si>
  <si>
    <t xml:space="preserve"> North-Am </t>
  </si>
  <si>
    <t xml:space="preserve">  $51,202.00 USD </t>
  </si>
  <si>
    <t xml:space="preserve">  $27,268.00</t>
  </si>
  <si>
    <t>Billing|Payments|2023-03</t>
  </si>
  <si>
    <t xml:space="preserve">  Adjust for FX in final submission; ref #6317 </t>
  </si>
  <si>
    <t xml:space="preserve">RC-00072 </t>
  </si>
  <si>
    <t xml:space="preserve"> 2024-10-07 </t>
  </si>
  <si>
    <t>$27,593.00 USD</t>
  </si>
  <si>
    <t xml:space="preserve">$18,595.00 </t>
  </si>
  <si>
    <t xml:space="preserve"> Logistics|Partner Success|2024-04</t>
  </si>
  <si>
    <t xml:space="preserve"> Validated by controller team; ref #9548 </t>
  </si>
  <si>
    <t xml:space="preserve">  RC-00073</t>
  </si>
  <si>
    <t xml:space="preserve">  2024-03-07 </t>
  </si>
  <si>
    <t>$88,919.00</t>
  </si>
  <si>
    <t xml:space="preserve"> USD 46,784.00 </t>
  </si>
  <si>
    <t xml:space="preserve">Fulfillment|Automation|2024-01 </t>
  </si>
  <si>
    <t>Adjust for FX in final submission; ref #5124</t>
  </si>
  <si>
    <t xml:space="preserve">  RC-00074</t>
  </si>
  <si>
    <t xml:space="preserve"> 29/06/2023</t>
  </si>
  <si>
    <t xml:space="preserve">  $84,560.00 USD </t>
  </si>
  <si>
    <t xml:space="preserve"> $48,062.00 </t>
  </si>
  <si>
    <t>Billing|Warehouse|2023-02</t>
  </si>
  <si>
    <t xml:space="preserve">  Reviewed via reconciliation workbook; ref #3167</t>
  </si>
  <si>
    <t xml:space="preserve">  RC-00075 </t>
  </si>
  <si>
    <t xml:space="preserve">USD 41,190.00 </t>
  </si>
  <si>
    <t xml:space="preserve"> USD 21,555.00 </t>
  </si>
  <si>
    <t xml:space="preserve">  Fulfillment|Payments|2023-02 </t>
  </si>
  <si>
    <t xml:space="preserve">  Cross-check with warehouse logs; ref #2317</t>
  </si>
  <si>
    <t xml:space="preserve">  RC-00076</t>
  </si>
  <si>
    <t xml:space="preserve"> MEA </t>
  </si>
  <si>
    <t xml:space="preserve"> 2023 Q4 </t>
  </si>
  <si>
    <t xml:space="preserve">  $48,960.00 USD </t>
  </si>
  <si>
    <t>$22,538.00</t>
  </si>
  <si>
    <t xml:space="preserve">Support|Partner Success|2023-04 </t>
  </si>
  <si>
    <t xml:space="preserve">  Adjust for FX in final submission; ref #9707</t>
  </si>
  <si>
    <t xml:space="preserve"> RC-00077 </t>
  </si>
  <si>
    <t xml:space="preserve">  06/02/2023 </t>
  </si>
  <si>
    <t>$58,217.00</t>
  </si>
  <si>
    <t xml:space="preserve"> USD 30,950.00</t>
  </si>
  <si>
    <t xml:space="preserve">Onboarding|Payments|2023-01 </t>
  </si>
  <si>
    <t xml:space="preserve"> Adjust for FX in final submission; ref #4495 </t>
  </si>
  <si>
    <t xml:space="preserve">RC-00078 </t>
  </si>
  <si>
    <t xml:space="preserve">  NorthAmerica </t>
  </si>
  <si>
    <t xml:space="preserve"> USD 92,772.00</t>
  </si>
  <si>
    <t xml:space="preserve"> $53,682.00 USD</t>
  </si>
  <si>
    <t xml:space="preserve"> Returns|Warehouse|2023-02 </t>
  </si>
  <si>
    <t>Include in true-up journal; ref #4821</t>
  </si>
  <si>
    <t xml:space="preserve"> RC-00079</t>
  </si>
  <si>
    <t>LatinAmerica</t>
  </si>
  <si>
    <t xml:space="preserve">  2024-03-06 </t>
  </si>
  <si>
    <t xml:space="preserve">  $107,087.00 USD</t>
  </si>
  <si>
    <t xml:space="preserve"> $57,874.00 USD </t>
  </si>
  <si>
    <t xml:space="preserve">  Logistics|Ops Control|2024-01 </t>
  </si>
  <si>
    <t xml:space="preserve"> Cross-check with warehouse logs; ref #2570 </t>
  </si>
  <si>
    <t xml:space="preserve"> RC-00080 </t>
  </si>
  <si>
    <t xml:space="preserve"> EU</t>
  </si>
  <si>
    <t>Sep 22, 2024</t>
  </si>
  <si>
    <t xml:space="preserve">  $96,752.00 USD</t>
  </si>
  <si>
    <t xml:space="preserve">  $43,675.00 USD</t>
  </si>
  <si>
    <t xml:space="preserve">  Support|Customer Care|2024-03 </t>
  </si>
  <si>
    <t xml:space="preserve"> Flagged for automation audit; ref #4080 </t>
  </si>
  <si>
    <t>RC-00081</t>
  </si>
  <si>
    <t xml:space="preserve">  2023-03-15</t>
  </si>
  <si>
    <t xml:space="preserve"> $80,420.00 USD </t>
  </si>
  <si>
    <t>$42,271.00 USD</t>
  </si>
  <si>
    <t xml:space="preserve"> Support|Warehouse|2023-01</t>
  </si>
  <si>
    <t>Adjust for FX in final submission; ref #2093</t>
  </si>
  <si>
    <t xml:space="preserve"> RC-00082</t>
  </si>
  <si>
    <t xml:space="preserve">  2024 Q1 </t>
  </si>
  <si>
    <t xml:space="preserve"> $30,759.00 USD </t>
  </si>
  <si>
    <t xml:space="preserve"> $16,872.00 </t>
  </si>
  <si>
    <t xml:space="preserve"> Flagged for automation audit; ref #5804 </t>
  </si>
  <si>
    <t xml:space="preserve">  RC-00083 </t>
  </si>
  <si>
    <t xml:space="preserve"> MiddleEast&amp;Africa</t>
  </si>
  <si>
    <t xml:space="preserve">  May 01, 2023 </t>
  </si>
  <si>
    <t xml:space="preserve"> $44,062.00 USD</t>
  </si>
  <si>
    <t>USD 23,758.00</t>
  </si>
  <si>
    <t xml:space="preserve">  Onboarding|Payments|2023-02</t>
  </si>
  <si>
    <t xml:space="preserve"> Cross-check with warehouse logs; ref #9690</t>
  </si>
  <si>
    <t xml:space="preserve">RC-00084 </t>
  </si>
  <si>
    <t xml:space="preserve">  2024 Q4</t>
  </si>
  <si>
    <t xml:space="preserve"> $24,817.00 </t>
  </si>
  <si>
    <t xml:space="preserve">$14,251.00 USD </t>
  </si>
  <si>
    <t xml:space="preserve"> Onboarding|Partner Success|2024-04</t>
  </si>
  <si>
    <t xml:space="preserve">  Reviewed via reconciliation workbook; ref #5565</t>
  </si>
  <si>
    <t xml:space="preserve"> RC-00085</t>
  </si>
  <si>
    <t xml:space="preserve">  Asia-Pacific</t>
  </si>
  <si>
    <t xml:space="preserve"> $85,726.00 USD </t>
  </si>
  <si>
    <t xml:space="preserve"> USD 52,234.00 </t>
  </si>
  <si>
    <t xml:space="preserve">Logistics|Automation|2023-02 </t>
  </si>
  <si>
    <t xml:space="preserve"> Reviewed via reconciliation workbook; ref #9903</t>
  </si>
  <si>
    <t xml:space="preserve">  RC-00086 </t>
  </si>
  <si>
    <t>NorthAmerica</t>
  </si>
  <si>
    <t>2023-08-01</t>
  </si>
  <si>
    <t xml:space="preserve">  $25,656.00 </t>
  </si>
  <si>
    <t>$17,256.00</t>
  </si>
  <si>
    <t xml:space="preserve"> Support|Automation|2023-03 </t>
  </si>
  <si>
    <t xml:space="preserve">Validated by controller team; ref #3825 </t>
  </si>
  <si>
    <t xml:space="preserve">  RC-00087 </t>
  </si>
  <si>
    <t>Aug 11, 2023</t>
  </si>
  <si>
    <t xml:space="preserve">$98,377.00 USD </t>
  </si>
  <si>
    <t xml:space="preserve">Logistics|Payments|2023-03 </t>
  </si>
  <si>
    <t xml:space="preserve">  Cross-check with warehouse logs; ref #5774 </t>
  </si>
  <si>
    <t xml:space="preserve">  RC-00088</t>
  </si>
  <si>
    <t xml:space="preserve"> 2023-03-23</t>
  </si>
  <si>
    <t xml:space="preserve">USD 20,195.00 </t>
  </si>
  <si>
    <t xml:space="preserve"> $12,935.00 USD </t>
  </si>
  <si>
    <t xml:space="preserve">  Onboarding|Partner Success|2023-01</t>
  </si>
  <si>
    <t xml:space="preserve"> Adjust for FX in final submission; ref #1857 </t>
  </si>
  <si>
    <t xml:space="preserve"> RC-00089</t>
  </si>
  <si>
    <t xml:space="preserve">  2024-03-08 </t>
  </si>
  <si>
    <t>$61,618.00 USD</t>
  </si>
  <si>
    <t xml:space="preserve">  USD 38,450.00 </t>
  </si>
  <si>
    <t xml:space="preserve">  Support|Customer Care|2024-01</t>
  </si>
  <si>
    <t xml:space="preserve">  Cross-check with warehouse logs; ref #5614</t>
  </si>
  <si>
    <t>RC-00090</t>
  </si>
  <si>
    <t xml:space="preserve">2023 Q2 </t>
  </si>
  <si>
    <t xml:space="preserve"> $56,867.00 USD </t>
  </si>
  <si>
    <t>Onboarding|Automation|2023-02</t>
  </si>
  <si>
    <t>Validated by controller team; ref #7156</t>
  </si>
  <si>
    <t>RC-00091</t>
  </si>
  <si>
    <t xml:space="preserve">  Jul 03, 2024 </t>
  </si>
  <si>
    <t xml:space="preserve"> $36,887.00 </t>
  </si>
  <si>
    <t xml:space="preserve"> $16,158.00 USD</t>
  </si>
  <si>
    <t xml:space="preserve">  Fulfillment|Warehouse|2024-03 </t>
  </si>
  <si>
    <t xml:space="preserve"> Pending vendor accrual confirmation; ref #4870 </t>
  </si>
  <si>
    <t xml:space="preserve">  RC-00092 </t>
  </si>
  <si>
    <t xml:space="preserve">  10/01/2023</t>
  </si>
  <si>
    <t xml:space="preserve">$94,099.00 USD </t>
  </si>
  <si>
    <t>USD 41,819.00</t>
  </si>
  <si>
    <t xml:space="preserve">  Logistics|Routing|2023-01 </t>
  </si>
  <si>
    <t xml:space="preserve">Include in true-up journal; ref #8953 </t>
  </si>
  <si>
    <t xml:space="preserve"> RC-00093</t>
  </si>
  <si>
    <t xml:space="preserve"> Middle East/Africa </t>
  </si>
  <si>
    <t xml:space="preserve"> 2023 Q1</t>
  </si>
  <si>
    <t xml:space="preserve">USD 41,868.00 </t>
  </si>
  <si>
    <t xml:space="preserve"> $27,629.00 USD</t>
  </si>
  <si>
    <t xml:space="preserve">  Onboarding|Customer Care|2023-01 </t>
  </si>
  <si>
    <t>Cross-check with warehouse logs; ref #4576</t>
  </si>
  <si>
    <t xml:space="preserve">RC-00094 </t>
  </si>
  <si>
    <t xml:space="preserve">LatinAmerica </t>
  </si>
  <si>
    <t xml:space="preserve"> 2024-01-16 </t>
  </si>
  <si>
    <t xml:space="preserve"> $92,554.00 USD</t>
  </si>
  <si>
    <t xml:space="preserve">  $44,883.00 USD </t>
  </si>
  <si>
    <t xml:space="preserve">  Returns|Payments|2024-01</t>
  </si>
  <si>
    <t>Reviewed via reconciliation workbook; ref #7507</t>
  </si>
  <si>
    <t xml:space="preserve"> RC-00095</t>
  </si>
  <si>
    <t xml:space="preserve">EU </t>
  </si>
  <si>
    <t>Jun 28, 2023</t>
  </si>
  <si>
    <t xml:space="preserve">  $87,458.00 USD </t>
  </si>
  <si>
    <t xml:space="preserve">  USD 43,986.00 </t>
  </si>
  <si>
    <t xml:space="preserve"> Billing|Ops Control|2023-02</t>
  </si>
  <si>
    <t xml:space="preserve"> Include in true-up journal; ref #8584 </t>
  </si>
  <si>
    <t xml:space="preserve">  RC-00096 </t>
  </si>
  <si>
    <t xml:space="preserve">  MiddleEast&amp;Africa</t>
  </si>
  <si>
    <t xml:space="preserve">  2024-02-01</t>
  </si>
  <si>
    <t xml:space="preserve"> $44,096.00 USD</t>
  </si>
  <si>
    <t xml:space="preserve">$29,158.00 USD </t>
  </si>
  <si>
    <t xml:space="preserve">  Onboarding|Customer Care|2024-01 </t>
  </si>
  <si>
    <t xml:space="preserve"> Adjust for FX in final submission; ref #8728</t>
  </si>
  <si>
    <t xml:space="preserve"> RC-00097</t>
  </si>
  <si>
    <t xml:space="preserve">  2024-05-18 </t>
  </si>
  <si>
    <t xml:space="preserve"> $34,196.00 </t>
  </si>
  <si>
    <t xml:space="preserve">  $16,465.00</t>
  </si>
  <si>
    <t xml:space="preserve">Fulfillment|Partner Success|2024-02 </t>
  </si>
  <si>
    <t xml:space="preserve"> Adjust for FX in final submission; ref #9457</t>
  </si>
  <si>
    <t xml:space="preserve"> RC-00098</t>
  </si>
  <si>
    <t xml:space="preserve"> Nov 02, 2024</t>
  </si>
  <si>
    <t xml:space="preserve">$23,039.00 USD </t>
  </si>
  <si>
    <t xml:space="preserve">$14,540.00 </t>
  </si>
  <si>
    <t xml:space="preserve">Logistics|Ops Control|2024-04 </t>
  </si>
  <si>
    <t>Reviewed via reconciliation workbook; ref #4432</t>
  </si>
  <si>
    <t xml:space="preserve">RC-00099 </t>
  </si>
  <si>
    <t xml:space="preserve">  Jul 29, 2024 </t>
  </si>
  <si>
    <t>$67,192.00 USD</t>
  </si>
  <si>
    <t>USD 40,224.00</t>
  </si>
  <si>
    <t xml:space="preserve"> Billing|Automation|2024-03</t>
  </si>
  <si>
    <t xml:space="preserve"> Include in true-up journal; ref #5025 </t>
  </si>
  <si>
    <t xml:space="preserve">  RC-00100</t>
  </si>
  <si>
    <t xml:space="preserve">Jan 11, 2023 </t>
  </si>
  <si>
    <t xml:space="preserve"> $50,323.00 USD </t>
  </si>
  <si>
    <t xml:space="preserve"> $28,206.00 </t>
  </si>
  <si>
    <t>Returns|Automation|2023-01</t>
  </si>
  <si>
    <t xml:space="preserve"> Reviewed via reconciliation workbook; ref #3223 </t>
  </si>
  <si>
    <t xml:space="preserve"> RC-00101 </t>
  </si>
  <si>
    <t xml:space="preserve">  2023-07-06</t>
  </si>
  <si>
    <t xml:space="preserve">  $98,913.00 USD </t>
  </si>
  <si>
    <t xml:space="preserve"> $66,143.00 USD</t>
  </si>
  <si>
    <t xml:space="preserve">  Returns|Routing|2023-03</t>
  </si>
  <si>
    <t xml:space="preserve"> Flagged for automation audit; ref #2592</t>
  </si>
  <si>
    <t xml:space="preserve"> RC-00102</t>
  </si>
  <si>
    <t xml:space="preserve">Europe Region </t>
  </si>
  <si>
    <t xml:space="preserve">  May 18, 2023 </t>
  </si>
  <si>
    <t>USD 35,777.00</t>
  </si>
  <si>
    <t xml:space="preserve">  $22,295.00 USD </t>
  </si>
  <si>
    <t>Flagged for automation audit; ref #5615</t>
  </si>
  <si>
    <t xml:space="preserve">  RC-00103</t>
  </si>
  <si>
    <t xml:space="preserve">  MEA</t>
  </si>
  <si>
    <t xml:space="preserve">04/06/2023 </t>
  </si>
  <si>
    <t xml:space="preserve">  USD 40,331.00 </t>
  </si>
  <si>
    <t xml:space="preserve"> $21,918.00 USD</t>
  </si>
  <si>
    <t>Returns|Routing|2023-02</t>
  </si>
  <si>
    <t xml:space="preserve">  Cross-check with warehouse logs; ref #2329</t>
  </si>
  <si>
    <t xml:space="preserve">  RC-00104 </t>
  </si>
  <si>
    <t>$27,229.00</t>
  </si>
  <si>
    <t xml:space="preserve">Onboarding|Ops Control|2024-04 </t>
  </si>
  <si>
    <t>Cross-check with warehouse logs; ref #3031</t>
  </si>
  <si>
    <t xml:space="preserve">  RC-00105 </t>
  </si>
  <si>
    <t xml:space="preserve"> LatAm </t>
  </si>
  <si>
    <t xml:space="preserve">2024-06-11 </t>
  </si>
  <si>
    <t xml:space="preserve">  $42,484.00 USD </t>
  </si>
  <si>
    <t xml:space="preserve"> $29,625.00</t>
  </si>
  <si>
    <t xml:space="preserve">  Fulfillment|Automation|2024-02</t>
  </si>
  <si>
    <t xml:space="preserve">  Pending vendor accrual confirmation; ref #2943 </t>
  </si>
  <si>
    <t xml:space="preserve">  RC-00106 </t>
  </si>
  <si>
    <t xml:space="preserve">26/03/2023 </t>
  </si>
  <si>
    <t xml:space="preserve">USD 55,081.00 </t>
  </si>
  <si>
    <t xml:space="preserve">  USD 32,130.00 </t>
  </si>
  <si>
    <t xml:space="preserve"> Flagged for automation audit; ref #3479 </t>
  </si>
  <si>
    <t xml:space="preserve"> RC-00107</t>
  </si>
  <si>
    <t xml:space="preserve"> Asia Pacific </t>
  </si>
  <si>
    <t xml:space="preserve">2024-07-13 </t>
  </si>
  <si>
    <t xml:space="preserve">  $42,570.00 USD </t>
  </si>
  <si>
    <t xml:space="preserve">  Onboarding|Warehouse|2024-03</t>
  </si>
  <si>
    <t>Include in true-up journal; ref #9040</t>
  </si>
  <si>
    <t>RC-00108</t>
  </si>
  <si>
    <t xml:space="preserve"> Middle East &amp; Africa </t>
  </si>
  <si>
    <t xml:space="preserve">2024-08-28 </t>
  </si>
  <si>
    <t xml:space="preserve">  $67,860.00 USD </t>
  </si>
  <si>
    <t xml:space="preserve">  $29,494.00 USD </t>
  </si>
  <si>
    <t>Include in true-up journal; ref #1014</t>
  </si>
  <si>
    <t xml:space="preserve">RC-00109 </t>
  </si>
  <si>
    <t xml:space="preserve">USD 82,821.00 </t>
  </si>
  <si>
    <t xml:space="preserve">USD 46,873.00 </t>
  </si>
  <si>
    <t xml:space="preserve">Returns|Warehouse|2023-04 </t>
  </si>
  <si>
    <t xml:space="preserve"> Cross-check with warehouse logs; ref #8187</t>
  </si>
  <si>
    <t xml:space="preserve">RC-00110 </t>
  </si>
  <si>
    <t>10/01/2024</t>
  </si>
  <si>
    <t xml:space="preserve"> $65,789.00 USD</t>
  </si>
  <si>
    <t xml:space="preserve">  $39,803.00</t>
  </si>
  <si>
    <t xml:space="preserve">  Onboarding|Partner Success|2024-01</t>
  </si>
  <si>
    <t>Pending vendor accrual confirmation; ref #8953</t>
  </si>
  <si>
    <t>RC-00111</t>
  </si>
  <si>
    <t>Feb 23, 2023</t>
  </si>
  <si>
    <t xml:space="preserve"> $45,481.00</t>
  </si>
  <si>
    <t xml:space="preserve">  $31,583.00 USD </t>
  </si>
  <si>
    <t>Billing|Warehouse|2023-01</t>
  </si>
  <si>
    <t>Flagged for automation audit; ref #4829</t>
  </si>
  <si>
    <t xml:space="preserve">  RC-00112 </t>
  </si>
  <si>
    <t xml:space="preserve"> Asia-Pacific </t>
  </si>
  <si>
    <t xml:space="preserve">  Aug 21, 2024</t>
  </si>
  <si>
    <t xml:space="preserve"> USD 53,743.00 </t>
  </si>
  <si>
    <t xml:space="preserve">  $30,303.00 USD </t>
  </si>
  <si>
    <t xml:space="preserve">  Reviewed via reconciliation workbook; ref #6445 </t>
  </si>
  <si>
    <t xml:space="preserve">  RC-00113</t>
  </si>
  <si>
    <t>Dec 16, 2023</t>
  </si>
  <si>
    <t xml:space="preserve">  USD 97,003.00</t>
  </si>
  <si>
    <t xml:space="preserve">  $41,352.00 </t>
  </si>
  <si>
    <t xml:space="preserve"> Cross-check with warehouse logs; ref #2739</t>
  </si>
  <si>
    <t xml:space="preserve">RC-00114 </t>
  </si>
  <si>
    <t xml:space="preserve">Oct 26, 2023 </t>
  </si>
  <si>
    <t xml:space="preserve"> $43,445.00 USD </t>
  </si>
  <si>
    <t>$24,114.00</t>
  </si>
  <si>
    <t xml:space="preserve">  Billing|Automation|2023-04 </t>
  </si>
  <si>
    <t xml:space="preserve"> Adjust for FX in final submission; ref #7238 </t>
  </si>
  <si>
    <t xml:space="preserve"> RC-00115</t>
  </si>
  <si>
    <t xml:space="preserve"> Sep 17, 2024 </t>
  </si>
  <si>
    <t xml:space="preserve"> $50,583.00</t>
  </si>
  <si>
    <t>$29,039.00 USD</t>
  </si>
  <si>
    <t xml:space="preserve"> Fulfillment|Automation|2024-03 </t>
  </si>
  <si>
    <t xml:space="preserve"> Pending vendor accrual confirmation; ref #6365 </t>
  </si>
  <si>
    <t xml:space="preserve"> RC-00116</t>
  </si>
  <si>
    <t xml:space="preserve">14/02/2023 </t>
  </si>
  <si>
    <t xml:space="preserve">  $77,218.00 USD </t>
  </si>
  <si>
    <t xml:space="preserve"> $38,315.00 USD </t>
  </si>
  <si>
    <t xml:space="preserve">  Reviewed via reconciliation workbook; ref #2443</t>
  </si>
  <si>
    <t xml:space="preserve"> RC-00117 </t>
  </si>
  <si>
    <t>North America</t>
  </si>
  <si>
    <t xml:space="preserve"> 2023 Q3</t>
  </si>
  <si>
    <t>$94,998.00 USD</t>
  </si>
  <si>
    <t xml:space="preserve"> $54,350.00 </t>
  </si>
  <si>
    <t xml:space="preserve"> Returns|Partner Success|2023-03</t>
  </si>
  <si>
    <t xml:space="preserve">Pending vendor accrual confirmation; ref #7428 </t>
  </si>
  <si>
    <t>RC-00118</t>
  </si>
  <si>
    <t xml:space="preserve">2023-03-07 </t>
  </si>
  <si>
    <t xml:space="preserve"> $28,501.00</t>
  </si>
  <si>
    <t xml:space="preserve"> $12,808.00</t>
  </si>
  <si>
    <t xml:space="preserve"> Returns|Customer Care|2023-01 </t>
  </si>
  <si>
    <t xml:space="preserve">  Reviewed via reconciliation workbook; ref #5990 </t>
  </si>
  <si>
    <t xml:space="preserve">  RC-00119</t>
  </si>
  <si>
    <t xml:space="preserve"> 2024 Q3</t>
  </si>
  <si>
    <t xml:space="preserve">$66,978.00 USD </t>
  </si>
  <si>
    <t xml:space="preserve"> $37,215.00</t>
  </si>
  <si>
    <t xml:space="preserve">  Onboarding|Partner Success|2024-03</t>
  </si>
  <si>
    <t xml:space="preserve">Flagged for automation audit; ref #3165 </t>
  </si>
  <si>
    <t xml:space="preserve"> RC-00120 </t>
  </si>
  <si>
    <t xml:space="preserve"> $80,513.00 USD</t>
  </si>
  <si>
    <t xml:space="preserve"> $49,845.00</t>
  </si>
  <si>
    <t xml:space="preserve">  Returns|Partner Success|2024-04 </t>
  </si>
  <si>
    <t xml:space="preserve">  Validated by controller team; ref #8958</t>
  </si>
  <si>
    <t xml:space="preserve"> RC-00121 </t>
  </si>
  <si>
    <t xml:space="preserve">  Europe Region</t>
  </si>
  <si>
    <t xml:space="preserve"> 2023-02-24 </t>
  </si>
  <si>
    <t xml:space="preserve">  $30,468.00 USD </t>
  </si>
  <si>
    <t xml:space="preserve"> Fulfillment|Routing|2023-01</t>
  </si>
  <si>
    <t>Pending vendor accrual confirmation; ref #1379</t>
  </si>
  <si>
    <t>RC-00122</t>
  </si>
  <si>
    <t xml:space="preserve">N America </t>
  </si>
  <si>
    <t>2024-02-14</t>
  </si>
  <si>
    <t xml:space="preserve">  USD 86,539.00</t>
  </si>
  <si>
    <t xml:space="preserve">  $47,251.00 USD</t>
  </si>
  <si>
    <t xml:space="preserve">Onboarding|Payments|2024-01 </t>
  </si>
  <si>
    <t xml:space="preserve">  Reviewed via reconciliation workbook; ref #7026</t>
  </si>
  <si>
    <t>RC-00123</t>
  </si>
  <si>
    <t xml:space="preserve">MEA </t>
  </si>
  <si>
    <t xml:space="preserve">  $68,730.00 USD </t>
  </si>
  <si>
    <t xml:space="preserve"> $47,924.00 </t>
  </si>
  <si>
    <t xml:space="preserve">  Flagged for automation audit; ref #3617</t>
  </si>
  <si>
    <t xml:space="preserve"> RC-00124 </t>
  </si>
  <si>
    <t>2024-05-30</t>
  </si>
  <si>
    <t xml:space="preserve"> USD 99,638.00</t>
  </si>
  <si>
    <t xml:space="preserve"> USD 62,937.00</t>
  </si>
  <si>
    <t xml:space="preserve">  Onboarding|Routing|2024-02</t>
  </si>
  <si>
    <t xml:space="preserve">  Pending vendor accrual confirmation; ref #3216</t>
  </si>
  <si>
    <t xml:space="preserve">  RC-00125</t>
  </si>
  <si>
    <t xml:space="preserve"> $39,204.00 USD</t>
  </si>
  <si>
    <t>$19,572.00</t>
  </si>
  <si>
    <t xml:space="preserve"> Fulfillment|Customer Care|2024-04</t>
  </si>
  <si>
    <t xml:space="preserve"> Reviewed via reconciliation workbook; ref #9960 </t>
  </si>
  <si>
    <t xml:space="preserve">  RC-00126</t>
  </si>
  <si>
    <t xml:space="preserve">North America </t>
  </si>
  <si>
    <t xml:space="preserve"> 2023 Q1 </t>
  </si>
  <si>
    <t xml:space="preserve">USD 55,605.00 </t>
  </si>
  <si>
    <t xml:space="preserve">$34,665.00 </t>
  </si>
  <si>
    <t xml:space="preserve"> Support|Customer Care|2023-01 </t>
  </si>
  <si>
    <t xml:space="preserve"> Cross-check with warehouse logs; ref #4967</t>
  </si>
  <si>
    <t xml:space="preserve">  RC-00127 </t>
  </si>
  <si>
    <t xml:space="preserve">  LAT AM </t>
  </si>
  <si>
    <t>2024-11-12</t>
  </si>
  <si>
    <t xml:space="preserve">  $29,143.00 USD</t>
  </si>
  <si>
    <t xml:space="preserve"> $19,295.00 USD </t>
  </si>
  <si>
    <t xml:space="preserve">Onboarding|Routing|2024-04 </t>
  </si>
  <si>
    <t xml:space="preserve">Cross-check with warehouse logs; ref #7677 </t>
  </si>
  <si>
    <t xml:space="preserve">  RC-00128</t>
  </si>
  <si>
    <t>North-Am</t>
  </si>
  <si>
    <t>$50,916.00</t>
  </si>
  <si>
    <t>$22,158.00 USD</t>
  </si>
  <si>
    <t xml:space="preserve">Fulfillment|Warehouse|2023-04 </t>
  </si>
  <si>
    <t xml:space="preserve">  Validated by controller team; ref #9338</t>
  </si>
  <si>
    <t xml:space="preserve">  RC-00129</t>
  </si>
  <si>
    <t xml:space="preserve">Europa </t>
  </si>
  <si>
    <t xml:space="preserve">$83,424.00 </t>
  </si>
  <si>
    <t xml:space="preserve"> USD 50,930.00 </t>
  </si>
  <si>
    <t>Returns|Ops Control|2024-02</t>
  </si>
  <si>
    <t xml:space="preserve">  Include in true-up journal; ref #4635 </t>
  </si>
  <si>
    <t xml:space="preserve">  RC-00130 </t>
  </si>
  <si>
    <t xml:space="preserve">  2024 Q3 </t>
  </si>
  <si>
    <t xml:space="preserve">USD 32,407.00 </t>
  </si>
  <si>
    <t xml:space="preserve">  $15,698.00 USD</t>
  </si>
  <si>
    <t xml:space="preserve"> Billing|Warehouse|2024-03</t>
  </si>
  <si>
    <t xml:space="preserve"> Flagged for automation audit; ref #5619 </t>
  </si>
  <si>
    <t xml:space="preserve">  RC-00131 </t>
  </si>
  <si>
    <t xml:space="preserve">M. East Africa </t>
  </si>
  <si>
    <t xml:space="preserve"> 31/10/2024 </t>
  </si>
  <si>
    <t>$81,010.00</t>
  </si>
  <si>
    <t xml:space="preserve">  $54,598.00 USD </t>
  </si>
  <si>
    <t>Returns|Warehouse|2024-04</t>
  </si>
  <si>
    <t xml:space="preserve"> Validated by controller team; ref #2476</t>
  </si>
  <si>
    <t xml:space="preserve">RC-00132 </t>
  </si>
  <si>
    <t xml:space="preserve"> 2023-07-09 </t>
  </si>
  <si>
    <t xml:space="preserve">  USD 99,661.00 </t>
  </si>
  <si>
    <t>$48,672.00 USD</t>
  </si>
  <si>
    <t xml:space="preserve">Billing|Ops Control|2023-03 </t>
  </si>
  <si>
    <t xml:space="preserve">Flagged for automation audit; ref #8439 </t>
  </si>
  <si>
    <t>RC-00133</t>
  </si>
  <si>
    <t xml:space="preserve">14/05/2023 </t>
  </si>
  <si>
    <t xml:space="preserve">$85,176.00 USD </t>
  </si>
  <si>
    <t xml:space="preserve">USD 38,085.00 </t>
  </si>
  <si>
    <t xml:space="preserve"> Adjust for FX in final submission; ref #2022 </t>
  </si>
  <si>
    <t>RC-00134</t>
  </si>
  <si>
    <t xml:space="preserve"> $99,631.00 USD </t>
  </si>
  <si>
    <t xml:space="preserve"> Returns|Routing|2024-04</t>
  </si>
  <si>
    <t xml:space="preserve"> Reviewed via reconciliation workbook; ref #3189</t>
  </si>
  <si>
    <t xml:space="preserve">  RC-00135</t>
  </si>
  <si>
    <t xml:space="preserve"> 25/03/2024 </t>
  </si>
  <si>
    <t xml:space="preserve">$25,001.00 USD </t>
  </si>
  <si>
    <t xml:space="preserve">  $16,782.00 USD</t>
  </si>
  <si>
    <t xml:space="preserve"> Logistics|Routing|2024-01</t>
  </si>
  <si>
    <t>Reviewed via reconciliation workbook; ref #6073</t>
  </si>
  <si>
    <t>RC-00136</t>
  </si>
  <si>
    <t xml:space="preserve"> May 14, 2024 </t>
  </si>
  <si>
    <t xml:space="preserve"> USD 65,371.00</t>
  </si>
  <si>
    <t xml:space="preserve">USD 43,892.00 </t>
  </si>
  <si>
    <t xml:space="preserve">  Fulfillment|Automation|2024-02 </t>
  </si>
  <si>
    <t xml:space="preserve">Cross-check with warehouse logs; ref #7429 </t>
  </si>
  <si>
    <t xml:space="preserve">  RC-00137</t>
  </si>
  <si>
    <t xml:space="preserve">  2024 Q2 </t>
  </si>
  <si>
    <t>USD 62,633.00</t>
  </si>
  <si>
    <t xml:space="preserve"> USD 41,518.00 </t>
  </si>
  <si>
    <t>Onboarding|Warehouse|2024-02</t>
  </si>
  <si>
    <t>Pending vendor accrual confirmation; ref #7564</t>
  </si>
  <si>
    <t>RC-00138</t>
  </si>
  <si>
    <t xml:space="preserve"> 30/09/2024 </t>
  </si>
  <si>
    <t xml:space="preserve">  $40,060.00 USD</t>
  </si>
  <si>
    <t>Billing|Routing|2024-03</t>
  </si>
  <si>
    <t xml:space="preserve">  Flagged for automation audit; ref #7310</t>
  </si>
  <si>
    <t xml:space="preserve">  RC-00139</t>
  </si>
  <si>
    <t xml:space="preserve">  2024-04-23</t>
  </si>
  <si>
    <t xml:space="preserve">  $66,576.00 USD</t>
  </si>
  <si>
    <t xml:space="preserve"> $44,578.00 USD </t>
  </si>
  <si>
    <t>Logistics|Automation|2024-02</t>
  </si>
  <si>
    <t>Adjust for FX in final submission; ref #8192</t>
  </si>
  <si>
    <t xml:space="preserve">RC-00140 </t>
  </si>
  <si>
    <t>2024-03-29</t>
  </si>
  <si>
    <t xml:space="preserve">  USD 33,838.00</t>
  </si>
  <si>
    <t xml:space="preserve">  $22,229.00 USD</t>
  </si>
  <si>
    <t>Onboarding|Ops Control|2024-01</t>
  </si>
  <si>
    <t xml:space="preserve"> Flagged for automation audit; ref #1868</t>
  </si>
  <si>
    <t xml:space="preserve"> RC-00141</t>
  </si>
  <si>
    <t>$43,623.00 USD</t>
  </si>
  <si>
    <t xml:space="preserve"> Logistics|Customer Care|2024-04 </t>
  </si>
  <si>
    <t>Pending vendor accrual confirmation; ref #7004</t>
  </si>
  <si>
    <t xml:space="preserve">  RC-00142 </t>
  </si>
  <si>
    <t xml:space="preserve"> N America</t>
  </si>
  <si>
    <t xml:space="preserve">  $55,030.00 USD</t>
  </si>
  <si>
    <t>$29,491.00</t>
  </si>
  <si>
    <t xml:space="preserve">  Fulfillment|Automation|2023-04 </t>
  </si>
  <si>
    <t xml:space="preserve">Flagged for automation audit; ref #4582 </t>
  </si>
  <si>
    <t xml:space="preserve">  RC-00143 </t>
  </si>
  <si>
    <t xml:space="preserve"> Oct 28, 2024 </t>
  </si>
  <si>
    <t xml:space="preserve"> $30,714.00 USD</t>
  </si>
  <si>
    <t>$19,972.00 USD</t>
  </si>
  <si>
    <t xml:space="preserve">  Fulfillment|Routing|2024-04</t>
  </si>
  <si>
    <t>Validated by controller team; ref #3149</t>
  </si>
  <si>
    <t xml:space="preserve">  RC-00144 </t>
  </si>
  <si>
    <t xml:space="preserve">  Nov 20, 2024</t>
  </si>
  <si>
    <t xml:space="preserve">  $59,548.00 USD</t>
  </si>
  <si>
    <t xml:space="preserve"> $27,785.00 </t>
  </si>
  <si>
    <t xml:space="preserve">Billing|Automation|2024-04 </t>
  </si>
  <si>
    <t xml:space="preserve">  Reviewed via reconciliation workbook; ref #1194 </t>
  </si>
  <si>
    <t>RC-00145</t>
  </si>
  <si>
    <t>2023 Q1</t>
  </si>
  <si>
    <t xml:space="preserve"> $92,007.00 USD</t>
  </si>
  <si>
    <t xml:space="preserve"> USD 63,783.00 </t>
  </si>
  <si>
    <t xml:space="preserve"> Logistics|Warehouse|2023-01</t>
  </si>
  <si>
    <t xml:space="preserve"> Include in true-up journal; ref #4644 </t>
  </si>
  <si>
    <t xml:space="preserve">  RC-00146 </t>
  </si>
  <si>
    <t xml:space="preserve">  Jun 28, 2023</t>
  </si>
  <si>
    <t xml:space="preserve">$36,182.00 </t>
  </si>
  <si>
    <t xml:space="preserve"> $17,637.00 USD</t>
  </si>
  <si>
    <t>Billing|Automation|2023-02</t>
  </si>
  <si>
    <t xml:space="preserve">  Validated by controller team; ref #9641</t>
  </si>
  <si>
    <t xml:space="preserve"> RC-00147</t>
  </si>
  <si>
    <t xml:space="preserve"> Latin-America</t>
  </si>
  <si>
    <t xml:space="preserve">16/10/2023 </t>
  </si>
  <si>
    <t xml:space="preserve">USD 35,472.00 </t>
  </si>
  <si>
    <t xml:space="preserve">$22,158.00 </t>
  </si>
  <si>
    <t xml:space="preserve">Onboarding|Partner Success|2023-04 </t>
  </si>
  <si>
    <t xml:space="preserve">  Cross-check with warehouse logs; ref #5830</t>
  </si>
  <si>
    <t xml:space="preserve">  RC-00148 </t>
  </si>
  <si>
    <t xml:space="preserve">  2023 Q4</t>
  </si>
  <si>
    <t xml:space="preserve"> $84,171.00</t>
  </si>
  <si>
    <t xml:space="preserve">$41,402.00 USD </t>
  </si>
  <si>
    <t xml:space="preserve"> Logistics|Routing|2023-04 </t>
  </si>
  <si>
    <t xml:space="preserve">  Reviewed via reconciliation workbook; ref #3251 </t>
  </si>
  <si>
    <t xml:space="preserve"> RC-00149 </t>
  </si>
  <si>
    <t xml:space="preserve">  $64,271.00 USD</t>
  </si>
  <si>
    <t xml:space="preserve"> $38,896.00 USD</t>
  </si>
  <si>
    <t xml:space="preserve"> Onboarding|Payments|2023-04 </t>
  </si>
  <si>
    <t xml:space="preserve"> Adjust for FX in final submission; ref #3389 </t>
  </si>
  <si>
    <t xml:space="preserve">  RC-00150 </t>
  </si>
  <si>
    <t xml:space="preserve">  2024 Q1</t>
  </si>
  <si>
    <t>$106,735.00 USD</t>
  </si>
  <si>
    <t>USD 52,370.00</t>
  </si>
  <si>
    <t>Billing|Partner Success|2024-01</t>
  </si>
  <si>
    <t xml:space="preserve">Validated by controller team; ref #2949 </t>
  </si>
  <si>
    <t xml:space="preserve"> RC-00151 </t>
  </si>
  <si>
    <t xml:space="preserve"> Asia-Pacific</t>
  </si>
  <si>
    <t xml:space="preserve">2023-09-19 </t>
  </si>
  <si>
    <t xml:space="preserve">  $31,350.00 </t>
  </si>
  <si>
    <t xml:space="preserve"> USD 20,479.00 </t>
  </si>
  <si>
    <t xml:space="preserve"> Support|Warehouse|2023-03</t>
  </si>
  <si>
    <t xml:space="preserve">  Flagged for automation audit; ref #8606 </t>
  </si>
  <si>
    <t xml:space="preserve">  RC-00152 </t>
  </si>
  <si>
    <t xml:space="preserve">  2023-03-28 </t>
  </si>
  <si>
    <t xml:space="preserve"> $21,253.00 USD </t>
  </si>
  <si>
    <t>$13,043.00 USD</t>
  </si>
  <si>
    <t xml:space="preserve">  Billing|Routing|2023-01 </t>
  </si>
  <si>
    <t xml:space="preserve">  Reviewed via reconciliation workbook; ref #5834</t>
  </si>
  <si>
    <t>RC-00153</t>
  </si>
  <si>
    <t>2024 Q1</t>
  </si>
  <si>
    <t xml:space="preserve">$97,794.00 USD </t>
  </si>
  <si>
    <t xml:space="preserve">$51,407.00 </t>
  </si>
  <si>
    <t xml:space="preserve"> Returns|Automation|2024-01</t>
  </si>
  <si>
    <t xml:space="preserve">  Include in true-up journal; ref #1803</t>
  </si>
  <si>
    <t>RC-00154</t>
  </si>
  <si>
    <t xml:space="preserve">2023 Q3 </t>
  </si>
  <si>
    <t xml:space="preserve"> $72,352.00 </t>
  </si>
  <si>
    <t xml:space="preserve">$33,000.00 </t>
  </si>
  <si>
    <t xml:space="preserve">  Support|Ops Control|2023-03 </t>
  </si>
  <si>
    <t xml:space="preserve"> Adjust for FX in final submission; ref #7634 </t>
  </si>
  <si>
    <t xml:space="preserve"> RC-00155</t>
  </si>
  <si>
    <t xml:space="preserve"> LatAm</t>
  </si>
  <si>
    <t xml:space="preserve">Jun 20, 2023 </t>
  </si>
  <si>
    <t xml:space="preserve"> USD 34,554.00 </t>
  </si>
  <si>
    <t>USD 19,563.00</t>
  </si>
  <si>
    <t xml:space="preserve">  Returns|Partner Success|2023-02 </t>
  </si>
  <si>
    <t xml:space="preserve">Adjust for FX in final submission; ref #1501 </t>
  </si>
  <si>
    <t xml:space="preserve">  RC-00156</t>
  </si>
  <si>
    <t xml:space="preserve">28/02/2023 </t>
  </si>
  <si>
    <t xml:space="preserve">$97,629.00 </t>
  </si>
  <si>
    <t xml:space="preserve"> $56,641.00 USD </t>
  </si>
  <si>
    <t xml:space="preserve">  Fulfillment|Automation|2023-01</t>
  </si>
  <si>
    <t>Flagged for automation audit; ref #2294</t>
  </si>
  <si>
    <t xml:space="preserve">  RC-00157 </t>
  </si>
  <si>
    <t xml:space="preserve">Asia Pacific Region </t>
  </si>
  <si>
    <t xml:space="preserve"> $87,905.00</t>
  </si>
  <si>
    <t xml:space="preserve"> USD 39,442.00 </t>
  </si>
  <si>
    <t xml:space="preserve"> Support|Partner Success|2024-01</t>
  </si>
  <si>
    <t xml:space="preserve">  Flagged for automation audit; ref #2436 </t>
  </si>
  <si>
    <t xml:space="preserve">  RC-00158</t>
  </si>
  <si>
    <t>2023-02-12</t>
  </si>
  <si>
    <t xml:space="preserve">$20,961.00 </t>
  </si>
  <si>
    <t xml:space="preserve">$13,486.00 USD </t>
  </si>
  <si>
    <t xml:space="preserve"> Logistics|Routing|2023-01</t>
  </si>
  <si>
    <t xml:space="preserve">  Cross-check with warehouse logs; ref #6351</t>
  </si>
  <si>
    <t xml:space="preserve">RC-00159 </t>
  </si>
  <si>
    <t xml:space="preserve">North-Am </t>
  </si>
  <si>
    <t xml:space="preserve">Apr 02, 2023 </t>
  </si>
  <si>
    <t>$80,616.00</t>
  </si>
  <si>
    <t xml:space="preserve">$41,809.00 USD </t>
  </si>
  <si>
    <t xml:space="preserve"> Support|Partner Success|2023-02 </t>
  </si>
  <si>
    <t xml:space="preserve">  Include in true-up journal; ref #5326 </t>
  </si>
  <si>
    <t xml:space="preserve">RC-00160 </t>
  </si>
  <si>
    <t xml:space="preserve">  Europe Region </t>
  </si>
  <si>
    <t xml:space="preserve">06/02/2023 </t>
  </si>
  <si>
    <t xml:space="preserve">  $41,080.00 USD </t>
  </si>
  <si>
    <t xml:space="preserve">$25,835.00 </t>
  </si>
  <si>
    <t xml:space="preserve">  Fulfillment|Customer Care|2023-01 </t>
  </si>
  <si>
    <t xml:space="preserve"> Validated by controller team; ref #5866 </t>
  </si>
  <si>
    <t xml:space="preserve">  RC-00161</t>
  </si>
  <si>
    <t xml:space="preserve"> Europe Region</t>
  </si>
  <si>
    <t xml:space="preserve"> Aug 31, 2024 </t>
  </si>
  <si>
    <t>$24,778.00</t>
  </si>
  <si>
    <t xml:space="preserve">$14,509.00 USD </t>
  </si>
  <si>
    <t xml:space="preserve">  Returns|Automation|2024-03 </t>
  </si>
  <si>
    <t>Adjust for FX in final submission; ref #6067</t>
  </si>
  <si>
    <t xml:space="preserve"> RC-00162</t>
  </si>
  <si>
    <t xml:space="preserve"> 19/12/2023 </t>
  </si>
  <si>
    <t xml:space="preserve"> $67,850.00 USD </t>
  </si>
  <si>
    <t xml:space="preserve"> USD 36,220.00 </t>
  </si>
  <si>
    <t xml:space="preserve"> Support|Ops Control|2023-04 </t>
  </si>
  <si>
    <t xml:space="preserve">Adjust for FX in final submission; ref #6181 </t>
  </si>
  <si>
    <t>RC-00163</t>
  </si>
  <si>
    <t xml:space="preserve">  2024 Q2</t>
  </si>
  <si>
    <t xml:space="preserve"> $103,468.00 USD </t>
  </si>
  <si>
    <t xml:space="preserve">  $70,259.00 USD </t>
  </si>
  <si>
    <t>Fulfillment|Routing|2024-02</t>
  </si>
  <si>
    <t xml:space="preserve"> Cross-check with warehouse logs; ref #1601 </t>
  </si>
  <si>
    <t xml:space="preserve">RC-00164 </t>
  </si>
  <si>
    <t xml:space="preserve">  MEA </t>
  </si>
  <si>
    <t xml:space="preserve">Feb 26, 2024 </t>
  </si>
  <si>
    <t xml:space="preserve">  $56,131.00 USD </t>
  </si>
  <si>
    <t xml:space="preserve"> Support|Routing|2024-01 </t>
  </si>
  <si>
    <t xml:space="preserve">Adjust for FX in final submission; ref #7736 </t>
  </si>
  <si>
    <t xml:space="preserve">  RC-00165 </t>
  </si>
  <si>
    <t xml:space="preserve">  $35,819.00 USD </t>
  </si>
  <si>
    <t xml:space="preserve"> $24,955.00 USD </t>
  </si>
  <si>
    <t>Flagged for automation audit; ref #3653</t>
  </si>
  <si>
    <t xml:space="preserve"> RC-00166</t>
  </si>
  <si>
    <t xml:space="preserve"> LatinAmerica </t>
  </si>
  <si>
    <t>19/08/2023</t>
  </si>
  <si>
    <t xml:space="preserve"> $73,265.00 USD </t>
  </si>
  <si>
    <t xml:space="preserve"> Support|Payments|2023-03</t>
  </si>
  <si>
    <t xml:space="preserve">  Flagged for automation audit; ref #2980 </t>
  </si>
  <si>
    <t xml:space="preserve"> RC-00167</t>
  </si>
  <si>
    <t xml:space="preserve">12/05/2023 </t>
  </si>
  <si>
    <t xml:space="preserve">  USD 45,023.00</t>
  </si>
  <si>
    <t xml:space="preserve">$24,419.00 USD </t>
  </si>
  <si>
    <t xml:space="preserve">  Adjust for FX in final submission; ref #7653</t>
  </si>
  <si>
    <t xml:space="preserve">  RC-00168</t>
  </si>
  <si>
    <t xml:space="preserve">Aug 22, 2024 </t>
  </si>
  <si>
    <t xml:space="preserve">  $94,257.00 USD </t>
  </si>
  <si>
    <t xml:space="preserve"> Onboarding|Payments|2024-03 </t>
  </si>
  <si>
    <t xml:space="preserve">Adjust for FX in final submission; ref #5017 </t>
  </si>
  <si>
    <t>RC-00169</t>
  </si>
  <si>
    <t xml:space="preserve">  Jan 31, 2023</t>
  </si>
  <si>
    <t xml:space="preserve"> $71,578.00</t>
  </si>
  <si>
    <t xml:space="preserve"> $31,230.00 USD</t>
  </si>
  <si>
    <t xml:space="preserve">  Fulfillment|Ops Control|2023-01</t>
  </si>
  <si>
    <t xml:space="preserve"> Reviewed via reconciliation workbook; ref #8929</t>
  </si>
  <si>
    <t xml:space="preserve"> RC-00170 </t>
  </si>
  <si>
    <t xml:space="preserve"> 09/02/2024 </t>
  </si>
  <si>
    <t xml:space="preserve">$16,189.00 USD </t>
  </si>
  <si>
    <t xml:space="preserve"> Onboarding|Partner Success|2024-01</t>
  </si>
  <si>
    <t xml:space="preserve"> Validated by controller team; ref #6073 </t>
  </si>
  <si>
    <t xml:space="preserve">RC-00171 </t>
  </si>
  <si>
    <t xml:space="preserve"> 2023 Q3 </t>
  </si>
  <si>
    <t xml:space="preserve"> $72,033.00 </t>
  </si>
  <si>
    <t xml:space="preserve"> USD 36,505.00 </t>
  </si>
  <si>
    <t xml:space="preserve"> Support|Customer Care|2023-03 </t>
  </si>
  <si>
    <t xml:space="preserve"> Reviewed via reconciliation workbook; ref #1185</t>
  </si>
  <si>
    <t xml:space="preserve">  RC-00172 </t>
  </si>
  <si>
    <t xml:space="preserve"> USD 56,406.00 </t>
  </si>
  <si>
    <t xml:space="preserve">$33,671.00 USD </t>
  </si>
  <si>
    <t>Logistics|Payments|2023-02</t>
  </si>
  <si>
    <t xml:space="preserve"> Include in true-up journal; ref #5181 </t>
  </si>
  <si>
    <t xml:space="preserve">RC-00173 </t>
  </si>
  <si>
    <t xml:space="preserve"> 2024 Q3 </t>
  </si>
  <si>
    <t xml:space="preserve"> USD 86,714.00</t>
  </si>
  <si>
    <t xml:space="preserve">  Returns|Partner Success|2024-03</t>
  </si>
  <si>
    <t xml:space="preserve">  Include in true-up journal; ref #4448</t>
  </si>
  <si>
    <t>RC-00174</t>
  </si>
  <si>
    <t xml:space="preserve">2024-12-22 </t>
  </si>
  <si>
    <t xml:space="preserve">$70,190.00 USD </t>
  </si>
  <si>
    <t xml:space="preserve">Fulfillment|Warehouse|2024-04 </t>
  </si>
  <si>
    <t xml:space="preserve"> Validated by controller team; ref #3001</t>
  </si>
  <si>
    <t xml:space="preserve"> RC-00175</t>
  </si>
  <si>
    <t xml:space="preserve">  02/12/2023</t>
  </si>
  <si>
    <t xml:space="preserve"> $66,359.00 USD </t>
  </si>
  <si>
    <t>Fulfillment|Ops Control|2023-04</t>
  </si>
  <si>
    <t xml:space="preserve"> Include in true-up journal; ref #6111</t>
  </si>
  <si>
    <t xml:space="preserve">RC-00176 </t>
  </si>
  <si>
    <t xml:space="preserve">  28/12/2023 </t>
  </si>
  <si>
    <t xml:space="preserve"> $57,147.00 USD</t>
  </si>
  <si>
    <t>Billing|Partner Success|2023-04</t>
  </si>
  <si>
    <t xml:space="preserve"> Adjust for FX in final submission; ref #8900</t>
  </si>
  <si>
    <t xml:space="preserve">  RC-00177 </t>
  </si>
  <si>
    <t xml:space="preserve">  $28,011.00</t>
  </si>
  <si>
    <t xml:space="preserve"> $16,204.00 USD </t>
  </si>
  <si>
    <t xml:space="preserve"> Fulfillment|Customer Care|2024-01</t>
  </si>
  <si>
    <t xml:space="preserve">  Adjust for FX in final submission; ref #8246</t>
  </si>
  <si>
    <t xml:space="preserve"> RC-00178 </t>
  </si>
  <si>
    <t>2023-06-25</t>
  </si>
  <si>
    <t xml:space="preserve"> $61,013.00 </t>
  </si>
  <si>
    <t xml:space="preserve"> Logistics|Partner Success|2023-02</t>
  </si>
  <si>
    <t xml:space="preserve">  Validated by controller team; ref #8623</t>
  </si>
  <si>
    <t>RC-00179</t>
  </si>
  <si>
    <t>Asia Pacific Region</t>
  </si>
  <si>
    <t xml:space="preserve"> Apr 20, 2023</t>
  </si>
  <si>
    <t xml:space="preserve"> $31,546.00 USD </t>
  </si>
  <si>
    <t xml:space="preserve"> Billing|Payments|2023-02 </t>
  </si>
  <si>
    <t xml:space="preserve">  Cross-check with warehouse logs; ref #1409</t>
  </si>
  <si>
    <t xml:space="preserve">  RC-00180</t>
  </si>
  <si>
    <t>2024-09-22</t>
  </si>
  <si>
    <t>$92,748.00 USD</t>
  </si>
  <si>
    <t xml:space="preserve">  USD 50,395.00</t>
  </si>
  <si>
    <t xml:space="preserve">  Logistics|Ops Control|2024-03</t>
  </si>
  <si>
    <t xml:space="preserve">  Adjust for FX in final submission; ref #2532</t>
  </si>
  <si>
    <t xml:space="preserve">  RC-00181 </t>
  </si>
  <si>
    <t xml:space="preserve">  Jul 08, 2023</t>
  </si>
  <si>
    <t xml:space="preserve">  $88,341.00</t>
  </si>
  <si>
    <t xml:space="preserve">  $55,455.00 </t>
  </si>
  <si>
    <t xml:space="preserve"> Billing|Partner Success|2023-03</t>
  </si>
  <si>
    <t xml:space="preserve"> Adjust for FX in final submission; ref #5812</t>
  </si>
  <si>
    <t xml:space="preserve"> RC-00182</t>
  </si>
  <si>
    <t xml:space="preserve">Oct 20, 2023 </t>
  </si>
  <si>
    <t xml:space="preserve"> $34,252.00</t>
  </si>
  <si>
    <t>$15,133.00 USD</t>
  </si>
  <si>
    <t xml:space="preserve">  Returns|Customer Care|2023-04 </t>
  </si>
  <si>
    <t xml:space="preserve">  Include in true-up journal; ref #4792 </t>
  </si>
  <si>
    <t xml:space="preserve">  RC-00183</t>
  </si>
  <si>
    <t xml:space="preserve">2024 Q3 </t>
  </si>
  <si>
    <t xml:space="preserve"> USD 43,709.00 </t>
  </si>
  <si>
    <t xml:space="preserve">  Logistics|Customer Care|2024-03 </t>
  </si>
  <si>
    <t xml:space="preserve"> Flagged for automation audit; ref #4786</t>
  </si>
  <si>
    <t xml:space="preserve"> RC-00184 </t>
  </si>
  <si>
    <t xml:space="preserve">  USD 26,875.00 </t>
  </si>
  <si>
    <t xml:space="preserve"> Returns|Ops Control|2023-02 </t>
  </si>
  <si>
    <t xml:space="preserve">  Include in true-up journal; ref #2498</t>
  </si>
  <si>
    <t xml:space="preserve"> RC-00185</t>
  </si>
  <si>
    <t xml:space="preserve">Jan 03, 2024 </t>
  </si>
  <si>
    <t xml:space="preserve"> USD 35,915.00 </t>
  </si>
  <si>
    <t>$16,471.00 USD</t>
  </si>
  <si>
    <t xml:space="preserve"> Logistics|Ops Control|2024-01</t>
  </si>
  <si>
    <t>Cross-check with warehouse logs; ref #3324</t>
  </si>
  <si>
    <t xml:space="preserve">RC-00186 </t>
  </si>
  <si>
    <t>2024-12-03</t>
  </si>
  <si>
    <t xml:space="preserve"> USD 67,787.00 </t>
  </si>
  <si>
    <t xml:space="preserve"> $40,574.00</t>
  </si>
  <si>
    <t xml:space="preserve">  Billing|Automation|2024-04</t>
  </si>
  <si>
    <t xml:space="preserve">  Reviewed via reconciliation workbook; ref #7438 </t>
  </si>
  <si>
    <t xml:space="preserve">  RC-00187 </t>
  </si>
  <si>
    <t xml:space="preserve">  2023-02-11 </t>
  </si>
  <si>
    <t xml:space="preserve">  USD 89,123.00</t>
  </si>
  <si>
    <t xml:space="preserve">$51,873.00 USD </t>
  </si>
  <si>
    <t xml:space="preserve">  Onboarding|Warehouse|2023-01 </t>
  </si>
  <si>
    <t>Reviewed via reconciliation workbook; ref #8540</t>
  </si>
  <si>
    <t xml:space="preserve"> RC-00188</t>
  </si>
  <si>
    <t xml:space="preserve">  Jul 29, 2024</t>
  </si>
  <si>
    <t xml:space="preserve">  $66,229.00 USD </t>
  </si>
  <si>
    <t>USD 32,447.00</t>
  </si>
  <si>
    <t>Fulfillment|Warehouse|2024-03</t>
  </si>
  <si>
    <t xml:space="preserve">  Pending vendor accrual confirmation; ref #2807</t>
  </si>
  <si>
    <t xml:space="preserve">RC-00189 </t>
  </si>
  <si>
    <t xml:space="preserve">  E.U.</t>
  </si>
  <si>
    <t xml:space="preserve"> 2024 Q1</t>
  </si>
  <si>
    <t>$82,356.00 USD</t>
  </si>
  <si>
    <t xml:space="preserve">$36,271.00 USD </t>
  </si>
  <si>
    <t xml:space="preserve">Billing|Automation|2024-01 </t>
  </si>
  <si>
    <t xml:space="preserve"> Flagged for automation audit; ref #1875 </t>
  </si>
  <si>
    <t xml:space="preserve">  RC-00190</t>
  </si>
  <si>
    <t xml:space="preserve">  2023-10-24 </t>
  </si>
  <si>
    <t xml:space="preserve">  USD 20,076.00</t>
  </si>
  <si>
    <t xml:space="preserve">$9,740.00 </t>
  </si>
  <si>
    <t xml:space="preserve">  Support|Ops Control|2023-04 </t>
  </si>
  <si>
    <t xml:space="preserve">  Cross-check with warehouse logs; ref #2303 </t>
  </si>
  <si>
    <t xml:space="preserve">  RC-00191 </t>
  </si>
  <si>
    <t xml:space="preserve">  11/02/2023</t>
  </si>
  <si>
    <t xml:space="preserve">  USD 57,582.00</t>
  </si>
  <si>
    <t xml:space="preserve">Support|Warehouse|2023-01 </t>
  </si>
  <si>
    <t>Validated by controller team; ref #1575</t>
  </si>
  <si>
    <t xml:space="preserve">  RC-00192</t>
  </si>
  <si>
    <t xml:space="preserve">15/07/2024 </t>
  </si>
  <si>
    <t xml:space="preserve"> $74,563.00 USD</t>
  </si>
  <si>
    <t>$33,533.00 USD</t>
  </si>
  <si>
    <t xml:space="preserve"> Flagged for automation audit; ref #4660 </t>
  </si>
  <si>
    <t>RC-00193</t>
  </si>
  <si>
    <t xml:space="preserve"> Dec 26, 2024</t>
  </si>
  <si>
    <t xml:space="preserve">  $80,348.00 USD</t>
  </si>
  <si>
    <t xml:space="preserve">$36,692.00 USD </t>
  </si>
  <si>
    <t>Support|Payments|2024-04</t>
  </si>
  <si>
    <t xml:space="preserve">  Adjust for FX in final submission; ref #3297</t>
  </si>
  <si>
    <t xml:space="preserve">  RC-00194 </t>
  </si>
  <si>
    <t xml:space="preserve">  Feb 13, 2023</t>
  </si>
  <si>
    <t xml:space="preserve">  USD 72,950.00 </t>
  </si>
  <si>
    <t xml:space="preserve">  $47,001.00 </t>
  </si>
  <si>
    <t xml:space="preserve">Returns|Warehouse|2023-01 </t>
  </si>
  <si>
    <t xml:space="preserve">Validated by controller team; ref #7387 </t>
  </si>
  <si>
    <t xml:space="preserve"> RC-00195 </t>
  </si>
  <si>
    <t xml:space="preserve"> $86,983.00 USD </t>
  </si>
  <si>
    <t xml:space="preserve">  Support|Customer Care|2024-02</t>
  </si>
  <si>
    <t xml:space="preserve">  Reviewed via reconciliation workbook; ref #4331 </t>
  </si>
  <si>
    <t>RC-00196</t>
  </si>
  <si>
    <t xml:space="preserve">  MiddleEast&amp;Africa </t>
  </si>
  <si>
    <t xml:space="preserve">  17/12/2024 </t>
  </si>
  <si>
    <t xml:space="preserve">$46,040.00 </t>
  </si>
  <si>
    <t xml:space="preserve">  Flagged for automation audit; ref #4334 </t>
  </si>
  <si>
    <t xml:space="preserve">  RC-00197 </t>
  </si>
  <si>
    <t xml:space="preserve">08/11/2023 </t>
  </si>
  <si>
    <t xml:space="preserve">$61,815.00 USD </t>
  </si>
  <si>
    <t xml:space="preserve"> $38,771.00 USD </t>
  </si>
  <si>
    <t xml:space="preserve">  Logistics|Ops Control|2023-04</t>
  </si>
  <si>
    <t>Pending vendor accrual confirmation; ref #5494</t>
  </si>
  <si>
    <t xml:space="preserve">  RC-00198 </t>
  </si>
  <si>
    <t xml:space="preserve">  Aug 26, 2023</t>
  </si>
  <si>
    <t xml:space="preserve">USD 51,377.00 </t>
  </si>
  <si>
    <t xml:space="preserve">  $35,921.00 </t>
  </si>
  <si>
    <t>Logistics|Payments|2023-03</t>
  </si>
  <si>
    <t xml:space="preserve">  Pending vendor accrual confirmation; ref #6595</t>
  </si>
  <si>
    <t xml:space="preserve">  RC-00199 </t>
  </si>
  <si>
    <t xml:space="preserve">  USD 64,193.00</t>
  </si>
  <si>
    <t xml:space="preserve">  $37,347.00 USD</t>
  </si>
  <si>
    <t xml:space="preserve">  Logistics|Routing|2024-03 </t>
  </si>
  <si>
    <t xml:space="preserve"> Validated by controller team; ref #6722</t>
  </si>
  <si>
    <t xml:space="preserve"> RC-00200 </t>
  </si>
  <si>
    <t xml:space="preserve"> 30/04/2023 </t>
  </si>
  <si>
    <t xml:space="preserve">  $31,017.00 USD</t>
  </si>
  <si>
    <t xml:space="preserve">$18,261.00 USD </t>
  </si>
  <si>
    <t xml:space="preserve">  Returns|Payments|2023-02</t>
  </si>
  <si>
    <t xml:space="preserve">  Include in true-up journal; ref #4686</t>
  </si>
  <si>
    <t xml:space="preserve">  RC-00201</t>
  </si>
  <si>
    <t xml:space="preserve">Jun 06, 2024 </t>
  </si>
  <si>
    <t xml:space="preserve">  USD 70,667.00</t>
  </si>
  <si>
    <t xml:space="preserve">  USD 36,310.00 </t>
  </si>
  <si>
    <t xml:space="preserve">Billing|Warehouse|2024-02 </t>
  </si>
  <si>
    <t xml:space="preserve"> Validated by controller team; ref #7873</t>
  </si>
  <si>
    <t xml:space="preserve">RC-00202 </t>
  </si>
  <si>
    <t xml:space="preserve">  2024-02-06 </t>
  </si>
  <si>
    <t xml:space="preserve">USD 92,862.00 </t>
  </si>
  <si>
    <t xml:space="preserve">  $48,905.00 </t>
  </si>
  <si>
    <t xml:space="preserve">  Returns|Warehouse|2024-01</t>
  </si>
  <si>
    <t xml:space="preserve"> Flagged for automation audit; ref #3805</t>
  </si>
  <si>
    <t xml:space="preserve"> RC-00203 </t>
  </si>
  <si>
    <t xml:space="preserve">  Apr 02, 2023</t>
  </si>
  <si>
    <t xml:space="preserve">  $39,014.00 USD </t>
  </si>
  <si>
    <t xml:space="preserve"> $25,229.00 USD </t>
  </si>
  <si>
    <t xml:space="preserve">  Logistics|Warehouse|2023-02 </t>
  </si>
  <si>
    <t xml:space="preserve">  Include in true-up journal; ref #5791</t>
  </si>
  <si>
    <t xml:space="preserve">  RC-00204 </t>
  </si>
  <si>
    <t xml:space="preserve">APAC </t>
  </si>
  <si>
    <t>2024-02-19</t>
  </si>
  <si>
    <t>$65,960.00 USD</t>
  </si>
  <si>
    <t xml:space="preserve"> $34,765.00</t>
  </si>
  <si>
    <t xml:space="preserve">  Billing|Payments|2024-01</t>
  </si>
  <si>
    <t>Validated by controller team; ref #3574</t>
  </si>
  <si>
    <t xml:space="preserve">  RC-00205 </t>
  </si>
  <si>
    <t xml:space="preserve">Oct 28, 2024 </t>
  </si>
  <si>
    <t>USD 72,272.00</t>
  </si>
  <si>
    <t xml:space="preserve">  $49,442.00 USD</t>
  </si>
  <si>
    <t xml:space="preserve"> Onboarding|Warehouse|2024-04 </t>
  </si>
  <si>
    <t xml:space="preserve">  Adjust for FX in final submission; ref #2873</t>
  </si>
  <si>
    <t xml:space="preserve">  RC-00206 </t>
  </si>
  <si>
    <t xml:space="preserve">Latin-America </t>
  </si>
  <si>
    <t xml:space="preserve"> 2024 Q2 </t>
  </si>
  <si>
    <t xml:space="preserve">  $20,821.00 </t>
  </si>
  <si>
    <t xml:space="preserve"> $10,206.00 </t>
  </si>
  <si>
    <t xml:space="preserve"> Fulfillment|Ops Control|2024-02</t>
  </si>
  <si>
    <t xml:space="preserve">Cross-check with warehouse logs; ref #3676 </t>
  </si>
  <si>
    <t xml:space="preserve">  RC-00207</t>
  </si>
  <si>
    <t xml:space="preserve"> 2023-05-15 </t>
  </si>
  <si>
    <t xml:space="preserve"> $49,975.00 USD </t>
  </si>
  <si>
    <t>$27,817.00 USD</t>
  </si>
  <si>
    <t xml:space="preserve">  Fulfillment|Warehouse|2023-02 </t>
  </si>
  <si>
    <t>Include in true-up journal; ref #8271</t>
  </si>
  <si>
    <t xml:space="preserve"> RC-00208 </t>
  </si>
  <si>
    <t xml:space="preserve">NorthAmerica </t>
  </si>
  <si>
    <t xml:space="preserve"> Nov 02, 2023</t>
  </si>
  <si>
    <t xml:space="preserve">  $31,448.00 USD </t>
  </si>
  <si>
    <t xml:space="preserve">  $14,216.00 USD</t>
  </si>
  <si>
    <t xml:space="preserve">  Returns|Warehouse|2023-04 </t>
  </si>
  <si>
    <t xml:space="preserve">  Adjust for FX in final submission; ref #4659</t>
  </si>
  <si>
    <t xml:space="preserve">  RC-00209</t>
  </si>
  <si>
    <t>N. America</t>
  </si>
  <si>
    <t>01/07/2024</t>
  </si>
  <si>
    <t xml:space="preserve">  $67,838.00 </t>
  </si>
  <si>
    <t xml:space="preserve"> $44,917.00 USD </t>
  </si>
  <si>
    <t xml:space="preserve">Support|Routing|2024-03 </t>
  </si>
  <si>
    <t xml:space="preserve">  Reviewed via reconciliation workbook; ref #9225 </t>
  </si>
  <si>
    <t>RC-00210</t>
  </si>
  <si>
    <t xml:space="preserve"> Asia Pacific Region</t>
  </si>
  <si>
    <t xml:space="preserve"> 19/04/2023 </t>
  </si>
  <si>
    <t>USD 83,714.00</t>
  </si>
  <si>
    <t xml:space="preserve">  $46,322.00 </t>
  </si>
  <si>
    <t xml:space="preserve"> Reviewed via reconciliation workbook; ref #2712 </t>
  </si>
  <si>
    <t xml:space="preserve">  RC-00211 </t>
  </si>
  <si>
    <t xml:space="preserve"> 2024 Q4 </t>
  </si>
  <si>
    <t xml:space="preserve"> USD 87,483.00</t>
  </si>
  <si>
    <t xml:space="preserve">$58,351.00 </t>
  </si>
  <si>
    <t>Fulfillment|Partner Success|2024-04</t>
  </si>
  <si>
    <t>Flagged for automation audit; ref #2008</t>
  </si>
  <si>
    <t>RC-00212</t>
  </si>
  <si>
    <t xml:space="preserve"> Nov 20, 2023</t>
  </si>
  <si>
    <t>$51,046.00 USD</t>
  </si>
  <si>
    <t xml:space="preserve">$34,891.00 </t>
  </si>
  <si>
    <t xml:space="preserve">Adjust for FX in final submission; ref #5824 </t>
  </si>
  <si>
    <t xml:space="preserve"> RC-00213</t>
  </si>
  <si>
    <t xml:space="preserve"> 2024-02-18 </t>
  </si>
  <si>
    <t xml:space="preserve">  USD 100,247.00</t>
  </si>
  <si>
    <t xml:space="preserve">  USD 58,255.00</t>
  </si>
  <si>
    <t xml:space="preserve">  Onboarding|Customer Care|2024-01</t>
  </si>
  <si>
    <t xml:space="preserve"> Validated by controller team; ref #4990 </t>
  </si>
  <si>
    <t xml:space="preserve"> RC-00214</t>
  </si>
  <si>
    <t xml:space="preserve">20/07/2024 </t>
  </si>
  <si>
    <t xml:space="preserve">  $55,810.00 USD</t>
  </si>
  <si>
    <t xml:space="preserve"> $27,116.00 USD</t>
  </si>
  <si>
    <t xml:space="preserve">  Billing|Customer Care|2024-03 </t>
  </si>
  <si>
    <t xml:space="preserve"> Pending vendor accrual confirmation; ref #3126</t>
  </si>
  <si>
    <t xml:space="preserve"> RC-00215 </t>
  </si>
  <si>
    <t>E.U.</t>
  </si>
  <si>
    <t xml:space="preserve"> USD 72,061.00</t>
  </si>
  <si>
    <t xml:space="preserve">  $37,838.00 </t>
  </si>
  <si>
    <t xml:space="preserve">Fulfillment|Automation|2024-04 </t>
  </si>
  <si>
    <t xml:space="preserve">  Pending vendor accrual confirmation; ref #7938 </t>
  </si>
  <si>
    <t xml:space="preserve">  RC-00216 </t>
  </si>
  <si>
    <t xml:space="preserve">AsiaPac </t>
  </si>
  <si>
    <t>2023-02-18</t>
  </si>
  <si>
    <t xml:space="preserve"> USD 65,808.00</t>
  </si>
  <si>
    <t xml:space="preserve"> $42,756.00</t>
  </si>
  <si>
    <t xml:space="preserve"> Onboarding|Warehouse|2023-01 </t>
  </si>
  <si>
    <t>Pending vendor accrual confirmation; ref #5473</t>
  </si>
  <si>
    <t xml:space="preserve">RC-00217 </t>
  </si>
  <si>
    <t xml:space="preserve">  Latin-America</t>
  </si>
  <si>
    <t>05/03/2024</t>
  </si>
  <si>
    <t xml:space="preserve">  $99,644.00</t>
  </si>
  <si>
    <t xml:space="preserve"> $46,361.00 USD</t>
  </si>
  <si>
    <t xml:space="preserve">  Onboarding|Ops Control|2024-01 </t>
  </si>
  <si>
    <t>Include in true-up journal; ref #5686</t>
  </si>
  <si>
    <t xml:space="preserve">  RC-00218</t>
  </si>
  <si>
    <t>2023-11-27</t>
  </si>
  <si>
    <t>$31,407.00 USD</t>
  </si>
  <si>
    <t xml:space="preserve">  $21,890.00 USD </t>
  </si>
  <si>
    <t xml:space="preserve"> Support|Partner Success|2023-04 </t>
  </si>
  <si>
    <t xml:space="preserve">  Flagged for automation audit; ref #5724 </t>
  </si>
  <si>
    <t xml:space="preserve">  RC-00219 </t>
  </si>
  <si>
    <t xml:space="preserve"> LatinAmerica</t>
  </si>
  <si>
    <t>2024-05-07</t>
  </si>
  <si>
    <t xml:space="preserve">  USD 98,254.00 </t>
  </si>
  <si>
    <t xml:space="preserve">USD 62,013.00 </t>
  </si>
  <si>
    <t xml:space="preserve">Validated by controller team; ref #1253 </t>
  </si>
  <si>
    <t xml:space="preserve"> RC-00220</t>
  </si>
  <si>
    <t xml:space="preserve">  Dec 31, 2023</t>
  </si>
  <si>
    <t>USD 25,655.00</t>
  </si>
  <si>
    <t xml:space="preserve">  $14,656.00 </t>
  </si>
  <si>
    <t xml:space="preserve">Billing|Payments|2023-04 </t>
  </si>
  <si>
    <t xml:space="preserve">Reviewed via reconciliation workbook; ref #5061 </t>
  </si>
  <si>
    <t xml:space="preserve"> RC-00221 </t>
  </si>
  <si>
    <t xml:space="preserve">  19/08/2023 </t>
  </si>
  <si>
    <t xml:space="preserve"> $54,126.00 USD</t>
  </si>
  <si>
    <t xml:space="preserve"> $24,352.00 USD </t>
  </si>
  <si>
    <t xml:space="preserve">  Support|Payments|2023-03 </t>
  </si>
  <si>
    <t>Include in true-up journal; ref #3876</t>
  </si>
  <si>
    <t xml:space="preserve">RC-00222 </t>
  </si>
  <si>
    <t xml:space="preserve">  $73,736.00 USD </t>
  </si>
  <si>
    <t xml:space="preserve">  $43,142.00 USD</t>
  </si>
  <si>
    <t xml:space="preserve">  Logistics|Routing|2024-04 </t>
  </si>
  <si>
    <t xml:space="preserve">  Pending vendor accrual confirmation; ref #9369</t>
  </si>
  <si>
    <t xml:space="preserve">  RC-00223 </t>
  </si>
  <si>
    <t xml:space="preserve">  2024 Q4 </t>
  </si>
  <si>
    <t xml:space="preserve">  $29,861.00 </t>
  </si>
  <si>
    <t xml:space="preserve">  USD 16,295.00</t>
  </si>
  <si>
    <t xml:space="preserve">  Support|Payments|2024-04</t>
  </si>
  <si>
    <t xml:space="preserve"> Flagged for automation audit; ref #8276 </t>
  </si>
  <si>
    <t xml:space="preserve"> RC-00224 </t>
  </si>
  <si>
    <t xml:space="preserve">  $34,126.00</t>
  </si>
  <si>
    <t xml:space="preserve">  $19,317.00 USD</t>
  </si>
  <si>
    <t xml:space="preserve">  Logistics|Automation|2024-01 </t>
  </si>
  <si>
    <t xml:space="preserve">  Flagged for automation audit; ref #2860</t>
  </si>
  <si>
    <t xml:space="preserve">  RC-00225 </t>
  </si>
  <si>
    <t xml:space="preserve"> 2023-03-17</t>
  </si>
  <si>
    <t xml:space="preserve">$92,955.00 </t>
  </si>
  <si>
    <t xml:space="preserve">Onboarding|Routing|2023-01 </t>
  </si>
  <si>
    <t xml:space="preserve">  Flagged for automation audit; ref #2720 </t>
  </si>
  <si>
    <t xml:space="preserve"> RC-00226</t>
  </si>
  <si>
    <t xml:space="preserve"> Europa </t>
  </si>
  <si>
    <t xml:space="preserve">11/12/2024 </t>
  </si>
  <si>
    <t xml:space="preserve"> $92,885.00 USD</t>
  </si>
  <si>
    <t xml:space="preserve">  USD 49,214.00 </t>
  </si>
  <si>
    <t xml:space="preserve">  Onboarding|Partner Success|2024-04 </t>
  </si>
  <si>
    <t xml:space="preserve">  Pending vendor accrual confirmation; ref #9184 </t>
  </si>
  <si>
    <t xml:space="preserve">RC-00227 </t>
  </si>
  <si>
    <t xml:space="preserve"> Jul 17, 2023</t>
  </si>
  <si>
    <t xml:space="preserve"> $57,027.00</t>
  </si>
  <si>
    <t xml:space="preserve"> $39,796.00 USD</t>
  </si>
  <si>
    <t>Cross-check with warehouse logs; ref #5139</t>
  </si>
  <si>
    <t xml:space="preserve"> RC-00228</t>
  </si>
  <si>
    <t xml:space="preserve">  27/10/2024 </t>
  </si>
  <si>
    <t xml:space="preserve">  $20,694.00 USD</t>
  </si>
  <si>
    <t xml:space="preserve"> Logistics|Automation|2024-04</t>
  </si>
  <si>
    <t xml:space="preserve">Adjust for FX in final submission; ref #3149 </t>
  </si>
  <si>
    <t xml:space="preserve">  RC-00229 </t>
  </si>
  <si>
    <t xml:space="preserve">2024 Q1 </t>
  </si>
  <si>
    <t xml:space="preserve"> $98,104.00 USD</t>
  </si>
  <si>
    <t xml:space="preserve"> USD 53,298.00 </t>
  </si>
  <si>
    <t xml:space="preserve"> Returns|Routing|2024-01</t>
  </si>
  <si>
    <t xml:space="preserve">  Reviewed via reconciliation workbook; ref #4158</t>
  </si>
  <si>
    <t xml:space="preserve">  RC-00230 </t>
  </si>
  <si>
    <t xml:space="preserve">  12/01/2024 </t>
  </si>
  <si>
    <t xml:space="preserve"> $48,709.00 USD </t>
  </si>
  <si>
    <t xml:space="preserve"> Fulfillment|Automation|2024-01 </t>
  </si>
  <si>
    <t xml:space="preserve">  Include in true-up journal; ref #9412 </t>
  </si>
  <si>
    <t xml:space="preserve"> RC-00231</t>
  </si>
  <si>
    <t xml:space="preserve">  E.U. </t>
  </si>
  <si>
    <t xml:space="preserve">  May 07, 2023</t>
  </si>
  <si>
    <t xml:space="preserve">USD 93,464.00 </t>
  </si>
  <si>
    <t xml:space="preserve">  $59,640.00 USD</t>
  </si>
  <si>
    <t xml:space="preserve">Support|Automation|2023-02 </t>
  </si>
  <si>
    <t xml:space="preserve"> Pending vendor accrual confirmation; ref #1744</t>
  </si>
  <si>
    <t xml:space="preserve"> RC-00232 </t>
  </si>
  <si>
    <t xml:space="preserve">  Apr 30, 2024 </t>
  </si>
  <si>
    <t>$90,119.00 USD</t>
  </si>
  <si>
    <t>USD 57,563.00</t>
  </si>
  <si>
    <t xml:space="preserve">  Support|Warehouse|2024-02</t>
  </si>
  <si>
    <t xml:space="preserve"> Reviewed via reconciliation workbook; ref #4823 </t>
  </si>
  <si>
    <t xml:space="preserve"> RC-00233 </t>
  </si>
  <si>
    <t xml:space="preserve">  Sep 22, 2024 </t>
  </si>
  <si>
    <t xml:space="preserve"> $64,479.00 USD </t>
  </si>
  <si>
    <t xml:space="preserve">  USD 35,249.00 </t>
  </si>
  <si>
    <t xml:space="preserve"> Onboarding|Partner Success|2024-03 </t>
  </si>
  <si>
    <t xml:space="preserve"> Adjust for FX in final submission; ref #3686</t>
  </si>
  <si>
    <t xml:space="preserve"> RC-00234</t>
  </si>
  <si>
    <t xml:space="preserve">  2023-02-28 </t>
  </si>
  <si>
    <t>$56,113.00</t>
  </si>
  <si>
    <t xml:space="preserve">  Returns|Routing|2023-01</t>
  </si>
  <si>
    <t>Cross-check with warehouse logs; ref #3531</t>
  </si>
  <si>
    <t>RC-00235</t>
  </si>
  <si>
    <t xml:space="preserve"> 20/11/2023 </t>
  </si>
  <si>
    <t xml:space="preserve"> $28,243.00 USD </t>
  </si>
  <si>
    <t xml:space="preserve">$17,703.00 USD </t>
  </si>
  <si>
    <t xml:space="preserve"> Cross-check with warehouse logs; ref #6207</t>
  </si>
  <si>
    <t xml:space="preserve"> RC-00236</t>
  </si>
  <si>
    <t>Latin America</t>
  </si>
  <si>
    <t xml:space="preserve"> 2023-12-31</t>
  </si>
  <si>
    <t xml:space="preserve"> $32,522.00 USD </t>
  </si>
  <si>
    <t xml:space="preserve"> $19,198.00 USD</t>
  </si>
  <si>
    <t xml:space="preserve"> Support|Automation|2023-04</t>
  </si>
  <si>
    <t>Reviewed via reconciliation workbook; ref #2826</t>
  </si>
  <si>
    <t xml:space="preserve"> RC-00237 </t>
  </si>
  <si>
    <t xml:space="preserve"> 12/10/2023</t>
  </si>
  <si>
    <t xml:space="preserve">  $83,136.00 USD </t>
  </si>
  <si>
    <t xml:space="preserve">  $50,678.00 USD</t>
  </si>
  <si>
    <t xml:space="preserve">Returns|Automation|2023-04 </t>
  </si>
  <si>
    <t xml:space="preserve"> Reviewed via reconciliation workbook; ref #4099 </t>
  </si>
  <si>
    <t xml:space="preserve"> RC-00238</t>
  </si>
  <si>
    <t>10/04/2023</t>
  </si>
  <si>
    <t xml:space="preserve">$92,339.00 </t>
  </si>
  <si>
    <t xml:space="preserve"> $45,599.00 USD </t>
  </si>
  <si>
    <t xml:space="preserve"> Billing|Automation|2023-02 </t>
  </si>
  <si>
    <t xml:space="preserve">  Pending vendor accrual confirmation; ref #7174 </t>
  </si>
  <si>
    <t xml:space="preserve">  RC-00239 </t>
  </si>
  <si>
    <t xml:space="preserve">  $93,163.00 </t>
  </si>
  <si>
    <t xml:space="preserve">  Fulfillment|Partner Success|2023-04</t>
  </si>
  <si>
    <t xml:space="preserve">  Cross-check with warehouse logs; ref #6778 </t>
  </si>
  <si>
    <t xml:space="preserve"> RC-00240 </t>
  </si>
  <si>
    <t xml:space="preserve">  Asia Pacific Region</t>
  </si>
  <si>
    <t xml:space="preserve">  21/06/2023</t>
  </si>
  <si>
    <t xml:space="preserve">  $37,934.00</t>
  </si>
  <si>
    <t xml:space="preserve"> Onboarding|Customer Care|2023-02 </t>
  </si>
  <si>
    <t xml:space="preserve">Flagged for automation audit; ref #6040 </t>
  </si>
  <si>
    <t xml:space="preserve"> RC-00241 </t>
  </si>
  <si>
    <t>03/05/2023</t>
  </si>
  <si>
    <t xml:space="preserve"> $62,340.00 USD </t>
  </si>
  <si>
    <t xml:space="preserve"> $28,687.00</t>
  </si>
  <si>
    <t>Fulfillment|Ops Control|2023-02</t>
  </si>
  <si>
    <t xml:space="preserve">  Pending vendor accrual confirmation; ref #1309</t>
  </si>
  <si>
    <t>RC-00242</t>
  </si>
  <si>
    <t xml:space="preserve"> 2024-09-02 </t>
  </si>
  <si>
    <t xml:space="preserve"> $26,974.00 </t>
  </si>
  <si>
    <t xml:space="preserve"> USD 12,842.00</t>
  </si>
  <si>
    <t xml:space="preserve"> Billing|Partner Success|2024-03 </t>
  </si>
  <si>
    <t xml:space="preserve"> Include in true-up journal; ref #2067</t>
  </si>
  <si>
    <t xml:space="preserve"> RC-00243 </t>
  </si>
  <si>
    <t xml:space="preserve">  2024-04-08</t>
  </si>
  <si>
    <t xml:space="preserve">  $78,475.00</t>
  </si>
  <si>
    <t xml:space="preserve"> USD 39,648.00</t>
  </si>
  <si>
    <t xml:space="preserve"> Billing|Partner Success|2024-02 </t>
  </si>
  <si>
    <t xml:space="preserve">  Cross-check with warehouse logs; ref #3643 </t>
  </si>
  <si>
    <t xml:space="preserve">  RC-00244 </t>
  </si>
  <si>
    <t xml:space="preserve">Feb 04, 2024 </t>
  </si>
  <si>
    <t xml:space="preserve">  $85,011.00 USD</t>
  </si>
  <si>
    <t xml:space="preserve">  $56,028.00 USD </t>
  </si>
  <si>
    <t xml:space="preserve"> Support|Customer Care|2024-01</t>
  </si>
  <si>
    <t xml:space="preserve">  Adjust for FX in final submission; ref #8005</t>
  </si>
  <si>
    <t xml:space="preserve">  RC-00245 </t>
  </si>
  <si>
    <t xml:space="preserve"> 30/05/2024 </t>
  </si>
  <si>
    <t xml:space="preserve"> USD 22,167.00</t>
  </si>
  <si>
    <t xml:space="preserve"> Onboarding|Partner Success|2024-02</t>
  </si>
  <si>
    <t xml:space="preserve"> Cross-check with warehouse logs; ref #8020 </t>
  </si>
  <si>
    <t xml:space="preserve">  RC-00246</t>
  </si>
  <si>
    <t>Mar 24, 2023</t>
  </si>
  <si>
    <t xml:space="preserve">  $19,626.00 </t>
  </si>
  <si>
    <t xml:space="preserve"> USD 8,405.00</t>
  </si>
  <si>
    <t xml:space="preserve"> Logistics|Ops Control|2023-01 </t>
  </si>
  <si>
    <t xml:space="preserve">Pending vendor accrual confirmation; ref #1606 </t>
  </si>
  <si>
    <t xml:space="preserve"> RC-00247</t>
  </si>
  <si>
    <t xml:space="preserve">  2024-07-04 </t>
  </si>
  <si>
    <t xml:space="preserve">  $31,942.00 USD </t>
  </si>
  <si>
    <t xml:space="preserve"> USD 18,566.00</t>
  </si>
  <si>
    <t xml:space="preserve">Support|Ops Control|2024-03 </t>
  </si>
  <si>
    <t xml:space="preserve">  Flagged for automation audit; ref #9413 </t>
  </si>
  <si>
    <t xml:space="preserve"> RC-00248</t>
  </si>
  <si>
    <t xml:space="preserve">LatAm </t>
  </si>
  <si>
    <t xml:space="preserve">  2023-09-22 </t>
  </si>
  <si>
    <t xml:space="preserve">  $64,262.00 </t>
  </si>
  <si>
    <t xml:space="preserve">  $34,030.00</t>
  </si>
  <si>
    <t xml:space="preserve">  Fulfillment|Ops Control|2023-03</t>
  </si>
  <si>
    <t xml:space="preserve">  Validated by controller team; ref #2183</t>
  </si>
  <si>
    <t xml:space="preserve">  RC-00249</t>
  </si>
  <si>
    <t>02/11/2023</t>
  </si>
  <si>
    <t xml:space="preserve">  $91,334.00</t>
  </si>
  <si>
    <t xml:space="preserve">Reviewed via reconciliation workbook; ref #7902 </t>
  </si>
  <si>
    <t xml:space="preserve">  RC-00250</t>
  </si>
  <si>
    <t xml:space="preserve">  $37,213.00</t>
  </si>
  <si>
    <t xml:space="preserve">  $22,700.00 USD</t>
  </si>
  <si>
    <t xml:space="preserve">  Fulfillment|Routing|2024-01 </t>
  </si>
  <si>
    <t xml:space="preserve">Cross-check with warehouse logs; ref #3567 </t>
  </si>
  <si>
    <t xml:space="preserve">RC-00251 </t>
  </si>
  <si>
    <t xml:space="preserve">  2024-03-14 </t>
  </si>
  <si>
    <t xml:space="preserve"> USD 43,387.00 </t>
  </si>
  <si>
    <t xml:space="preserve">  Logistics|Warehouse|2024-01</t>
  </si>
  <si>
    <t xml:space="preserve">  Include in true-up journal; ref #3562</t>
  </si>
  <si>
    <t xml:space="preserve">RC-00252 </t>
  </si>
  <si>
    <t>$70,586.00 USD</t>
  </si>
  <si>
    <t xml:space="preserve"> $45,337.00</t>
  </si>
  <si>
    <t xml:space="preserve"> Logistics|Routing|2024-03</t>
  </si>
  <si>
    <t>Pending vendor accrual confirmation; ref #9164</t>
  </si>
  <si>
    <t>RC-00253</t>
  </si>
  <si>
    <t xml:space="preserve">  $26,778.00 USD </t>
  </si>
  <si>
    <t xml:space="preserve">  $12,740.00 USD </t>
  </si>
  <si>
    <t xml:space="preserve">  Flagged for automation audit; ref #2186 </t>
  </si>
  <si>
    <t xml:space="preserve">RC-00254 </t>
  </si>
  <si>
    <t xml:space="preserve">  Nov 07, 2023 </t>
  </si>
  <si>
    <t xml:space="preserve"> USD 29,698.00</t>
  </si>
  <si>
    <t xml:space="preserve">  $13,813.00 USD</t>
  </si>
  <si>
    <t xml:space="preserve">  Validated by controller team; ref #2199 </t>
  </si>
  <si>
    <t xml:space="preserve">RC-00255 </t>
  </si>
  <si>
    <t xml:space="preserve"> 29/10/2023</t>
  </si>
  <si>
    <t xml:space="preserve">$58,253.00 </t>
  </si>
  <si>
    <t xml:space="preserve">  $31,756.00 USD </t>
  </si>
  <si>
    <t xml:space="preserve"> Support|Customer Care|2023-04</t>
  </si>
  <si>
    <t xml:space="preserve">  Include in true-up journal; ref #5842</t>
  </si>
  <si>
    <t>RC-00256</t>
  </si>
  <si>
    <t>Latin-America</t>
  </si>
  <si>
    <t xml:space="preserve">05/10/2023 </t>
  </si>
  <si>
    <t xml:space="preserve">USD 81,317.00 </t>
  </si>
  <si>
    <t xml:space="preserve">Cross-check with warehouse logs; ref #1830 </t>
  </si>
  <si>
    <t xml:space="preserve">RC-00257 </t>
  </si>
  <si>
    <t xml:space="preserve">  EU </t>
  </si>
  <si>
    <t>$47,854.00</t>
  </si>
  <si>
    <t xml:space="preserve">$31,430.00 USD </t>
  </si>
  <si>
    <t xml:space="preserve"> Returns|Customer Care|2024-04</t>
  </si>
  <si>
    <t xml:space="preserve">  Reviewed via reconciliation workbook; ref #7887 </t>
  </si>
  <si>
    <t xml:space="preserve">  RC-00258 </t>
  </si>
  <si>
    <t xml:space="preserve">  2023 Q4 </t>
  </si>
  <si>
    <t xml:space="preserve"> $44,446.00 USD </t>
  </si>
  <si>
    <t xml:space="preserve">  Fulfillment|Ops Control|2023-04 </t>
  </si>
  <si>
    <t xml:space="preserve"> Reviewed via reconciliation workbook; ref #1510</t>
  </si>
  <si>
    <t xml:space="preserve">  RC-00259</t>
  </si>
  <si>
    <t xml:space="preserve"> 2023-04-11</t>
  </si>
  <si>
    <t>USD 32,560.00</t>
  </si>
  <si>
    <t xml:space="preserve"> $20,382.00 USD</t>
  </si>
  <si>
    <t>Fulfillment|Automation|2023-02</t>
  </si>
  <si>
    <t xml:space="preserve">Cross-check with warehouse logs; ref #2694 </t>
  </si>
  <si>
    <t xml:space="preserve"> RC-00260 </t>
  </si>
  <si>
    <t xml:space="preserve"> 11/06/2023 </t>
  </si>
  <si>
    <t>$17,718.00</t>
  </si>
  <si>
    <t xml:space="preserve">USD 9,857.00 </t>
  </si>
  <si>
    <t xml:space="preserve"> Support|Ops Control|2023-02</t>
  </si>
  <si>
    <t xml:space="preserve">Include in true-up journal; ref #2711 </t>
  </si>
  <si>
    <t>RC-00261</t>
  </si>
  <si>
    <t xml:space="preserve">E.U. </t>
  </si>
  <si>
    <t>23/11/2023</t>
  </si>
  <si>
    <t xml:space="preserve">  $55,152.00</t>
  </si>
  <si>
    <t xml:space="preserve">  Billing|Routing|2023-04</t>
  </si>
  <si>
    <t xml:space="preserve"> Flagged for automation audit; ref #8927 </t>
  </si>
  <si>
    <t xml:space="preserve">  RC-00262</t>
  </si>
  <si>
    <t xml:space="preserve"> Jul 12, 2024 </t>
  </si>
  <si>
    <t xml:space="preserve"> USD 85,122.00</t>
  </si>
  <si>
    <t xml:space="preserve"> $51,110.00 </t>
  </si>
  <si>
    <t xml:space="preserve">  Logistics|Customer Care|2024-03</t>
  </si>
  <si>
    <t xml:space="preserve"> Pending vendor accrual confirmation; ref #8645</t>
  </si>
  <si>
    <t xml:space="preserve">  RC-00263 </t>
  </si>
  <si>
    <t xml:space="preserve"> $49,898.00 USD </t>
  </si>
  <si>
    <t xml:space="preserve">  USD 21,042.00</t>
  </si>
  <si>
    <t xml:space="preserve">Pending vendor accrual confirmation; ref #2459 </t>
  </si>
  <si>
    <t xml:space="preserve">  RC-00264</t>
  </si>
  <si>
    <t>2023-12-06</t>
  </si>
  <si>
    <t xml:space="preserve"> $88,779.00</t>
  </si>
  <si>
    <t xml:space="preserve"> $58,787.00 USD </t>
  </si>
  <si>
    <t xml:space="preserve"> Returns|Payments|2023-04</t>
  </si>
  <si>
    <t xml:space="preserve"> Adjust for FX in final submission; ref #2914 </t>
  </si>
  <si>
    <t xml:space="preserve"> RC-00265</t>
  </si>
  <si>
    <t>Oct 05, 2024</t>
  </si>
  <si>
    <t>$99,284.00 USD</t>
  </si>
  <si>
    <t xml:space="preserve">$64,473.00 </t>
  </si>
  <si>
    <t xml:space="preserve">  Onboarding|Warehouse|2024-04 </t>
  </si>
  <si>
    <t xml:space="preserve"> Include in true-up journal; ref #6581 </t>
  </si>
  <si>
    <t>RC-00266</t>
  </si>
  <si>
    <t xml:space="preserve">  2024-05-19 </t>
  </si>
  <si>
    <t xml:space="preserve">$72,227.00 USD </t>
  </si>
  <si>
    <t xml:space="preserve"> $32,557.00 USD </t>
  </si>
  <si>
    <t xml:space="preserve">  Onboarding|Customer Care|2024-02 </t>
  </si>
  <si>
    <t xml:space="preserve">Pending vendor accrual confirmation; ref #1067 </t>
  </si>
  <si>
    <t xml:space="preserve">  RC-00267</t>
  </si>
  <si>
    <t xml:space="preserve">  Asia-Pacific </t>
  </si>
  <si>
    <t xml:space="preserve">  Jan 01, 2023 </t>
  </si>
  <si>
    <t xml:space="preserve">  $105,479.00</t>
  </si>
  <si>
    <t>USD 67,722.00</t>
  </si>
  <si>
    <t xml:space="preserve">  Onboarding|Ops Control|2023-01</t>
  </si>
  <si>
    <t xml:space="preserve">  Include in true-up journal; ref #6137</t>
  </si>
  <si>
    <t xml:space="preserve"> RC-00268 </t>
  </si>
  <si>
    <t xml:space="preserve">2023-06-28 </t>
  </si>
  <si>
    <t xml:space="preserve">  USD 43,402.00</t>
  </si>
  <si>
    <t xml:space="preserve">  $18,865.00 </t>
  </si>
  <si>
    <t xml:space="preserve">  Support|Customer Care|2023-02</t>
  </si>
  <si>
    <t xml:space="preserve">  Adjust for FX in final submission; ref #3054</t>
  </si>
  <si>
    <t xml:space="preserve">  RC-00269</t>
  </si>
  <si>
    <t xml:space="preserve"> Nov 06, 2023</t>
  </si>
  <si>
    <t xml:space="preserve"> $19,292.00 USD </t>
  </si>
  <si>
    <t xml:space="preserve"> Validated by controller team; ref #6560</t>
  </si>
  <si>
    <t xml:space="preserve">RC-00270 </t>
  </si>
  <si>
    <t xml:space="preserve"> 08/06/2023 </t>
  </si>
  <si>
    <t xml:space="preserve">  USD 24,267.00 </t>
  </si>
  <si>
    <t xml:space="preserve"> USD 13,365.00 </t>
  </si>
  <si>
    <t>Logistics|Warehouse|2023-02</t>
  </si>
  <si>
    <t xml:space="preserve">Validated by controller team; ref #4006 </t>
  </si>
  <si>
    <t xml:space="preserve">RC-00271 </t>
  </si>
  <si>
    <t>N America</t>
  </si>
  <si>
    <t xml:space="preserve">  $45,863.00</t>
  </si>
  <si>
    <t xml:space="preserve">  USD 31,073.00</t>
  </si>
  <si>
    <t xml:space="preserve"> Onboarding|Routing|2024-02</t>
  </si>
  <si>
    <t xml:space="preserve"> Cross-check with warehouse logs; ref #7101 </t>
  </si>
  <si>
    <t xml:space="preserve">  RC-00272</t>
  </si>
  <si>
    <t xml:space="preserve"> Oct 24, 2023</t>
  </si>
  <si>
    <t>USD 92,222.00</t>
  </si>
  <si>
    <t xml:space="preserve">  $53,777.00</t>
  </si>
  <si>
    <t xml:space="preserve"> Logistics|Customer Care|2023-04</t>
  </si>
  <si>
    <t xml:space="preserve"> Flagged for automation audit; ref #6168 </t>
  </si>
  <si>
    <t xml:space="preserve"> RC-00273</t>
  </si>
  <si>
    <t>APAC</t>
  </si>
  <si>
    <t xml:space="preserve"> 04/12/2024 </t>
  </si>
  <si>
    <t xml:space="preserve"> $78,745.00 USD</t>
  </si>
  <si>
    <t xml:space="preserve"> $43,290.00</t>
  </si>
  <si>
    <t xml:space="preserve">  Logistics|Warehouse|2024-04 </t>
  </si>
  <si>
    <t xml:space="preserve">Include in true-up journal; ref #7650 </t>
  </si>
  <si>
    <t>RC-00274</t>
  </si>
  <si>
    <t>Europe Region</t>
  </si>
  <si>
    <t>31/03/2023</t>
  </si>
  <si>
    <t xml:space="preserve"> $85,425.00 </t>
  </si>
  <si>
    <t xml:space="preserve"> $51,355.00 USD </t>
  </si>
  <si>
    <t xml:space="preserve"> Include in true-up journal; ref #4600 </t>
  </si>
  <si>
    <t xml:space="preserve">RC-00275 </t>
  </si>
  <si>
    <t xml:space="preserve">  Mar 14, 2023</t>
  </si>
  <si>
    <t xml:space="preserve">$44,879.00 </t>
  </si>
  <si>
    <t xml:space="preserve"> $29,830.00 </t>
  </si>
  <si>
    <t xml:space="preserve"> Logistics|Payments|2023-01</t>
  </si>
  <si>
    <t>Pending vendor accrual confirmation; ref #9668</t>
  </si>
  <si>
    <t xml:space="preserve"> RC-00276</t>
  </si>
  <si>
    <t xml:space="preserve">  25/06/2023 </t>
  </si>
  <si>
    <t xml:space="preserve"> $42,438.00</t>
  </si>
  <si>
    <t xml:space="preserve">  Billing|Ops Control|2023-02</t>
  </si>
  <si>
    <t xml:space="preserve"> Reviewed via reconciliation workbook; ref #6966 </t>
  </si>
  <si>
    <t xml:space="preserve">  RC-00277 </t>
  </si>
  <si>
    <t xml:space="preserve">  LatAm</t>
  </si>
  <si>
    <t xml:space="preserve">  USD 23,440.00</t>
  </si>
  <si>
    <t xml:space="preserve">$15,233.00 USD </t>
  </si>
  <si>
    <t xml:space="preserve">  Fulfillment|Warehouse|2024-03</t>
  </si>
  <si>
    <t xml:space="preserve"> Adjust for FX in final submission; ref #8147</t>
  </si>
  <si>
    <t xml:space="preserve"> RC-00278 </t>
  </si>
  <si>
    <t xml:space="preserve">  25/11/2023 </t>
  </si>
  <si>
    <t xml:space="preserve">  $71,328.00 </t>
  </si>
  <si>
    <t xml:space="preserve"> $48,029.00 USD</t>
  </si>
  <si>
    <t xml:space="preserve">  Support|Ops Control|2023-04</t>
  </si>
  <si>
    <t xml:space="preserve"> Include in true-up journal; ref #5751 </t>
  </si>
  <si>
    <t xml:space="preserve">  RC-00279</t>
  </si>
  <si>
    <t xml:space="preserve">  USD 77,394.00</t>
  </si>
  <si>
    <t xml:space="preserve">  USD 39,726.00</t>
  </si>
  <si>
    <t xml:space="preserve">  Returns|Ops Control|2023-01</t>
  </si>
  <si>
    <t xml:space="preserve">  Validated by controller team; ref #7187</t>
  </si>
  <si>
    <t xml:space="preserve"> RC-00280 </t>
  </si>
  <si>
    <t>25/10/2024</t>
  </si>
  <si>
    <t xml:space="preserve">  USD 42,667.00 </t>
  </si>
  <si>
    <t xml:space="preserve"> $21,866.00</t>
  </si>
  <si>
    <t xml:space="preserve"> Logistics|Routing|2024-04</t>
  </si>
  <si>
    <t xml:space="preserve">  Flagged for automation audit; ref #3091</t>
  </si>
  <si>
    <t xml:space="preserve"> RC-00281 </t>
  </si>
  <si>
    <t xml:space="preserve">02/03/2023 </t>
  </si>
  <si>
    <t xml:space="preserve">  $85,870.00 USD </t>
  </si>
  <si>
    <t xml:space="preserve">USD 54,894.00 </t>
  </si>
  <si>
    <t xml:space="preserve">  Logistics|Routing|2023-01</t>
  </si>
  <si>
    <t xml:space="preserve">  Flagged for automation audit; ref #8919</t>
  </si>
  <si>
    <t xml:space="preserve">  RC-00282</t>
  </si>
  <si>
    <t xml:space="preserve">MiddleEast&amp;Africa </t>
  </si>
  <si>
    <t xml:space="preserve">Nov 14, 2024 </t>
  </si>
  <si>
    <t xml:space="preserve">$67,757.00 </t>
  </si>
  <si>
    <t xml:space="preserve">$38,384.00 USD </t>
  </si>
  <si>
    <t xml:space="preserve"> Logistics|Warehouse|2024-04 </t>
  </si>
  <si>
    <t xml:space="preserve"> Adjust for FX in final submission; ref #7767 </t>
  </si>
  <si>
    <t xml:space="preserve">  RC-00283 </t>
  </si>
  <si>
    <t xml:space="preserve">Apr 06, 2024 </t>
  </si>
  <si>
    <t xml:space="preserve"> $67,756.00</t>
  </si>
  <si>
    <t xml:space="preserve">$33,382.00 USD </t>
  </si>
  <si>
    <t xml:space="preserve"> Billing|Automation|2024-02</t>
  </si>
  <si>
    <t xml:space="preserve"> Validated by controller team; ref #1749 </t>
  </si>
  <si>
    <t xml:space="preserve">  RC-00284</t>
  </si>
  <si>
    <t xml:space="preserve"> 2024-09-11 </t>
  </si>
  <si>
    <t>$94,824.00</t>
  </si>
  <si>
    <t xml:space="preserve">  USD 50,759.00</t>
  </si>
  <si>
    <t xml:space="preserve">  Billing|Ops Control|2024-03</t>
  </si>
  <si>
    <t xml:space="preserve">  Include in true-up journal; ref #9581 </t>
  </si>
  <si>
    <t xml:space="preserve">  RC-00285</t>
  </si>
  <si>
    <t xml:space="preserve"> MEA</t>
  </si>
  <si>
    <t xml:space="preserve">2024-05-18 </t>
  </si>
  <si>
    <t xml:space="preserve">  $65,589.00 USD </t>
  </si>
  <si>
    <t xml:space="preserve"> $42,292.00 USD </t>
  </si>
  <si>
    <t xml:space="preserve">Onboarding|Routing|2024-02 </t>
  </si>
  <si>
    <t xml:space="preserve"> Flagged for automation audit; ref #4982 </t>
  </si>
  <si>
    <t xml:space="preserve"> RC-00286</t>
  </si>
  <si>
    <t>2023-08-17</t>
  </si>
  <si>
    <t>USD 81,364.00</t>
  </si>
  <si>
    <t xml:space="preserve">  $50,059.00 </t>
  </si>
  <si>
    <t xml:space="preserve">Onboarding|Warehouse|2023-03 </t>
  </si>
  <si>
    <t xml:space="preserve">  Adjust for FX in final submission; ref #8972</t>
  </si>
  <si>
    <t xml:space="preserve">  RC-00287 </t>
  </si>
  <si>
    <t xml:space="preserve">  2024-01-01</t>
  </si>
  <si>
    <t xml:space="preserve">$16,556.00 </t>
  </si>
  <si>
    <t>Fulfillment|Partner Success|2024-01</t>
  </si>
  <si>
    <t xml:space="preserve">  Reviewed via reconciliation workbook; ref #4179</t>
  </si>
  <si>
    <t xml:space="preserve"> RC-00288</t>
  </si>
  <si>
    <t xml:space="preserve"> 31/07/2023</t>
  </si>
  <si>
    <t xml:space="preserve">  $67,498.00 </t>
  </si>
  <si>
    <t xml:space="preserve">  $37,896.00 USD</t>
  </si>
  <si>
    <t>Support|Warehouse|2023-03</t>
  </si>
  <si>
    <t xml:space="preserve">  Validated by controller team; ref #3697 </t>
  </si>
  <si>
    <t xml:space="preserve">  RC-00289</t>
  </si>
  <si>
    <t>Sep 30, 2023</t>
  </si>
  <si>
    <t xml:space="preserve">$63,955.00 USD </t>
  </si>
  <si>
    <t xml:space="preserve"> USD 27,263.00</t>
  </si>
  <si>
    <t xml:space="preserve">Billing|Routing|2023-03 </t>
  </si>
  <si>
    <t>Reviewed via reconciliation workbook; ref #9723</t>
  </si>
  <si>
    <t>RC-00290</t>
  </si>
  <si>
    <t xml:space="preserve">  06/08/2024 </t>
  </si>
  <si>
    <t xml:space="preserve"> $34,720.00 USD </t>
  </si>
  <si>
    <t xml:space="preserve">Support|Partner Success|2024-03 </t>
  </si>
  <si>
    <t xml:space="preserve">  Validated by controller team; ref #8002 </t>
  </si>
  <si>
    <t>RC-00291</t>
  </si>
  <si>
    <t xml:space="preserve">15/09/2024 </t>
  </si>
  <si>
    <t xml:space="preserve"> USD 84,426.00</t>
  </si>
  <si>
    <t xml:space="preserve"> $39,208.00 USD </t>
  </si>
  <si>
    <t xml:space="preserve"> Flagged for automation audit; ref #8721 </t>
  </si>
  <si>
    <t xml:space="preserve">  RC-00292</t>
  </si>
  <si>
    <t xml:space="preserve">  2024-01-13 </t>
  </si>
  <si>
    <t xml:space="preserve">  $45,968.00 USD </t>
  </si>
  <si>
    <t xml:space="preserve"> Returns|Partner Success|2024-01 </t>
  </si>
  <si>
    <t xml:space="preserve">  Flagged for automation audit; ref #5653 </t>
  </si>
  <si>
    <t>RC-00293</t>
  </si>
  <si>
    <t xml:space="preserve"> 2023-12-04</t>
  </si>
  <si>
    <t xml:space="preserve">  $104,012.00 USD </t>
  </si>
  <si>
    <t xml:space="preserve"> $70,584.00 USD </t>
  </si>
  <si>
    <t xml:space="preserve">  Flagged for automation audit; ref #4366</t>
  </si>
  <si>
    <t xml:space="preserve">  RC-00294 </t>
  </si>
  <si>
    <t xml:space="preserve">  28/10/2024</t>
  </si>
  <si>
    <t xml:space="preserve"> $57,174.00 USD </t>
  </si>
  <si>
    <t xml:space="preserve">  Logistics|Payments|2024-04 </t>
  </si>
  <si>
    <t>Adjust for FX in final submission; ref #5347</t>
  </si>
  <si>
    <t>RC-00295</t>
  </si>
  <si>
    <t xml:space="preserve">  $90,416.00 USD </t>
  </si>
  <si>
    <t xml:space="preserve">  USD 44,587.00 </t>
  </si>
  <si>
    <t xml:space="preserve"> Returns|Partner Success|2024-02</t>
  </si>
  <si>
    <t xml:space="preserve"> Include in true-up journal; ref #7734</t>
  </si>
  <si>
    <t xml:space="preserve"> RC-00296</t>
  </si>
  <si>
    <t xml:space="preserve"> AsiaPac </t>
  </si>
  <si>
    <t xml:space="preserve"> Sep 21, 2024</t>
  </si>
  <si>
    <t xml:space="preserve">$73,079.00 </t>
  </si>
  <si>
    <t xml:space="preserve">  $34,856.00 </t>
  </si>
  <si>
    <t xml:space="preserve">  Support|Partner Success|2024-03</t>
  </si>
  <si>
    <t xml:space="preserve"> Validated by controller team; ref #6788</t>
  </si>
  <si>
    <t xml:space="preserve"> RC-00297 </t>
  </si>
  <si>
    <t xml:space="preserve">  2024-09-23 </t>
  </si>
  <si>
    <t xml:space="preserve">$50,825.00 USD </t>
  </si>
  <si>
    <t xml:space="preserve"> USD 25,636.00 </t>
  </si>
  <si>
    <t xml:space="preserve"> Adjust for FX in final submission; ref #9999</t>
  </si>
  <si>
    <t xml:space="preserve">RC-00298 </t>
  </si>
  <si>
    <t xml:space="preserve">  N. America</t>
  </si>
  <si>
    <t xml:space="preserve"> 2023-01-27 </t>
  </si>
  <si>
    <t xml:space="preserve">$54,728.00 USD </t>
  </si>
  <si>
    <t xml:space="preserve"> $25,763.00 USD </t>
  </si>
  <si>
    <t xml:space="preserve"> Adjust for FX in final submission; ref #3986 </t>
  </si>
  <si>
    <t xml:space="preserve">  RC-00299 </t>
  </si>
  <si>
    <t xml:space="preserve">  2023-11-26</t>
  </si>
  <si>
    <t xml:space="preserve"> USD 62,900.00</t>
  </si>
  <si>
    <t xml:space="preserve"> $36,981.00</t>
  </si>
  <si>
    <t xml:space="preserve">Fulfillment|Customer Care|2023-04 </t>
  </si>
  <si>
    <t>Validated by controller team; ref #6870</t>
  </si>
  <si>
    <t xml:space="preserve"> RC-00300</t>
  </si>
  <si>
    <t>2024-02-20</t>
  </si>
  <si>
    <t xml:space="preserve">  $76,570.00 </t>
  </si>
  <si>
    <t xml:space="preserve">$34,958.00 USD </t>
  </si>
  <si>
    <t xml:space="preserve">  Pending vendor accrual confirmation; ref #1677 </t>
  </si>
  <si>
    <t xml:space="preserve">RC-00301 </t>
  </si>
  <si>
    <t xml:space="preserve">  North-Am </t>
  </si>
  <si>
    <t xml:space="preserve"> Dec 04, 2023</t>
  </si>
  <si>
    <t xml:space="preserve"> USD 64,280.00 </t>
  </si>
  <si>
    <t xml:space="preserve"> Onboarding|Routing|2023-04 </t>
  </si>
  <si>
    <t xml:space="preserve"> Validated by controller team; ref #3544 </t>
  </si>
  <si>
    <t xml:space="preserve">RC-00302 </t>
  </si>
  <si>
    <t xml:space="preserve"> Dec 30, 2023 </t>
  </si>
  <si>
    <t xml:space="preserve">  $71,663.00 USD</t>
  </si>
  <si>
    <t xml:space="preserve">$47,306.00 USD </t>
  </si>
  <si>
    <t xml:space="preserve">  Fulfillment|Routing|2023-04 </t>
  </si>
  <si>
    <t xml:space="preserve"> Pending vendor accrual confirmation; ref #8141 </t>
  </si>
  <si>
    <t>RC-00303</t>
  </si>
  <si>
    <t xml:space="preserve"> USD 63,750.00</t>
  </si>
  <si>
    <t xml:space="preserve">$33,555.00 USD </t>
  </si>
  <si>
    <t>Support|Ops Control|2024-04</t>
  </si>
  <si>
    <t xml:space="preserve">  Cross-check with warehouse logs; ref #3509 </t>
  </si>
  <si>
    <t>RC-00304</t>
  </si>
  <si>
    <t xml:space="preserve">  May 02, 2024</t>
  </si>
  <si>
    <t xml:space="preserve">USD 59,920.00 </t>
  </si>
  <si>
    <t xml:space="preserve"> USD 36,662.00 </t>
  </si>
  <si>
    <t xml:space="preserve">Onboarding|Warehouse|2024-02 </t>
  </si>
  <si>
    <t xml:space="preserve">  Adjust for FX in final submission; ref #2724</t>
  </si>
  <si>
    <t xml:space="preserve"> RC-00305</t>
  </si>
  <si>
    <t xml:space="preserve"> 2024-10-26</t>
  </si>
  <si>
    <t xml:space="preserve">  $96,949.00 </t>
  </si>
  <si>
    <t xml:space="preserve">  Onboarding|Ops Control|2024-04 </t>
  </si>
  <si>
    <t xml:space="preserve"> Validated by controller team; ref #7452 </t>
  </si>
  <si>
    <t xml:space="preserve">RC-00306 </t>
  </si>
  <si>
    <t xml:space="preserve">  2023 Q2</t>
  </si>
  <si>
    <t xml:space="preserve">$46,315.00 USD </t>
  </si>
  <si>
    <t xml:space="preserve">  $20,370.00 USD</t>
  </si>
  <si>
    <t xml:space="preserve"> Support|Partner Success|2023-02</t>
  </si>
  <si>
    <t xml:space="preserve">Pending vendor accrual confirmation; ref #6367 </t>
  </si>
  <si>
    <t xml:space="preserve"> RC-00307</t>
  </si>
  <si>
    <t>Apr 11, 2023</t>
  </si>
  <si>
    <t xml:space="preserve"> $27,796.00 USD </t>
  </si>
  <si>
    <t>$13,327.00 USD</t>
  </si>
  <si>
    <t xml:space="preserve">  Onboarding|Warehouse|2023-02</t>
  </si>
  <si>
    <t xml:space="preserve"> Pending vendor accrual confirmation; ref #5800 </t>
  </si>
  <si>
    <t xml:space="preserve">  RC-00308 </t>
  </si>
  <si>
    <t xml:space="preserve"> $79,524.00</t>
  </si>
  <si>
    <t xml:space="preserve">Onboarding|Routing|2023-04 </t>
  </si>
  <si>
    <t xml:space="preserve"> Reviewed via reconciliation workbook; ref #7883</t>
  </si>
  <si>
    <t xml:space="preserve">RC-00309 </t>
  </si>
  <si>
    <t xml:space="preserve"> 2024-01-14 </t>
  </si>
  <si>
    <t xml:space="preserve">  $45,569.00</t>
  </si>
  <si>
    <t>$31,822.00 USD</t>
  </si>
  <si>
    <t xml:space="preserve">  Support|Routing|2024-01 </t>
  </si>
  <si>
    <t xml:space="preserve"> Pending vendor accrual confirmation; ref #5331 </t>
  </si>
  <si>
    <t xml:space="preserve">  RC-00310</t>
  </si>
  <si>
    <t xml:space="preserve">  USD 77,648.00 </t>
  </si>
  <si>
    <t xml:space="preserve"> Onboarding|Automation|2024-03</t>
  </si>
  <si>
    <t>Adjust for FX in final submission; ref #9261</t>
  </si>
  <si>
    <t>RC-00311</t>
  </si>
  <si>
    <t xml:space="preserve"> 2023-02-21</t>
  </si>
  <si>
    <t xml:space="preserve"> USD 85,867.00 </t>
  </si>
  <si>
    <t xml:space="preserve"> USD 51,568.00 </t>
  </si>
  <si>
    <t xml:space="preserve">Flagged for automation audit; ref #1392 </t>
  </si>
  <si>
    <t xml:space="preserve">  RC-00312</t>
  </si>
  <si>
    <t xml:space="preserve"> 23/12/2023</t>
  </si>
  <si>
    <t xml:space="preserve"> $101,001.00 USD </t>
  </si>
  <si>
    <t xml:space="preserve"> USD 42,458.00</t>
  </si>
  <si>
    <t xml:space="preserve">  Billing|Payments|2023-04</t>
  </si>
  <si>
    <t xml:space="preserve"> Flagged for automation audit; ref #9674</t>
  </si>
  <si>
    <t xml:space="preserve"> RC-00313</t>
  </si>
  <si>
    <t xml:space="preserve">  2024-01-19</t>
  </si>
  <si>
    <t>$64,974.00</t>
  </si>
  <si>
    <t>$27,746.00 USD</t>
  </si>
  <si>
    <t xml:space="preserve"> Billing|Automation|2024-01</t>
  </si>
  <si>
    <t xml:space="preserve">Adjust for FX in final submission; ref #9735 </t>
  </si>
  <si>
    <t xml:space="preserve"> RC-00314 </t>
  </si>
  <si>
    <t xml:space="preserve"> 30/12/2023 </t>
  </si>
  <si>
    <t xml:space="preserve">  $98,667.00 </t>
  </si>
  <si>
    <t xml:space="preserve">USD 63,900.00 </t>
  </si>
  <si>
    <t xml:space="preserve">Returns|Payments|2023-04 </t>
  </si>
  <si>
    <t xml:space="preserve">  Validated by controller team; ref #4771 </t>
  </si>
  <si>
    <t xml:space="preserve"> RC-00315</t>
  </si>
  <si>
    <t>2024 Q2</t>
  </si>
  <si>
    <t>$54,918.00 USD</t>
  </si>
  <si>
    <t xml:space="preserve"> $29,237.00</t>
  </si>
  <si>
    <t>Fulfillment|Warehouse|2024-02</t>
  </si>
  <si>
    <t xml:space="preserve">Adjust for FX in final submission; ref #6448 </t>
  </si>
  <si>
    <t xml:space="preserve">RC-00316 </t>
  </si>
  <si>
    <t xml:space="preserve">  Oct 17, 2023 </t>
  </si>
  <si>
    <t>$34,211.00 USD</t>
  </si>
  <si>
    <t xml:space="preserve">USD 19,991.00 </t>
  </si>
  <si>
    <t xml:space="preserve">  Validated by controller team; ref #5568 </t>
  </si>
  <si>
    <t xml:space="preserve"> RC-00317 </t>
  </si>
  <si>
    <t xml:space="preserve">  2023-06-21 </t>
  </si>
  <si>
    <t xml:space="preserve"> $25,184.00 USD</t>
  </si>
  <si>
    <t xml:space="preserve">  $13,553.00 USD </t>
  </si>
  <si>
    <t xml:space="preserve">  Fulfillment|Partner Success|2023-02 </t>
  </si>
  <si>
    <t xml:space="preserve"> Validated by controller team; ref #8983 </t>
  </si>
  <si>
    <t>RC-00318</t>
  </si>
  <si>
    <t xml:space="preserve"> $60,852.00 USD </t>
  </si>
  <si>
    <t xml:space="preserve">Returns|Automation|2024-04 </t>
  </si>
  <si>
    <t xml:space="preserve">  Cross-check with warehouse logs; ref #4882</t>
  </si>
  <si>
    <t xml:space="preserve"> RC-00319 </t>
  </si>
  <si>
    <t xml:space="preserve">  Sep 09, 2023</t>
  </si>
  <si>
    <t>$25,848.00 USD</t>
  </si>
  <si>
    <t xml:space="preserve">  $17,751.00 USD </t>
  </si>
  <si>
    <t xml:space="preserve">  Onboarding|Automation|2023-03</t>
  </si>
  <si>
    <t xml:space="preserve"> Validated by controller team; ref #3478 </t>
  </si>
  <si>
    <t xml:space="preserve">RC-00320 </t>
  </si>
  <si>
    <t xml:space="preserve">  $56,259.00 USD </t>
  </si>
  <si>
    <t xml:space="preserve"> Support|Ops Control|2023-04</t>
  </si>
  <si>
    <t xml:space="preserve"> Adjust for FX in final submission; ref #4571 </t>
  </si>
  <si>
    <t xml:space="preserve">  RC-00321</t>
  </si>
  <si>
    <t xml:space="preserve">  AsiaPac </t>
  </si>
  <si>
    <t>2024-01-29</t>
  </si>
  <si>
    <t>USD 58,640.00</t>
  </si>
  <si>
    <t xml:space="preserve">  $33,708.00 </t>
  </si>
  <si>
    <t>Fulfillment|Routing|2024-01</t>
  </si>
  <si>
    <t xml:space="preserve">  Adjust for FX in final submission; ref #8453</t>
  </si>
  <si>
    <t xml:space="preserve">RC-00322 </t>
  </si>
  <si>
    <t xml:space="preserve">  Apr 24, 2024</t>
  </si>
  <si>
    <t xml:space="preserve">  USD 103,402.00 </t>
  </si>
  <si>
    <t xml:space="preserve">  $47,039.00 USD</t>
  </si>
  <si>
    <t xml:space="preserve"> Support|Ops Control|2024-02 </t>
  </si>
  <si>
    <t xml:space="preserve">  Flagged for automation audit; ref #2541 </t>
  </si>
  <si>
    <t xml:space="preserve"> RC-00323 </t>
  </si>
  <si>
    <t xml:space="preserve"> 23/06/2024</t>
  </si>
  <si>
    <t xml:space="preserve"> $82,316.00</t>
  </si>
  <si>
    <t xml:space="preserve">  $39,299.00</t>
  </si>
  <si>
    <t xml:space="preserve">  Returns|Routing|2024-02</t>
  </si>
  <si>
    <t xml:space="preserve"> Validated by controller team; ref #8074 </t>
  </si>
  <si>
    <t xml:space="preserve">  RC-00324 </t>
  </si>
  <si>
    <t xml:space="preserve">  Oct 07, 2024</t>
  </si>
  <si>
    <t xml:space="preserve">  $31,682.00 USD</t>
  </si>
  <si>
    <t xml:space="preserve">Include in true-up journal; ref #6418 </t>
  </si>
  <si>
    <t xml:space="preserve">  RC-00325</t>
  </si>
  <si>
    <t xml:space="preserve">  Nov 06, 2023 </t>
  </si>
  <si>
    <t xml:space="preserve">  USD 87,229.00</t>
  </si>
  <si>
    <t xml:space="preserve">$59,710.00 USD </t>
  </si>
  <si>
    <t xml:space="preserve"> Fulfillment|Automation|2023-04</t>
  </si>
  <si>
    <t xml:space="preserve"> Adjust for FX in final submission; ref #6469</t>
  </si>
  <si>
    <t xml:space="preserve">RC-00326 </t>
  </si>
  <si>
    <t xml:space="preserve">14/07/2024 </t>
  </si>
  <si>
    <t xml:space="preserve">$23,090.00 USD </t>
  </si>
  <si>
    <t xml:space="preserve">USD 13,109.00 </t>
  </si>
  <si>
    <t>Fulfillment|Payments|2024-03</t>
  </si>
  <si>
    <t xml:space="preserve">  Cross-check with warehouse logs; ref #5582 </t>
  </si>
  <si>
    <t xml:space="preserve"> RC-00327</t>
  </si>
  <si>
    <t xml:space="preserve"> Nov 27, 2023</t>
  </si>
  <si>
    <t xml:space="preserve">  $81,740.00 </t>
  </si>
  <si>
    <t xml:space="preserve">USD 50,761.00 </t>
  </si>
  <si>
    <t xml:space="preserve"> Onboarding|Customer Care|2023-04</t>
  </si>
  <si>
    <t xml:space="preserve"> Adjust for FX in final submission; ref #2753 </t>
  </si>
  <si>
    <t xml:space="preserve"> RC-00328 </t>
  </si>
  <si>
    <t xml:space="preserve">  Mar 19, 2024</t>
  </si>
  <si>
    <t>$95,279.00 USD</t>
  </si>
  <si>
    <t>USD 65,854.00</t>
  </si>
  <si>
    <t>Logistics|Payments|2024-01</t>
  </si>
  <si>
    <t xml:space="preserve"> Flagged for automation audit; ref #2716 </t>
  </si>
  <si>
    <t>RC-00329</t>
  </si>
  <si>
    <t xml:space="preserve"> $82,675.00 USD </t>
  </si>
  <si>
    <t xml:space="preserve"> Fulfillment|Partner Success|2023-01</t>
  </si>
  <si>
    <t xml:space="preserve"> Include in true-up journal; ref #9334 </t>
  </si>
  <si>
    <t xml:space="preserve"> RC-00330 </t>
  </si>
  <si>
    <t xml:space="preserve"> May 18, 2024</t>
  </si>
  <si>
    <t xml:space="preserve">  USD 99,314.00 </t>
  </si>
  <si>
    <t xml:space="preserve">Support|Warehouse|2024-02 </t>
  </si>
  <si>
    <t xml:space="preserve">  Pending vendor accrual confirmation; ref #2006 </t>
  </si>
  <si>
    <t>RC-00331</t>
  </si>
  <si>
    <t>$82,291.00</t>
  </si>
  <si>
    <t xml:space="preserve">  $44,881.00 USD</t>
  </si>
  <si>
    <t xml:space="preserve">  Onboarding|Ops Control|2024-02 </t>
  </si>
  <si>
    <t xml:space="preserve"> Include in true-up journal; ref #6273 </t>
  </si>
  <si>
    <t xml:space="preserve"> RC-00332 </t>
  </si>
  <si>
    <t xml:space="preserve"> May 13, 2023</t>
  </si>
  <si>
    <t xml:space="preserve"> $73,701.00</t>
  </si>
  <si>
    <t xml:space="preserve">  Logistics|Partner Success|2023-02 </t>
  </si>
  <si>
    <t xml:space="preserve">  Include in true-up journal; ref #2691 </t>
  </si>
  <si>
    <t xml:space="preserve"> RC-00333 </t>
  </si>
  <si>
    <t xml:space="preserve">  Dec 02, 2024 </t>
  </si>
  <si>
    <t xml:space="preserve">$105,592.00 USD </t>
  </si>
  <si>
    <t xml:space="preserve"> Support|Partner Success|2024-04</t>
  </si>
  <si>
    <t xml:space="preserve"> Cross-check with warehouse logs; ref #4785 </t>
  </si>
  <si>
    <t>RC-00334</t>
  </si>
  <si>
    <t xml:space="preserve"> 2024-05-04 </t>
  </si>
  <si>
    <t xml:space="preserve"> $32,028.00</t>
  </si>
  <si>
    <t xml:space="preserve">  $21,495.00</t>
  </si>
  <si>
    <t xml:space="preserve">  Support|Automation|2024-02</t>
  </si>
  <si>
    <t xml:space="preserve">  Reviewed via reconciliation workbook; ref #2952</t>
  </si>
  <si>
    <t xml:space="preserve"> RC-00335 </t>
  </si>
  <si>
    <t xml:space="preserve">  USD 82,745.00 </t>
  </si>
  <si>
    <t xml:space="preserve"> $39,368.00 USD</t>
  </si>
  <si>
    <t>Logistics|Routing|2023-04</t>
  </si>
  <si>
    <t xml:space="preserve">Adjust for FX in final submission; ref #3294 </t>
  </si>
  <si>
    <t xml:space="preserve"> RC-00336 </t>
  </si>
  <si>
    <t xml:space="preserve">LAT AM </t>
  </si>
  <si>
    <t xml:space="preserve">  2024-11-16</t>
  </si>
  <si>
    <t xml:space="preserve">  $75,701.00 </t>
  </si>
  <si>
    <t xml:space="preserve"> Billing|Ops Control|2024-04</t>
  </si>
  <si>
    <t xml:space="preserve">  Flagged for automation audit; ref #2510 </t>
  </si>
  <si>
    <t xml:space="preserve">  RC-00337 </t>
  </si>
  <si>
    <t xml:space="preserve"> 2024-12-09</t>
  </si>
  <si>
    <t xml:space="preserve">  $32,704.00 USD</t>
  </si>
  <si>
    <t xml:space="preserve">Support|Ops Control|2024-04 </t>
  </si>
  <si>
    <t>Adjust for FX in final submission; ref #7575</t>
  </si>
  <si>
    <t>RC-00338</t>
  </si>
  <si>
    <t xml:space="preserve"> $77,670.00</t>
  </si>
  <si>
    <t>USD 38,219.00</t>
  </si>
  <si>
    <t xml:space="preserve"> Onboarding|Customer Care|2024-02</t>
  </si>
  <si>
    <t xml:space="preserve">  Flagged for automation audit; ref #1553 </t>
  </si>
  <si>
    <t xml:space="preserve">  RC-00339</t>
  </si>
  <si>
    <t xml:space="preserve">  2023-05-10 </t>
  </si>
  <si>
    <t xml:space="preserve"> $52,463.00 USD</t>
  </si>
  <si>
    <t xml:space="preserve"> $30,167.00 USD</t>
  </si>
  <si>
    <t xml:space="preserve"> Fulfillment|Warehouse|2023-02</t>
  </si>
  <si>
    <t xml:space="preserve"> Cross-check with warehouse logs; ref #1024</t>
  </si>
  <si>
    <t>RC-00340</t>
  </si>
  <si>
    <t xml:space="preserve">  $56,888.00 </t>
  </si>
  <si>
    <t>$30,521.00</t>
  </si>
  <si>
    <t xml:space="preserve">  Onboarding|Routing|2024-04 </t>
  </si>
  <si>
    <t xml:space="preserve">  Include in true-up journal; ref #8233 </t>
  </si>
  <si>
    <t xml:space="preserve"> RC-00341</t>
  </si>
  <si>
    <t xml:space="preserve">Dec 07, 2023 </t>
  </si>
  <si>
    <t xml:space="preserve">  $65,570.00 USD</t>
  </si>
  <si>
    <t>USD 42,800.00</t>
  </si>
  <si>
    <t xml:space="preserve">  Support|Customer Care|2023-04 </t>
  </si>
  <si>
    <t xml:space="preserve"> Validated by controller team; ref #8241</t>
  </si>
  <si>
    <t xml:space="preserve"> RC-00342 </t>
  </si>
  <si>
    <t>$58,609.00 USD</t>
  </si>
  <si>
    <t>$35,968.00 USD</t>
  </si>
  <si>
    <t xml:space="preserve">  Billing|Routing|2024-04 </t>
  </si>
  <si>
    <t xml:space="preserve"> Pending vendor accrual confirmation; ref #9207</t>
  </si>
  <si>
    <t xml:space="preserve">  RC-00343</t>
  </si>
  <si>
    <t>Jan 20, 2024</t>
  </si>
  <si>
    <t xml:space="preserve">  USD 71,850.00 </t>
  </si>
  <si>
    <t>$42,618.00</t>
  </si>
  <si>
    <t xml:space="preserve">  Fulfillment|Partner Success|2024-01</t>
  </si>
  <si>
    <t xml:space="preserve"> Pending vendor accrual confirmation; ref #5397 </t>
  </si>
  <si>
    <t>RC-00344</t>
  </si>
  <si>
    <t xml:space="preserve"> Aug 14, 2023 </t>
  </si>
  <si>
    <t xml:space="preserve">USD 96,155.00 </t>
  </si>
  <si>
    <t>$40,534.00 USD</t>
  </si>
  <si>
    <t xml:space="preserve">  Support|Partner Success|2023-03</t>
  </si>
  <si>
    <t xml:space="preserve">  Flagged for automation audit; ref #8943 </t>
  </si>
  <si>
    <t>RC-00345</t>
  </si>
  <si>
    <t>Apr 25, 2023</t>
  </si>
  <si>
    <t xml:space="preserve"> USD 66,859.00</t>
  </si>
  <si>
    <t xml:space="preserve">  $40,681.00 </t>
  </si>
  <si>
    <t xml:space="preserve">Fulfillment|Routing|2023-02 </t>
  </si>
  <si>
    <t xml:space="preserve"> Adjust for FX in final submission; ref #2515</t>
  </si>
  <si>
    <t xml:space="preserve">  RC-00346</t>
  </si>
  <si>
    <t>28/10/2023</t>
  </si>
  <si>
    <t xml:space="preserve"> USD 91,528.00</t>
  </si>
  <si>
    <t xml:space="preserve">USD 59,256.00 </t>
  </si>
  <si>
    <t>Returns|Warehouse|2023-04</t>
  </si>
  <si>
    <t xml:space="preserve">  Cross-check with warehouse logs; ref #7284</t>
  </si>
  <si>
    <t xml:space="preserve"> RC-00347</t>
  </si>
  <si>
    <t xml:space="preserve"> USD 61,656.00</t>
  </si>
  <si>
    <t>$37,241.00</t>
  </si>
  <si>
    <t xml:space="preserve"> Onboarding|Routing|2023-01</t>
  </si>
  <si>
    <t xml:space="preserve">Validated by controller team; ref #7778 </t>
  </si>
  <si>
    <t xml:space="preserve">  RC-00348</t>
  </si>
  <si>
    <t xml:space="preserve">2024-07-21 </t>
  </si>
  <si>
    <t xml:space="preserve">  $39,914.00 USD</t>
  </si>
  <si>
    <t>USD 17,291.00</t>
  </si>
  <si>
    <t xml:space="preserve"> Billing|Payments|2024-03</t>
  </si>
  <si>
    <t>Flagged for automation audit; ref #6685</t>
  </si>
  <si>
    <t xml:space="preserve"> RC-00349 </t>
  </si>
  <si>
    <t xml:space="preserve">  Sep 08, 2023</t>
  </si>
  <si>
    <t xml:space="preserve"> $96,548.00 USD </t>
  </si>
  <si>
    <t xml:space="preserve">USD 61,850.00 </t>
  </si>
  <si>
    <t xml:space="preserve"> Fulfillment|Customer Care|2023-03</t>
  </si>
  <si>
    <t xml:space="preserve"> Adjust for FX in final submission; ref #9468</t>
  </si>
  <si>
    <t xml:space="preserve">RC-00350 </t>
  </si>
  <si>
    <t xml:space="preserve">2023-03-25 </t>
  </si>
  <si>
    <t xml:space="preserve"> $47,016.00 USD</t>
  </si>
  <si>
    <t xml:space="preserve">$23,444.00 </t>
  </si>
  <si>
    <t xml:space="preserve">  Returns|Payments|2023-01 </t>
  </si>
  <si>
    <t xml:space="preserve">  Include in true-up journal; ref #1440 </t>
  </si>
  <si>
    <t xml:space="preserve">RC-00351 </t>
  </si>
  <si>
    <t xml:space="preserve">  2023-04-14</t>
  </si>
  <si>
    <t>USD 90,522.00</t>
  </si>
  <si>
    <t xml:space="preserve">USD 57,596.00 </t>
  </si>
  <si>
    <t>Logistics|Ops Control|2023-02</t>
  </si>
  <si>
    <t xml:space="preserve">  Flagged for automation audit; ref #7602</t>
  </si>
  <si>
    <t xml:space="preserve">  RC-00352 </t>
  </si>
  <si>
    <t xml:space="preserve">  $83,616.00 USD</t>
  </si>
  <si>
    <t xml:space="preserve">$49,222.00 USD </t>
  </si>
  <si>
    <t xml:space="preserve">Support|Routing|2024-04 </t>
  </si>
  <si>
    <t xml:space="preserve">  Flagged for automation audit; ref #3208</t>
  </si>
  <si>
    <t>RC-00353</t>
  </si>
  <si>
    <t>2024-09-17</t>
  </si>
  <si>
    <t xml:space="preserve">  $48,115.00 USD</t>
  </si>
  <si>
    <t xml:space="preserve">  $30,961.00 USD</t>
  </si>
  <si>
    <t xml:space="preserve">  Reviewed via reconciliation workbook; ref #1834</t>
  </si>
  <si>
    <t xml:space="preserve">  RC-00354 </t>
  </si>
  <si>
    <t xml:space="preserve"> North-Am</t>
  </si>
  <si>
    <t xml:space="preserve">  Mar 15, 2024 </t>
  </si>
  <si>
    <t xml:space="preserve"> USD 44,421.00</t>
  </si>
  <si>
    <t xml:space="preserve"> USD 20,827.00 </t>
  </si>
  <si>
    <t xml:space="preserve">  Fulfillment|Ops Control|2024-01 </t>
  </si>
  <si>
    <t>Flagged for automation audit; ref #8826</t>
  </si>
  <si>
    <t xml:space="preserve"> RC-00355 </t>
  </si>
  <si>
    <t xml:space="preserve">  Europa </t>
  </si>
  <si>
    <t xml:space="preserve">  $98,696.00 USD </t>
  </si>
  <si>
    <t xml:space="preserve">  $48,652.00</t>
  </si>
  <si>
    <t xml:space="preserve">Include in true-up journal; ref #1252 </t>
  </si>
  <si>
    <t xml:space="preserve">  RC-00356 </t>
  </si>
  <si>
    <t>11/07/2023</t>
  </si>
  <si>
    <t xml:space="preserve">USD 102,201.00 </t>
  </si>
  <si>
    <t xml:space="preserve">  USD 63,528.00</t>
  </si>
  <si>
    <t xml:space="preserve"> Billing|Warehouse|2023-03</t>
  </si>
  <si>
    <t xml:space="preserve"> Pending vendor accrual confirmation; ref #3472 </t>
  </si>
  <si>
    <t xml:space="preserve"> RC-00357</t>
  </si>
  <si>
    <t xml:space="preserve"> Jul 25, 2024</t>
  </si>
  <si>
    <t xml:space="preserve">  $70,588.00 </t>
  </si>
  <si>
    <t>Adjust for FX in final submission; ref #2362</t>
  </si>
  <si>
    <t>RC-00358</t>
  </si>
  <si>
    <t>USD 29,656.00</t>
  </si>
  <si>
    <t xml:space="preserve">Adjust for FX in final submission; ref #3103 </t>
  </si>
  <si>
    <t xml:space="preserve">RC-00359 </t>
  </si>
  <si>
    <t xml:space="preserve">  2023 Q1</t>
  </si>
  <si>
    <t xml:space="preserve">USD 102,945.00 </t>
  </si>
  <si>
    <t xml:space="preserve">USD 68,516.00 </t>
  </si>
  <si>
    <t xml:space="preserve">  Logistics|Payments|2023-01</t>
  </si>
  <si>
    <t xml:space="preserve">Adjust for FX in final submission; ref #3991 </t>
  </si>
  <si>
    <t>RC-00360</t>
  </si>
  <si>
    <t xml:space="preserve">  2024-05-11</t>
  </si>
  <si>
    <t xml:space="preserve">USD 44,677.00 </t>
  </si>
  <si>
    <t xml:space="preserve"> $19,562.00</t>
  </si>
  <si>
    <t xml:space="preserve">  Returns|Automation|2024-02</t>
  </si>
  <si>
    <t xml:space="preserve"> Validated by controller team; ref #5147 </t>
  </si>
  <si>
    <t xml:space="preserve"> RC-00361 </t>
  </si>
  <si>
    <t xml:space="preserve">  APAC </t>
  </si>
  <si>
    <t>Jul 10, 2023</t>
  </si>
  <si>
    <t xml:space="preserve">$38,162.00 USD </t>
  </si>
  <si>
    <t xml:space="preserve">  $17,459.00 USD</t>
  </si>
  <si>
    <t xml:space="preserve">  Validated by controller team; ref #4520</t>
  </si>
  <si>
    <t xml:space="preserve"> RC-00362</t>
  </si>
  <si>
    <t xml:space="preserve"> 2023-04-22</t>
  </si>
  <si>
    <t>USD 64,478.00</t>
  </si>
  <si>
    <t xml:space="preserve"> $30,173.00 </t>
  </si>
  <si>
    <t xml:space="preserve">Validated by controller team; ref #2329 </t>
  </si>
  <si>
    <t xml:space="preserve">  RC-00363</t>
  </si>
  <si>
    <t xml:space="preserve"> Dec 19, 2023</t>
  </si>
  <si>
    <t xml:space="preserve"> $32,691.00 USD</t>
  </si>
  <si>
    <t xml:space="preserve">  $17,459.00 USD </t>
  </si>
  <si>
    <t xml:space="preserve">Cross-check with warehouse logs; ref #1521 </t>
  </si>
  <si>
    <t xml:space="preserve">  RC-00364 </t>
  </si>
  <si>
    <t xml:space="preserve"> May 19, 2023</t>
  </si>
  <si>
    <t xml:space="preserve"> $97,313.00 </t>
  </si>
  <si>
    <t>$66,639.00 USD</t>
  </si>
  <si>
    <t xml:space="preserve"> Fulfillment|Routing|2023-02 </t>
  </si>
  <si>
    <t xml:space="preserve">Pending vendor accrual confirmation; ref #5991 </t>
  </si>
  <si>
    <t xml:space="preserve"> RC-00365</t>
  </si>
  <si>
    <t xml:space="preserve"> 2023 Q2</t>
  </si>
  <si>
    <t xml:space="preserve"> USD 80,563.00 </t>
  </si>
  <si>
    <t xml:space="preserve"> $53,347.00 USD </t>
  </si>
  <si>
    <t xml:space="preserve">  Onboarding|Customer Care|2023-02</t>
  </si>
  <si>
    <t>Validated by controller team; ref #4141</t>
  </si>
  <si>
    <t xml:space="preserve"> RC-00366</t>
  </si>
  <si>
    <t xml:space="preserve"> 2024 Q2</t>
  </si>
  <si>
    <t xml:space="preserve"> USD 89,495.00</t>
  </si>
  <si>
    <t xml:space="preserve">  Billing|Payments|2024-02 </t>
  </si>
  <si>
    <t xml:space="preserve"> Include in true-up journal; ref #8330 </t>
  </si>
  <si>
    <t xml:space="preserve">  RC-00367</t>
  </si>
  <si>
    <t xml:space="preserve">  2023-11-01</t>
  </si>
  <si>
    <t>$45,821.00 USD</t>
  </si>
  <si>
    <t>Fulfillment|Warehouse|2023-04</t>
  </si>
  <si>
    <t xml:space="preserve">  Flagged for automation audit; ref #4882 </t>
  </si>
  <si>
    <t xml:space="preserve"> RC-00368 </t>
  </si>
  <si>
    <t>Sep 20, 2024</t>
  </si>
  <si>
    <t xml:space="preserve"> $69,527.00 USD</t>
  </si>
  <si>
    <t>$29,670.00</t>
  </si>
  <si>
    <t>Onboarding|Automation|2024-03</t>
  </si>
  <si>
    <t xml:space="preserve">  Pending vendor accrual confirmation; ref #2886 </t>
  </si>
  <si>
    <t xml:space="preserve">  RC-00369</t>
  </si>
  <si>
    <t xml:space="preserve"> 31/08/2024</t>
  </si>
  <si>
    <t xml:space="preserve"> $69,341.00</t>
  </si>
  <si>
    <t xml:space="preserve"> $31,424.00</t>
  </si>
  <si>
    <t>Billing|Partner Success|2024-03</t>
  </si>
  <si>
    <t>Reviewed via reconciliation workbook; ref #9994</t>
  </si>
  <si>
    <t xml:space="preserve">RC-00370 </t>
  </si>
  <si>
    <t xml:space="preserve">  03/07/2023 </t>
  </si>
  <si>
    <t xml:space="preserve">  $43,934.00 USD </t>
  </si>
  <si>
    <t xml:space="preserve">$21,358.00 </t>
  </si>
  <si>
    <t xml:space="preserve"> Returns|Routing|2023-03</t>
  </si>
  <si>
    <t>Reviewed via reconciliation workbook; ref #5548</t>
  </si>
  <si>
    <t xml:space="preserve"> RC-00371 </t>
  </si>
  <si>
    <t>USD 39,618.00</t>
  </si>
  <si>
    <t xml:space="preserve">  USD 17,429.00</t>
  </si>
  <si>
    <t xml:space="preserve">Billing|Partner Success|2024-04 </t>
  </si>
  <si>
    <t>Reviewed via reconciliation workbook; ref #3310</t>
  </si>
  <si>
    <t>RC-00372</t>
  </si>
  <si>
    <t xml:space="preserve">  LatinAmerica</t>
  </si>
  <si>
    <t xml:space="preserve">2023-07-05 </t>
  </si>
  <si>
    <t>$65,048.00</t>
  </si>
  <si>
    <t xml:space="preserve"> $27,857.00 </t>
  </si>
  <si>
    <t>Logistics|Routing|2023-03</t>
  </si>
  <si>
    <t xml:space="preserve"> Flagged for automation audit; ref #7493</t>
  </si>
  <si>
    <t xml:space="preserve"> RC-00373 </t>
  </si>
  <si>
    <t>16/08/2024</t>
  </si>
  <si>
    <t xml:space="preserve">$80,176.00 </t>
  </si>
  <si>
    <t xml:space="preserve">  $37,667.00 USD</t>
  </si>
  <si>
    <t xml:space="preserve"> Returns|Warehouse|2024-03 </t>
  </si>
  <si>
    <t xml:space="preserve"> Validated by controller team; ref #1294</t>
  </si>
  <si>
    <t xml:space="preserve">  RC-00374 </t>
  </si>
  <si>
    <t>Jun 23, 2024</t>
  </si>
  <si>
    <t xml:space="preserve">  $28,409.00 USD </t>
  </si>
  <si>
    <t xml:space="preserve"> $12,689.00</t>
  </si>
  <si>
    <t xml:space="preserve"> Fulfillment|Routing|2024-02 </t>
  </si>
  <si>
    <t>Adjust for FX in final submission; ref #4145</t>
  </si>
  <si>
    <t xml:space="preserve"> RC-00375</t>
  </si>
  <si>
    <t xml:space="preserve">  EU</t>
  </si>
  <si>
    <t xml:space="preserve">  25/03/2023 </t>
  </si>
  <si>
    <t xml:space="preserve">  $46,297.00 USD </t>
  </si>
  <si>
    <t xml:space="preserve">  USD 21,022.00 </t>
  </si>
  <si>
    <t xml:space="preserve">  Billing|Automation|2023-01</t>
  </si>
  <si>
    <t xml:space="preserve">  Adjust for FX in final submission; ref #5834 </t>
  </si>
  <si>
    <t xml:space="preserve"> RC-00376</t>
  </si>
  <si>
    <t xml:space="preserve"> USD 98,295.00 </t>
  </si>
  <si>
    <t xml:space="preserve"> Support|Payments|2023-02 </t>
  </si>
  <si>
    <t xml:space="preserve">Include in true-up journal; ref #3135 </t>
  </si>
  <si>
    <t>RC-00377</t>
  </si>
  <si>
    <t>$23,387.00 USD</t>
  </si>
  <si>
    <t>USD 14,158.00</t>
  </si>
  <si>
    <t xml:space="preserve">  Billing|Partner Success|2024-04 </t>
  </si>
  <si>
    <t xml:space="preserve"> Flagged for automation audit; ref #8626 </t>
  </si>
  <si>
    <t xml:space="preserve">RC-00378 </t>
  </si>
  <si>
    <t xml:space="preserve"> 2024-11-23</t>
  </si>
  <si>
    <t xml:space="preserve">  $23,447.00 USD </t>
  </si>
  <si>
    <t xml:space="preserve">  $13,357.00 USD </t>
  </si>
  <si>
    <t xml:space="preserve">Support|Payments|2024-04 </t>
  </si>
  <si>
    <t xml:space="preserve">Flagged for automation audit; ref #1671 </t>
  </si>
  <si>
    <t xml:space="preserve"> RC-00379 </t>
  </si>
  <si>
    <t xml:space="preserve">2024-08-14 </t>
  </si>
  <si>
    <t xml:space="preserve">$73,752.00 USD </t>
  </si>
  <si>
    <t xml:space="preserve"> $33,056.00 USD </t>
  </si>
  <si>
    <t>Support|Partner Success|2024-03</t>
  </si>
  <si>
    <t xml:space="preserve">  Adjust for FX in final submission; ref #4083 </t>
  </si>
  <si>
    <t xml:space="preserve"> RC-00380 </t>
  </si>
  <si>
    <t xml:space="preserve"> Jan 14, 2024 </t>
  </si>
  <si>
    <t xml:space="preserve">  USD 85,365.00</t>
  </si>
  <si>
    <t xml:space="preserve">  $49,658.00 USD </t>
  </si>
  <si>
    <t xml:space="preserve"> Billing|Customer Care|2024-01</t>
  </si>
  <si>
    <t xml:space="preserve">  Include in true-up journal; ref #6245 </t>
  </si>
  <si>
    <t xml:space="preserve">  RC-00381 </t>
  </si>
  <si>
    <t xml:space="preserve"> E.U. </t>
  </si>
  <si>
    <t xml:space="preserve">2024-10-07 </t>
  </si>
  <si>
    <t xml:space="preserve">$65,604.00 USD </t>
  </si>
  <si>
    <t>$34,911.00 USD</t>
  </si>
  <si>
    <t xml:space="preserve">  Pending vendor accrual confirmation; ref #4993</t>
  </si>
  <si>
    <t>RC-00382</t>
  </si>
  <si>
    <t xml:space="preserve">  $30,292.00 USD</t>
  </si>
  <si>
    <t xml:space="preserve">$20,823.00 </t>
  </si>
  <si>
    <t xml:space="preserve"> Logistics|Automation|2024-02</t>
  </si>
  <si>
    <t xml:space="preserve">  Reviewed via reconciliation workbook; ref #7544 </t>
  </si>
  <si>
    <t xml:space="preserve">  RC-00383 </t>
  </si>
  <si>
    <t xml:space="preserve">  18/04/2024</t>
  </si>
  <si>
    <t xml:space="preserve">  $105,132.00 USD</t>
  </si>
  <si>
    <t xml:space="preserve">  $53,298.00 USD</t>
  </si>
  <si>
    <t xml:space="preserve"> Returns|Ops Control|2024-02 </t>
  </si>
  <si>
    <t xml:space="preserve"> Pending vendor accrual confirmation; ref #3967</t>
  </si>
  <si>
    <t xml:space="preserve">  RC-00384 </t>
  </si>
  <si>
    <t xml:space="preserve">2024-09-06 </t>
  </si>
  <si>
    <t>$100,340.00</t>
  </si>
  <si>
    <t xml:space="preserve">$42,478.00 USD </t>
  </si>
  <si>
    <t xml:space="preserve"> Logistics|Customer Care|2024-03 </t>
  </si>
  <si>
    <t xml:space="preserve">Flagged for automation audit; ref #4512 </t>
  </si>
  <si>
    <t>RC-00385</t>
  </si>
  <si>
    <t xml:space="preserve">  2023-02-06 </t>
  </si>
  <si>
    <t xml:space="preserve">  $54,149.00</t>
  </si>
  <si>
    <t xml:space="preserve">  $25,838.00 </t>
  </si>
  <si>
    <t>Fulfillment|Warehouse|2023-01</t>
  </si>
  <si>
    <t xml:space="preserve">Pending vendor accrual confirmation; ref #2211 </t>
  </si>
  <si>
    <t>RC-00386</t>
  </si>
  <si>
    <t xml:space="preserve">15/10/2024 </t>
  </si>
  <si>
    <t>$104,019.00</t>
  </si>
  <si>
    <t xml:space="preserve">  $60,318.00</t>
  </si>
  <si>
    <t>Billing|Partner Success|2024-04</t>
  </si>
  <si>
    <t xml:space="preserve">  Adjust for FX in final submission; ref #1436</t>
  </si>
  <si>
    <t xml:space="preserve">  RC-00387 </t>
  </si>
  <si>
    <t>Aug 23, 2023</t>
  </si>
  <si>
    <t xml:space="preserve">  $52,419.00 USD</t>
  </si>
  <si>
    <t xml:space="preserve">$26,498.00 USD </t>
  </si>
  <si>
    <t>Returns|Routing|2023-03</t>
  </si>
  <si>
    <t>Pending vendor accrual confirmation; ref #3648</t>
  </si>
  <si>
    <t xml:space="preserve"> RC-00388</t>
  </si>
  <si>
    <t xml:space="preserve">$42,425.00 USD </t>
  </si>
  <si>
    <t xml:space="preserve">  $27,362.00 </t>
  </si>
  <si>
    <t xml:space="preserve">  Returns|Warehouse|2024-04</t>
  </si>
  <si>
    <t xml:space="preserve"> Reviewed via reconciliation workbook; ref #9144 </t>
  </si>
  <si>
    <t xml:space="preserve">RC-00389 </t>
  </si>
  <si>
    <t xml:space="preserve">Jun 12, 2024 </t>
  </si>
  <si>
    <t>USD 79,318.00</t>
  </si>
  <si>
    <t xml:space="preserve">  $38,964.00 USD</t>
  </si>
  <si>
    <t>Returns|Payments|2024-02</t>
  </si>
  <si>
    <t xml:space="preserve">  Flagged for automation audit; ref #8020 </t>
  </si>
  <si>
    <t>RC-00390</t>
  </si>
  <si>
    <t xml:space="preserve">  North-Am</t>
  </si>
  <si>
    <t xml:space="preserve">  Aug 28, 2024</t>
  </si>
  <si>
    <t>USD 59,461.00</t>
  </si>
  <si>
    <t xml:space="preserve">  Onboarding|Payments|2024-03 </t>
  </si>
  <si>
    <t xml:space="preserve">  Adjust for FX in final submission; ref #3646 </t>
  </si>
  <si>
    <t xml:space="preserve">  RC-00391</t>
  </si>
  <si>
    <t>2023-09-26</t>
  </si>
  <si>
    <t xml:space="preserve">  $57,885.00 USD</t>
  </si>
  <si>
    <t xml:space="preserve">Billing|Payments|2023-03 </t>
  </si>
  <si>
    <t>Pending vendor accrual confirmation; ref #4375</t>
  </si>
  <si>
    <t xml:space="preserve"> RC-00392</t>
  </si>
  <si>
    <t xml:space="preserve">28/11/2024 </t>
  </si>
  <si>
    <t xml:space="preserve"> $28,241.00 USD</t>
  </si>
  <si>
    <t>$19,162.00</t>
  </si>
  <si>
    <t xml:space="preserve">Billing|Customer Care|2024-04 </t>
  </si>
  <si>
    <t xml:space="preserve">  Include in true-up journal; ref #1392 </t>
  </si>
  <si>
    <t>RC-00393</t>
  </si>
  <si>
    <t xml:space="preserve">05/04/2024 </t>
  </si>
  <si>
    <t xml:space="preserve"> USD 78,087.00</t>
  </si>
  <si>
    <t>USD 46,522.00</t>
  </si>
  <si>
    <t xml:space="preserve">  Billing|Partner Success|2024-02 </t>
  </si>
  <si>
    <t xml:space="preserve">  Flagged for automation audit; ref #8659</t>
  </si>
  <si>
    <t xml:space="preserve"> RC-00394</t>
  </si>
  <si>
    <t xml:space="preserve"> Dec 16, 2024 </t>
  </si>
  <si>
    <t xml:space="preserve"> $44,434.00 USD</t>
  </si>
  <si>
    <t xml:space="preserve"> $27,049.00 USD </t>
  </si>
  <si>
    <t xml:space="preserve"> Support|Ops Control|2024-04 </t>
  </si>
  <si>
    <t xml:space="preserve"> Pending vendor accrual confirmation; ref #6608</t>
  </si>
  <si>
    <t xml:space="preserve"> RC-00395</t>
  </si>
  <si>
    <t xml:space="preserve">27/12/2024 </t>
  </si>
  <si>
    <t xml:space="preserve"> $93,527.00 USD</t>
  </si>
  <si>
    <t>$57,064.00</t>
  </si>
  <si>
    <t xml:space="preserve">Onboarding|Payments|2024-04 </t>
  </si>
  <si>
    <t xml:space="preserve">  Flagged for automation audit; ref #4287 </t>
  </si>
  <si>
    <t xml:space="preserve">  RC-00396</t>
  </si>
  <si>
    <t xml:space="preserve">Mar 27, 2024 </t>
  </si>
  <si>
    <t>$88,884.00 USD</t>
  </si>
  <si>
    <t xml:space="preserve">$47,046.00 USD </t>
  </si>
  <si>
    <t xml:space="preserve">Flagged for automation audit; ref #6431 </t>
  </si>
  <si>
    <t xml:space="preserve"> RC-00397</t>
  </si>
  <si>
    <t xml:space="preserve"> USD 90,253.00</t>
  </si>
  <si>
    <t xml:space="preserve">  $40,618.00 </t>
  </si>
  <si>
    <t xml:space="preserve"> Fulfillment|Ops Control|2024-02 </t>
  </si>
  <si>
    <t xml:space="preserve">  Pending vendor accrual confirmation; ref #5709</t>
  </si>
  <si>
    <t xml:space="preserve">  RC-00398</t>
  </si>
  <si>
    <t xml:space="preserve">  Aug 18, 2024</t>
  </si>
  <si>
    <t xml:space="preserve">  $73,637.00</t>
  </si>
  <si>
    <t xml:space="preserve">USD 32,045.00 </t>
  </si>
  <si>
    <t xml:space="preserve">  Include in true-up journal; ref #7242 </t>
  </si>
  <si>
    <t xml:space="preserve"> RC-00399</t>
  </si>
  <si>
    <t xml:space="preserve">14/04/2024 </t>
  </si>
  <si>
    <t xml:space="preserve">  $99,009.00 USD </t>
  </si>
  <si>
    <t xml:space="preserve">  USD 46,367.00 </t>
  </si>
  <si>
    <t xml:space="preserve"> Billing|Warehouse|2024-02 </t>
  </si>
  <si>
    <t xml:space="preserve">Flagged for automation audit; ref #3201 </t>
  </si>
  <si>
    <t>RC-00400</t>
  </si>
  <si>
    <t xml:space="preserve"> 04/01/2024</t>
  </si>
  <si>
    <t xml:space="preserve">  $63,802.00 </t>
  </si>
  <si>
    <t xml:space="preserve"> USD 39,560.00 </t>
  </si>
  <si>
    <t>Support|Routing|2024-01</t>
  </si>
  <si>
    <t xml:space="preserve">  Flagged for automation audit; ref #3173</t>
  </si>
  <si>
    <t xml:space="preserve">  RC-00401 </t>
  </si>
  <si>
    <t xml:space="preserve"> Asia Pacific Region </t>
  </si>
  <si>
    <t xml:space="preserve">  25/03/2024 </t>
  </si>
  <si>
    <t xml:space="preserve">  $44,772.00 USD</t>
  </si>
  <si>
    <t>$30,505.00 USD</t>
  </si>
  <si>
    <t>Support|Partner Success|2024-01</t>
  </si>
  <si>
    <t xml:space="preserve"> Pending vendor accrual confirmation; ref #7989 </t>
  </si>
  <si>
    <t xml:space="preserve">  RC-00402</t>
  </si>
  <si>
    <t xml:space="preserve"> $105,796.00 USD</t>
  </si>
  <si>
    <t xml:space="preserve"> Returns|Ops Control|2023-04 </t>
  </si>
  <si>
    <t xml:space="preserve"> Validated by controller team; ref #8081 </t>
  </si>
  <si>
    <t xml:space="preserve">  RC-00403</t>
  </si>
  <si>
    <t xml:space="preserve">  $95,476.00 USD </t>
  </si>
  <si>
    <t xml:space="preserve">USD 61,571.00 </t>
  </si>
  <si>
    <t xml:space="preserve">Support|Routing|2023-01 </t>
  </si>
  <si>
    <t xml:space="preserve">  Cross-check with warehouse logs; ref #1490 </t>
  </si>
  <si>
    <t xml:space="preserve">  RC-00404</t>
  </si>
  <si>
    <t xml:space="preserve">2023-08-18 </t>
  </si>
  <si>
    <t xml:space="preserve">  USD 75,558.00 </t>
  </si>
  <si>
    <t xml:space="preserve">$41,035.00 </t>
  </si>
  <si>
    <t xml:space="preserve"> Fulfillment|Automation|2023-03 </t>
  </si>
  <si>
    <t xml:space="preserve">Flagged for automation audit; ref #8212 </t>
  </si>
  <si>
    <t xml:space="preserve"> RC-00405 </t>
  </si>
  <si>
    <t xml:space="preserve"> $102,278.00 USD </t>
  </si>
  <si>
    <t>$59,329.00</t>
  </si>
  <si>
    <t xml:space="preserve">  Onboarding|Customer Care|2024-02</t>
  </si>
  <si>
    <t xml:space="preserve"> Reviewed via reconciliation workbook; ref #6944</t>
  </si>
  <si>
    <t xml:space="preserve"> RC-00406</t>
  </si>
  <si>
    <t xml:space="preserve"> $56,899.00</t>
  </si>
  <si>
    <t xml:space="preserve">$30,464.00 USD </t>
  </si>
  <si>
    <t xml:space="preserve">Validated by controller team; ref #2030 </t>
  </si>
  <si>
    <t xml:space="preserve">RC-00407 </t>
  </si>
  <si>
    <t xml:space="preserve">  27/09/2024 </t>
  </si>
  <si>
    <t xml:space="preserve"> $91,895.00</t>
  </si>
  <si>
    <t xml:space="preserve"> $44,133.00 USD </t>
  </si>
  <si>
    <t xml:space="preserve"> Onboarding|Partner Success|2024-03</t>
  </si>
  <si>
    <t xml:space="preserve">  Reviewed via reconciliation workbook; ref #3716 </t>
  </si>
  <si>
    <t xml:space="preserve">  RC-00408</t>
  </si>
  <si>
    <t xml:space="preserve">  $38,818.00 USD</t>
  </si>
  <si>
    <t xml:space="preserve">$18,278.00 USD </t>
  </si>
  <si>
    <t xml:space="preserve"> Logistics|Payments|2024-04</t>
  </si>
  <si>
    <t xml:space="preserve">Reviewed via reconciliation workbook; ref #9472 </t>
  </si>
  <si>
    <t>RC-00409</t>
  </si>
  <si>
    <t xml:space="preserve"> 08/04/2023</t>
  </si>
  <si>
    <t xml:space="preserve"> USD 66,082.00</t>
  </si>
  <si>
    <t xml:space="preserve">$28,178.00 USD </t>
  </si>
  <si>
    <t xml:space="preserve">  Logistics|Customer Care|2023-02 </t>
  </si>
  <si>
    <t>Validated by controller team; ref #3592</t>
  </si>
  <si>
    <t xml:space="preserve">  RC-00410 </t>
  </si>
  <si>
    <t xml:space="preserve">USD 87,092.00 </t>
  </si>
  <si>
    <t xml:space="preserve">USD 57,610.00 </t>
  </si>
  <si>
    <t xml:space="preserve"> Cross-check with warehouse logs; ref #7417</t>
  </si>
  <si>
    <t xml:space="preserve">  RC-00411 </t>
  </si>
  <si>
    <t xml:space="preserve">$98,115.00 </t>
  </si>
  <si>
    <t xml:space="preserve">  $62,816.00 USD </t>
  </si>
  <si>
    <t xml:space="preserve"> Onboarding|Ops Control|2023-02</t>
  </si>
  <si>
    <t xml:space="preserve"> Adjust for FX in final submission; ref #9881</t>
  </si>
  <si>
    <t xml:space="preserve">  RC-00412 </t>
  </si>
  <si>
    <t>Apr 23, 2024</t>
  </si>
  <si>
    <t xml:space="preserve">  $95,293.00 USD</t>
  </si>
  <si>
    <t xml:space="preserve">  $41,043.00 </t>
  </si>
  <si>
    <t xml:space="preserve">Logistics|Partner Success|2024-02 </t>
  </si>
  <si>
    <t>Reviewed via reconciliation workbook; ref #4422</t>
  </si>
  <si>
    <t xml:space="preserve"> RC-00413 </t>
  </si>
  <si>
    <t xml:space="preserve">$102,443.00 </t>
  </si>
  <si>
    <t xml:space="preserve"> USD 43,901.00</t>
  </si>
  <si>
    <t xml:space="preserve"> Onboarding|Customer Care|2024-03 </t>
  </si>
  <si>
    <t xml:space="preserve"> Cross-check with warehouse logs; ref #9927</t>
  </si>
  <si>
    <t xml:space="preserve">  RC-00414</t>
  </si>
  <si>
    <t xml:space="preserve"> Mar 03, 2024</t>
  </si>
  <si>
    <t xml:space="preserve">  USD 47,420.00 </t>
  </si>
  <si>
    <t xml:space="preserve">  $23,801.00 </t>
  </si>
  <si>
    <t xml:space="preserve">  Billing|Customer Care|2024-01</t>
  </si>
  <si>
    <t xml:space="preserve">  Adjust for FX in final submission; ref #7868 </t>
  </si>
  <si>
    <t xml:space="preserve"> RC-00415 </t>
  </si>
  <si>
    <t xml:space="preserve">  USD 26,209.00</t>
  </si>
  <si>
    <t xml:space="preserve">  $16,760.00</t>
  </si>
  <si>
    <t xml:space="preserve">  Billing|Warehouse|2024-02</t>
  </si>
  <si>
    <t>Flagged for automation audit; ref #3969</t>
  </si>
  <si>
    <t>RC-00416</t>
  </si>
  <si>
    <t>$71,472.00 USD</t>
  </si>
  <si>
    <t xml:space="preserve">  USD 34,396.00</t>
  </si>
  <si>
    <t xml:space="preserve"> Onboarding|Warehouse|2024-04</t>
  </si>
  <si>
    <t xml:space="preserve"> Cross-check with warehouse logs; ref #7413</t>
  </si>
  <si>
    <t xml:space="preserve"> RC-00417</t>
  </si>
  <si>
    <t xml:space="preserve"> Apr 22, 2024</t>
  </si>
  <si>
    <t xml:space="preserve">$101,172.00 </t>
  </si>
  <si>
    <t>$65,316.00</t>
  </si>
  <si>
    <t xml:space="preserve">  Returns|Payments|2024-02 </t>
  </si>
  <si>
    <t xml:space="preserve">  Reviewed via reconciliation workbook; ref #1554</t>
  </si>
  <si>
    <t xml:space="preserve">  RC-00418 </t>
  </si>
  <si>
    <t xml:space="preserve">  N. America </t>
  </si>
  <si>
    <t xml:space="preserve">  01/09/2024</t>
  </si>
  <si>
    <t xml:space="preserve">USD 72,843.00 </t>
  </si>
  <si>
    <t xml:space="preserve"> $39,596.00</t>
  </si>
  <si>
    <t xml:space="preserve"> Adjust for FX in final submission; ref #2390</t>
  </si>
  <si>
    <t xml:space="preserve">RC-00419 </t>
  </si>
  <si>
    <t xml:space="preserve"> 03/03/2024</t>
  </si>
  <si>
    <t xml:space="preserve">  USD 44,568.00</t>
  </si>
  <si>
    <t xml:space="preserve"> $19,252.00</t>
  </si>
  <si>
    <t xml:space="preserve">Logistics|Payments|2024-01 </t>
  </si>
  <si>
    <t xml:space="preserve"> Adjust for FX in final submission; ref #7719 </t>
  </si>
  <si>
    <t xml:space="preserve">  RC-00420</t>
  </si>
  <si>
    <t xml:space="preserve"> $24,057.00 USD </t>
  </si>
  <si>
    <t>$12,583.00 USD</t>
  </si>
  <si>
    <t>Fulfillment|Automation|2023-04</t>
  </si>
  <si>
    <t xml:space="preserve"> Validated by controller team; ref #6651</t>
  </si>
  <si>
    <t xml:space="preserve">  RC-00421</t>
  </si>
  <si>
    <t xml:space="preserve">24/09/2024 </t>
  </si>
  <si>
    <t xml:space="preserve"> $55,898.00 USD </t>
  </si>
  <si>
    <t xml:space="preserve">$23,985.00 </t>
  </si>
  <si>
    <t xml:space="preserve"> Returns|Payments|2024-03</t>
  </si>
  <si>
    <t xml:space="preserve">Reviewed via reconciliation workbook; ref #9805 </t>
  </si>
  <si>
    <t xml:space="preserve">RC-00422 </t>
  </si>
  <si>
    <t>Aug 01, 2023</t>
  </si>
  <si>
    <t xml:space="preserve">$29,307.00 USD </t>
  </si>
  <si>
    <t xml:space="preserve">$20,413.00 USD </t>
  </si>
  <si>
    <t xml:space="preserve">Billing|Automation|2023-03 </t>
  </si>
  <si>
    <t xml:space="preserve">  Pending vendor accrual confirmation; ref #6057</t>
  </si>
  <si>
    <t xml:space="preserve">RC-00423 </t>
  </si>
  <si>
    <t xml:space="preserve">19/05/2024 </t>
  </si>
  <si>
    <t xml:space="preserve"> $79,969.00 </t>
  </si>
  <si>
    <t xml:space="preserve">  $50,540.00</t>
  </si>
  <si>
    <t>Logistics|Partner Success|2024-02</t>
  </si>
  <si>
    <t xml:space="preserve"> Reviewed via reconciliation workbook; ref #6871 </t>
  </si>
  <si>
    <t xml:space="preserve"> RC-00424</t>
  </si>
  <si>
    <t>2023-01-21</t>
  </si>
  <si>
    <t xml:space="preserve">  $92,785.00 USD </t>
  </si>
  <si>
    <t xml:space="preserve">USD 39,169.00 </t>
  </si>
  <si>
    <t xml:space="preserve">  Support|Customer Care|2023-01</t>
  </si>
  <si>
    <t xml:space="preserve">  Include in true-up journal; ref #4654 </t>
  </si>
  <si>
    <t xml:space="preserve"> RC-00425 </t>
  </si>
  <si>
    <t xml:space="preserve">  13/09/2024 </t>
  </si>
  <si>
    <t xml:space="preserve"> $76,277.00 USD</t>
  </si>
  <si>
    <t xml:space="preserve">  USD 39,165.00 </t>
  </si>
  <si>
    <t xml:space="preserve"> Billing|Customer Care|2024-03</t>
  </si>
  <si>
    <t xml:space="preserve">  Validated by controller team; ref #1270 </t>
  </si>
  <si>
    <t xml:space="preserve"> RC-00426 </t>
  </si>
  <si>
    <t xml:space="preserve">  2024-03-03 </t>
  </si>
  <si>
    <t xml:space="preserve">  USD 54,404.00</t>
  </si>
  <si>
    <t xml:space="preserve">Support|Ops Control|2024-01 </t>
  </si>
  <si>
    <t xml:space="preserve"> Adjust for FX in final submission; ref #3687</t>
  </si>
  <si>
    <t xml:space="preserve"> RC-00427 </t>
  </si>
  <si>
    <t xml:space="preserve">  Mar 21, 2024</t>
  </si>
  <si>
    <t xml:space="preserve">  $89,191.00</t>
  </si>
  <si>
    <t xml:space="preserve">  $40,134.00 USD</t>
  </si>
  <si>
    <t xml:space="preserve">  Support|Warehouse|2024-01 </t>
  </si>
  <si>
    <t xml:space="preserve">  Cross-check with warehouse logs; ref #1722 </t>
  </si>
  <si>
    <t xml:space="preserve">  RC-00428</t>
  </si>
  <si>
    <t xml:space="preserve"> Europa</t>
  </si>
  <si>
    <t xml:space="preserve">  $92,679.00 USD</t>
  </si>
  <si>
    <t>USD 62,480.00</t>
  </si>
  <si>
    <t xml:space="preserve">Flagged for automation audit; ref #9184 </t>
  </si>
  <si>
    <t xml:space="preserve">RC-00429 </t>
  </si>
  <si>
    <t xml:space="preserve">07/10/2023 </t>
  </si>
  <si>
    <t xml:space="preserve">  $74,098.00 </t>
  </si>
  <si>
    <t xml:space="preserve">  USD 33,207.00</t>
  </si>
  <si>
    <t xml:space="preserve"> Returns|Customer Care|2023-04</t>
  </si>
  <si>
    <t>Pending vendor accrual confirmation; ref #2165</t>
  </si>
  <si>
    <t xml:space="preserve">  RC-00430 </t>
  </si>
  <si>
    <t xml:space="preserve">  $85,126.00 USD </t>
  </si>
  <si>
    <t>Onboarding|Partner Success|2023-01</t>
  </si>
  <si>
    <t xml:space="preserve">Pending vendor accrual confirmation; ref #9171 </t>
  </si>
  <si>
    <t xml:space="preserve">  RC-00431 </t>
  </si>
  <si>
    <t xml:space="preserve"> APAC </t>
  </si>
  <si>
    <t xml:space="preserve"> Jan 10, 2024 </t>
  </si>
  <si>
    <t xml:space="preserve"> $28,559.00 USD </t>
  </si>
  <si>
    <t xml:space="preserve"> $16,874.00 USD</t>
  </si>
  <si>
    <t xml:space="preserve">  Returns|Customer Care|2024-01 </t>
  </si>
  <si>
    <t>Reviewed via reconciliation workbook; ref #8690</t>
  </si>
  <si>
    <t xml:space="preserve">  RC-00432 </t>
  </si>
  <si>
    <t xml:space="preserve">$85,630.00 </t>
  </si>
  <si>
    <t xml:space="preserve">  USD 42,471.00 </t>
  </si>
  <si>
    <t>Include in true-up journal; ref #4346</t>
  </si>
  <si>
    <t xml:space="preserve"> RC-00433 </t>
  </si>
  <si>
    <t xml:space="preserve">  Latin-America </t>
  </si>
  <si>
    <t xml:space="preserve">  Oct 20, 2023 </t>
  </si>
  <si>
    <t xml:space="preserve"> USD 43,777.00 </t>
  </si>
  <si>
    <t xml:space="preserve">  USD 30,640.00</t>
  </si>
  <si>
    <t xml:space="preserve">Returns|Partner Success|2023-04 </t>
  </si>
  <si>
    <t xml:space="preserve"> Pending vendor accrual confirmation; ref #5889</t>
  </si>
  <si>
    <t xml:space="preserve"> RC-00434 </t>
  </si>
  <si>
    <t xml:space="preserve"> May 18, 2024 </t>
  </si>
  <si>
    <t xml:space="preserve">  $33,732.00 </t>
  </si>
  <si>
    <t xml:space="preserve">$18,440.00 </t>
  </si>
  <si>
    <t xml:space="preserve">  Reviewed via reconciliation workbook; ref #1417 </t>
  </si>
  <si>
    <t xml:space="preserve">  RC-00435</t>
  </si>
  <si>
    <t xml:space="preserve"> 2023-03-10</t>
  </si>
  <si>
    <t>$30,951.00</t>
  </si>
  <si>
    <t xml:space="preserve"> $20,737.00 USD</t>
  </si>
  <si>
    <t>Logistics|Ops Control|2023-01</t>
  </si>
  <si>
    <t xml:space="preserve">Adjust for FX in final submission; ref #3269 </t>
  </si>
  <si>
    <t xml:space="preserve"> RC-00436</t>
  </si>
  <si>
    <t>$39,058.00 USD</t>
  </si>
  <si>
    <t xml:space="preserve">  $18,559.00 USD </t>
  </si>
  <si>
    <t xml:space="preserve">  Returns|Warehouse|2023-02 </t>
  </si>
  <si>
    <t xml:space="preserve">  Cross-check with warehouse logs; ref #8856 </t>
  </si>
  <si>
    <t xml:space="preserve"> RC-00437</t>
  </si>
  <si>
    <t xml:space="preserve"> $28,332.00 </t>
  </si>
  <si>
    <t xml:space="preserve">  $12,457.00</t>
  </si>
  <si>
    <t>Logistics|Routing|2024-04</t>
  </si>
  <si>
    <t xml:space="preserve">  Reviewed via reconciliation workbook; ref #7760</t>
  </si>
  <si>
    <t xml:space="preserve"> RC-00438 </t>
  </si>
  <si>
    <t xml:space="preserve"> $29,995.00 USD</t>
  </si>
  <si>
    <t xml:space="preserve">USD 17,709.00 </t>
  </si>
  <si>
    <t xml:space="preserve"> Fulfillment|Partner Success|2024-03 </t>
  </si>
  <si>
    <t xml:space="preserve">  Cross-check with warehouse logs; ref #6574 </t>
  </si>
  <si>
    <t xml:space="preserve">RC-00439 </t>
  </si>
  <si>
    <t xml:space="preserve">  2024-05-05 </t>
  </si>
  <si>
    <t>$94,157.00</t>
  </si>
  <si>
    <t xml:space="preserve"> USD 47,874.00</t>
  </si>
  <si>
    <t xml:space="preserve"> Onboarding|Partner Success|2024-02 </t>
  </si>
  <si>
    <t xml:space="preserve"> Include in true-up journal; ref #7946 </t>
  </si>
  <si>
    <t>RC-00440</t>
  </si>
  <si>
    <t xml:space="preserve">Jan 08, 2024 </t>
  </si>
  <si>
    <t xml:space="preserve">$47,472.00 USD </t>
  </si>
  <si>
    <t xml:space="preserve"> $30,757.00 USD </t>
  </si>
  <si>
    <t xml:space="preserve"> Onboarding|Customer Care|2024-01 </t>
  </si>
  <si>
    <t xml:space="preserve">  Include in true-up journal; ref #4712</t>
  </si>
  <si>
    <t xml:space="preserve">  RC-00441 </t>
  </si>
  <si>
    <t>09/10/2023</t>
  </si>
  <si>
    <t xml:space="preserve">USD 101,721.00 </t>
  </si>
  <si>
    <t xml:space="preserve">  $43,844.00</t>
  </si>
  <si>
    <t xml:space="preserve">  Billing|Routing|2023-04 </t>
  </si>
  <si>
    <t xml:space="preserve"> Cross-check with warehouse logs; ref #5911</t>
  </si>
  <si>
    <t xml:space="preserve"> RC-00442</t>
  </si>
  <si>
    <t xml:space="preserve"> $87,850.00 USD</t>
  </si>
  <si>
    <t>$60,765.00 USD</t>
  </si>
  <si>
    <t xml:space="preserve">Billing|Automation|2023-02 </t>
  </si>
  <si>
    <t xml:space="preserve">  Pending vendor accrual confirmation; ref #4550 </t>
  </si>
  <si>
    <t>RC-00443</t>
  </si>
  <si>
    <t>2024-05-01</t>
  </si>
  <si>
    <t xml:space="preserve"> USD 20,331.00</t>
  </si>
  <si>
    <t>$11,794.00 USD</t>
  </si>
  <si>
    <t>Returns|Partner Success|2024-02</t>
  </si>
  <si>
    <t xml:space="preserve">  Reviewed via reconciliation workbook; ref #1852</t>
  </si>
  <si>
    <t>RC-00444</t>
  </si>
  <si>
    <t xml:space="preserve">  02/07/2024</t>
  </si>
  <si>
    <t xml:space="preserve">$65,046.00 USD </t>
  </si>
  <si>
    <t xml:space="preserve">Fulfillment|Automation|2024-03 </t>
  </si>
  <si>
    <t xml:space="preserve"> Cross-check with warehouse logs; ref #7359</t>
  </si>
  <si>
    <t xml:space="preserve">  RC-00445</t>
  </si>
  <si>
    <t xml:space="preserve">2024-12-04 </t>
  </si>
  <si>
    <t xml:space="preserve">$26,248.00 USD </t>
  </si>
  <si>
    <t>$17,856.00 USD</t>
  </si>
  <si>
    <t xml:space="preserve">  Billing|Automation|2024-04 </t>
  </si>
  <si>
    <t xml:space="preserve">  Pending vendor accrual confirmation; ref #1298 </t>
  </si>
  <si>
    <t xml:space="preserve"> RC-00446</t>
  </si>
  <si>
    <t>26/08/2024</t>
  </si>
  <si>
    <t xml:space="preserve">  $91,850.00 </t>
  </si>
  <si>
    <t>USD 59,006.00</t>
  </si>
  <si>
    <t>Billing|Warehouse|2024-03</t>
  </si>
  <si>
    <t xml:space="preserve"> Include in true-up journal; ref #1309 </t>
  </si>
  <si>
    <t>RC-00447</t>
  </si>
  <si>
    <t xml:space="preserve"> USD 26,771.00 </t>
  </si>
  <si>
    <t xml:space="preserve">  USD 12,531.00 </t>
  </si>
  <si>
    <t xml:space="preserve"> Fulfillment|Routing|2023-03 </t>
  </si>
  <si>
    <t>Validated by controller team; ref #2841</t>
  </si>
  <si>
    <t>RC-00448</t>
  </si>
  <si>
    <t xml:space="preserve">  2023-08-30</t>
  </si>
  <si>
    <t xml:space="preserve">USD 82,546.00 </t>
  </si>
  <si>
    <t xml:space="preserve">  USD 45,224.00</t>
  </si>
  <si>
    <t xml:space="preserve"> Reviewed via reconciliation workbook; ref #8777 </t>
  </si>
  <si>
    <t xml:space="preserve">RC-00449 </t>
  </si>
  <si>
    <t xml:space="preserve">  USD 57,608.00</t>
  </si>
  <si>
    <t xml:space="preserve">  $28,547.00 USD </t>
  </si>
  <si>
    <t xml:space="preserve"> Fulfillment|Ops Control|2023-01 </t>
  </si>
  <si>
    <t xml:space="preserve"> Flagged for automation audit; ref #5083</t>
  </si>
  <si>
    <t xml:space="preserve">  RC-00450 </t>
  </si>
  <si>
    <t xml:space="preserve">  $57,891.00 USD</t>
  </si>
  <si>
    <t xml:space="preserve"> $40,182.00 USD </t>
  </si>
  <si>
    <t xml:space="preserve">  Billing|Partner Success|2023-02 </t>
  </si>
  <si>
    <t xml:space="preserve"> Cross-check with warehouse logs; ref #8726</t>
  </si>
  <si>
    <t xml:space="preserve"> RC-00451 </t>
  </si>
  <si>
    <t>15/08/2023</t>
  </si>
  <si>
    <t xml:space="preserve">  USD 66,363.00 </t>
  </si>
  <si>
    <t xml:space="preserve">  Include in true-up journal; ref #9408 </t>
  </si>
  <si>
    <t xml:space="preserve">  RC-00452</t>
  </si>
  <si>
    <t xml:space="preserve">  Jul 04, 2023 </t>
  </si>
  <si>
    <t xml:space="preserve">  USD 53,398.00 </t>
  </si>
  <si>
    <t xml:space="preserve">  $33,384.00 USD </t>
  </si>
  <si>
    <t xml:space="preserve">  Flagged for automation audit; ref #9823 </t>
  </si>
  <si>
    <t xml:space="preserve">  RC-00453 </t>
  </si>
  <si>
    <t xml:space="preserve">  $27,030.00 USD</t>
  </si>
  <si>
    <t>$18,575.00 USD</t>
  </si>
  <si>
    <t xml:space="preserve"> Returns|Customer Care|2023-02</t>
  </si>
  <si>
    <t xml:space="preserve">  Cross-check with warehouse logs; ref #2434 </t>
  </si>
  <si>
    <t xml:space="preserve">  RC-00454</t>
  </si>
  <si>
    <t>28/09/2024</t>
  </si>
  <si>
    <t>USD 49,726.00</t>
  </si>
  <si>
    <t xml:space="preserve">  USD 28,949.00 </t>
  </si>
  <si>
    <t>Fulfillment|Ops Control|2024-03</t>
  </si>
  <si>
    <t>Validated by controller team; ref #2368</t>
  </si>
  <si>
    <t xml:space="preserve">  RC-00455 </t>
  </si>
  <si>
    <t>2024-10-23</t>
  </si>
  <si>
    <t>$59,219.00 USD</t>
  </si>
  <si>
    <t xml:space="preserve">  Billing|Ops Control|2024-04 </t>
  </si>
  <si>
    <t>Cross-check with warehouse logs; ref #3771</t>
  </si>
  <si>
    <t xml:space="preserve">  RC-00456 </t>
  </si>
  <si>
    <t xml:space="preserve">  USD 56,167.00 </t>
  </si>
  <si>
    <t xml:space="preserve">  Onboarding|Ops Control|2023-01 </t>
  </si>
  <si>
    <t>Cross-check with warehouse logs; ref #8757</t>
  </si>
  <si>
    <t xml:space="preserve">  RC-00457</t>
  </si>
  <si>
    <t xml:space="preserve"> Jul 03, 2024</t>
  </si>
  <si>
    <t xml:space="preserve">  $106,702.00</t>
  </si>
  <si>
    <t xml:space="preserve">$49,364.00 USD </t>
  </si>
  <si>
    <t xml:space="preserve">  Fulfillment|Routing|2024-03</t>
  </si>
  <si>
    <t>Include in true-up journal; ref #4030</t>
  </si>
  <si>
    <t xml:space="preserve">RC-00458 </t>
  </si>
  <si>
    <t xml:space="preserve">  $30,838.00 USD </t>
  </si>
  <si>
    <t xml:space="preserve">  USD 13,797.00</t>
  </si>
  <si>
    <t xml:space="preserve">Onboarding|Warehouse|2023-01 </t>
  </si>
  <si>
    <t>Cross-check with warehouse logs; ref #4520</t>
  </si>
  <si>
    <t xml:space="preserve">  RC-00459</t>
  </si>
  <si>
    <t xml:space="preserve">13/03/2023 </t>
  </si>
  <si>
    <t>$59,329.00 USD</t>
  </si>
  <si>
    <t xml:space="preserve">  USD 41,066.00</t>
  </si>
  <si>
    <t xml:space="preserve"> Onboarding|Customer Care|2023-01 </t>
  </si>
  <si>
    <t xml:space="preserve"> Validated by controller team; ref #4960</t>
  </si>
  <si>
    <t xml:space="preserve"> RC-00460 </t>
  </si>
  <si>
    <t xml:space="preserve">2024-02-13 </t>
  </si>
  <si>
    <t xml:space="preserve">$43,548.00 USD </t>
  </si>
  <si>
    <t>USD 25,271.00</t>
  </si>
  <si>
    <t xml:space="preserve">  Billing|Customer Care|2024-01 </t>
  </si>
  <si>
    <t xml:space="preserve"> Reviewed via reconciliation workbook; ref #1925</t>
  </si>
  <si>
    <t xml:space="preserve"> RC-00461 </t>
  </si>
  <si>
    <t>Aug 29, 2023</t>
  </si>
  <si>
    <t xml:space="preserve"> $87,803.00 USD</t>
  </si>
  <si>
    <t xml:space="preserve">  $55,446.00</t>
  </si>
  <si>
    <t xml:space="preserve"> Billing|Ops Control|2023-03 </t>
  </si>
  <si>
    <t xml:space="preserve"> Include in true-up journal; ref #8574</t>
  </si>
  <si>
    <t xml:space="preserve"> RC-00462</t>
  </si>
  <si>
    <t xml:space="preserve">2023-09-24 </t>
  </si>
  <si>
    <t xml:space="preserve"> $69,730.00 USD </t>
  </si>
  <si>
    <t>$43,856.00 USD</t>
  </si>
  <si>
    <t xml:space="preserve"> Reviewed via reconciliation workbook; ref #2442 </t>
  </si>
  <si>
    <t xml:space="preserve"> RC-00463 </t>
  </si>
  <si>
    <t xml:space="preserve"> Apr 30, 2023</t>
  </si>
  <si>
    <t xml:space="preserve">  $74,173.00 USD</t>
  </si>
  <si>
    <t xml:space="preserve">USD 33,378.00 </t>
  </si>
  <si>
    <t>Validated by controller team; ref #4768</t>
  </si>
  <si>
    <t xml:space="preserve">  RC-00464 </t>
  </si>
  <si>
    <t>10/03/2024</t>
  </si>
  <si>
    <t xml:space="preserve"> $54,231.00 </t>
  </si>
  <si>
    <t xml:space="preserve"> $30,100.00</t>
  </si>
  <si>
    <t xml:space="preserve">Onboarding|Ops Control|2024-01 </t>
  </si>
  <si>
    <t xml:space="preserve">  Pending vendor accrual confirmation; ref #1191 </t>
  </si>
  <si>
    <t xml:space="preserve">RC-00465 </t>
  </si>
  <si>
    <t xml:space="preserve">  2024-03-23</t>
  </si>
  <si>
    <t xml:space="preserve">  USD 65,745.00</t>
  </si>
  <si>
    <t>$37,686.00 USD</t>
  </si>
  <si>
    <t xml:space="preserve"> Support|Partner Success|2024-01 </t>
  </si>
  <si>
    <t xml:space="preserve"> Pending vendor accrual confirmation; ref #9319 </t>
  </si>
  <si>
    <t xml:space="preserve">  RC-00466</t>
  </si>
  <si>
    <t xml:space="preserve">  05/04/2024 </t>
  </si>
  <si>
    <t xml:space="preserve">USD 27,642.00 </t>
  </si>
  <si>
    <t xml:space="preserve">Support|Ops Control|2024-02 </t>
  </si>
  <si>
    <t xml:space="preserve">Adjust for FX in final submission; ref #3182 </t>
  </si>
  <si>
    <t xml:space="preserve">RC-00467 </t>
  </si>
  <si>
    <t xml:space="preserve"> 2023-05-14 </t>
  </si>
  <si>
    <t xml:space="preserve"> $76,732.00 USD </t>
  </si>
  <si>
    <t>$35,539.00 USD</t>
  </si>
  <si>
    <t xml:space="preserve">  Onboarding|Automation|2023-02 </t>
  </si>
  <si>
    <t xml:space="preserve"> Include in true-up journal; ref #8692 </t>
  </si>
  <si>
    <t xml:space="preserve">  RC-00468 </t>
  </si>
  <si>
    <t xml:space="preserve">$78,467.00 USD </t>
  </si>
  <si>
    <t xml:space="preserve"> $48,278.00 USD</t>
  </si>
  <si>
    <t xml:space="preserve"> Returns|Customer Care|2024-01</t>
  </si>
  <si>
    <t xml:space="preserve">  Pending vendor accrual confirmation; ref #8140 </t>
  </si>
  <si>
    <t xml:space="preserve"> RC-00469 </t>
  </si>
  <si>
    <t xml:space="preserve">May 26, 2024 </t>
  </si>
  <si>
    <t xml:space="preserve"> $92,199.00 USD</t>
  </si>
  <si>
    <t xml:space="preserve"> $46,107.00 USD</t>
  </si>
  <si>
    <t xml:space="preserve">  Returns|Customer Care|2024-02</t>
  </si>
  <si>
    <t>Adjust for FX in final submission; ref #9498</t>
  </si>
  <si>
    <t xml:space="preserve"> RC-00470</t>
  </si>
  <si>
    <t xml:space="preserve"> Jan 05, 2023</t>
  </si>
  <si>
    <t xml:space="preserve">  $69,303.00 USD </t>
  </si>
  <si>
    <t xml:space="preserve">  $46,285.00 USD</t>
  </si>
  <si>
    <t>Fulfillment|Payments|2023-01</t>
  </si>
  <si>
    <t xml:space="preserve"> Adjust for FX in final submission; ref #7530</t>
  </si>
  <si>
    <t xml:space="preserve">  RC-00471</t>
  </si>
  <si>
    <t xml:space="preserve">09/03/2024 </t>
  </si>
  <si>
    <t xml:space="preserve"> USD 54,159.00</t>
  </si>
  <si>
    <t xml:space="preserve"> Logistics|Ops Control|2024-01 </t>
  </si>
  <si>
    <t xml:space="preserve"> Include in true-up journal; ref #7993</t>
  </si>
  <si>
    <t xml:space="preserve"> RC-00472</t>
  </si>
  <si>
    <t xml:space="preserve"> $41,671.00</t>
  </si>
  <si>
    <t xml:space="preserve">  $23,502.00 USD </t>
  </si>
  <si>
    <t xml:space="preserve">  Returns|Automation|2024-01 </t>
  </si>
  <si>
    <t xml:space="preserve">  Include in true-up journal; ref #1754 </t>
  </si>
  <si>
    <t xml:space="preserve">RC-00473 </t>
  </si>
  <si>
    <t xml:space="preserve">  Oct 26, 2024 </t>
  </si>
  <si>
    <t xml:space="preserve">$32,718.00 USD </t>
  </si>
  <si>
    <t xml:space="preserve"> $16,892.00 USD</t>
  </si>
  <si>
    <t xml:space="preserve"> Adjust for FX in final submission; ref #6808</t>
  </si>
  <si>
    <t xml:space="preserve">RC-00474 </t>
  </si>
  <si>
    <t xml:space="preserve">31/05/2024 </t>
  </si>
  <si>
    <t xml:space="preserve">USD 91,530.00 </t>
  </si>
  <si>
    <t xml:space="preserve">  Returns|Ops Control|2024-02</t>
  </si>
  <si>
    <t xml:space="preserve"> Include in true-up journal; ref #7641 </t>
  </si>
  <si>
    <t xml:space="preserve">  RC-00475</t>
  </si>
  <si>
    <t xml:space="preserve">  20/09/2024 </t>
  </si>
  <si>
    <t xml:space="preserve"> USD 20,979.00</t>
  </si>
  <si>
    <t xml:space="preserve">$12,272.00 USD </t>
  </si>
  <si>
    <t xml:space="preserve">Adjust for FX in final submission; ref #9835 </t>
  </si>
  <si>
    <t xml:space="preserve"> RC-00476</t>
  </si>
  <si>
    <t xml:space="preserve"> Feb 07, 2024</t>
  </si>
  <si>
    <t>USD 19,948.00</t>
  </si>
  <si>
    <t xml:space="preserve">USD 11,280.00 </t>
  </si>
  <si>
    <t xml:space="preserve"> Logistics|Payments|2024-01</t>
  </si>
  <si>
    <t xml:space="preserve"> Include in true-up journal; ref #1238</t>
  </si>
  <si>
    <t xml:space="preserve"> RC-00477 </t>
  </si>
  <si>
    <t xml:space="preserve">  2023-05-24</t>
  </si>
  <si>
    <t xml:space="preserve"> $15,948.00 </t>
  </si>
  <si>
    <t>Fulfillment|Routing|2023-02</t>
  </si>
  <si>
    <t xml:space="preserve">  Pending vendor accrual confirmation; ref #6213 </t>
  </si>
  <si>
    <t xml:space="preserve">  RC-00478</t>
  </si>
  <si>
    <t>$42,154.00 USD</t>
  </si>
  <si>
    <t xml:space="preserve">$21,356.00 </t>
  </si>
  <si>
    <t xml:space="preserve"> Reviewed via reconciliation workbook; ref #7849 </t>
  </si>
  <si>
    <t xml:space="preserve">  RC-00479 </t>
  </si>
  <si>
    <t xml:space="preserve">  Jul 01, 2023</t>
  </si>
  <si>
    <t xml:space="preserve">  $98,530.00 </t>
  </si>
  <si>
    <t xml:space="preserve">  $65,124.00</t>
  </si>
  <si>
    <t xml:space="preserve">  Support|Routing|2023-03</t>
  </si>
  <si>
    <t xml:space="preserve">  Validated by controller team; ref #1402 </t>
  </si>
  <si>
    <t xml:space="preserve">  RC-00480 </t>
  </si>
  <si>
    <t xml:space="preserve"> $38,170.00 USD </t>
  </si>
  <si>
    <t xml:space="preserve">  $21,861.00 USD </t>
  </si>
  <si>
    <t xml:space="preserve">  Returns|Automation|2023-04</t>
  </si>
  <si>
    <t xml:space="preserve"> Flagged for automation audit; ref #1842 </t>
  </si>
  <si>
    <t xml:space="preserve">  RC-00481 </t>
  </si>
  <si>
    <t xml:space="preserve"> N America </t>
  </si>
  <si>
    <t>$66,745.00</t>
  </si>
  <si>
    <t xml:space="preserve">  $28,754.00</t>
  </si>
  <si>
    <t xml:space="preserve">  Support|Warehouse|2024-03</t>
  </si>
  <si>
    <t xml:space="preserve"> Adjust for FX in final submission; ref #1837</t>
  </si>
  <si>
    <t xml:space="preserve">  RC-00482</t>
  </si>
  <si>
    <t xml:space="preserve">  2023-11-20</t>
  </si>
  <si>
    <t>USD 32,223.00</t>
  </si>
  <si>
    <t>$21,817.00 USD</t>
  </si>
  <si>
    <t xml:space="preserve"> Adjust for FX in final submission; ref #2478</t>
  </si>
  <si>
    <t>RC-00483</t>
  </si>
  <si>
    <t>USD 34,063.00</t>
  </si>
  <si>
    <t xml:space="preserve">  USD 16,645.00 </t>
  </si>
  <si>
    <t xml:space="preserve">  Fulfillment|Ops Control|2024-03 </t>
  </si>
  <si>
    <t xml:space="preserve">  Reviewed via reconciliation workbook; ref #9169</t>
  </si>
  <si>
    <t xml:space="preserve"> RC-00484 </t>
  </si>
  <si>
    <t>$99,004.00</t>
  </si>
  <si>
    <t xml:space="preserve">  USD 61,962.00</t>
  </si>
  <si>
    <t xml:space="preserve">  Logistics|Customer Care|2024-02</t>
  </si>
  <si>
    <t xml:space="preserve">  Pending vendor accrual confirmation; ref #3475 </t>
  </si>
  <si>
    <t xml:space="preserve">  RC-00485</t>
  </si>
  <si>
    <t xml:space="preserve">  $78,376.00 USD </t>
  </si>
  <si>
    <t xml:space="preserve">  USD 53,536.00 </t>
  </si>
  <si>
    <t xml:space="preserve">  Fulfillment|Partner Success|2023-03 </t>
  </si>
  <si>
    <t xml:space="preserve"> Cross-check with warehouse logs; ref #6258</t>
  </si>
  <si>
    <t>RC-00486</t>
  </si>
  <si>
    <t xml:space="preserve">  Apr 09, 2024 </t>
  </si>
  <si>
    <t xml:space="preserve">  USD 42,093.00</t>
  </si>
  <si>
    <t xml:space="preserve">  $27,287.00 </t>
  </si>
  <si>
    <t xml:space="preserve">Logistics|Ops Control|2024-02 </t>
  </si>
  <si>
    <t xml:space="preserve">  Include in true-up journal; ref #4393 </t>
  </si>
  <si>
    <t xml:space="preserve"> RC-00487</t>
  </si>
  <si>
    <t xml:space="preserve"> 2024-10-12 </t>
  </si>
  <si>
    <t xml:space="preserve">  $89,241.00 USD </t>
  </si>
  <si>
    <t xml:space="preserve"> USD 61,101.00</t>
  </si>
  <si>
    <t xml:space="preserve"> Fulfillment|Automation|2024-04 </t>
  </si>
  <si>
    <t xml:space="preserve">  Validated by controller team; ref #6817 </t>
  </si>
  <si>
    <t xml:space="preserve">  RC-00488</t>
  </si>
  <si>
    <t xml:space="preserve">  USD 27,689.00</t>
  </si>
  <si>
    <t xml:space="preserve">  $11,711.00 </t>
  </si>
  <si>
    <t xml:space="preserve">  Returns|Customer Care|2024-03 </t>
  </si>
  <si>
    <t>Include in true-up journal; ref #9840</t>
  </si>
  <si>
    <t>RC-00489</t>
  </si>
  <si>
    <t xml:space="preserve">  2024-07-06 </t>
  </si>
  <si>
    <t xml:space="preserve"> $22,748.00 </t>
  </si>
  <si>
    <t xml:space="preserve">  USD 9,902.00</t>
  </si>
  <si>
    <t xml:space="preserve">  Billing|Partner Success|2024-03 </t>
  </si>
  <si>
    <t xml:space="preserve">  Include in true-up journal; ref #5214 </t>
  </si>
  <si>
    <t xml:space="preserve">RC-00490 </t>
  </si>
  <si>
    <t xml:space="preserve">USD 48,191.00 </t>
  </si>
  <si>
    <t xml:space="preserve"> Support|Customer Care|2024-04</t>
  </si>
  <si>
    <t xml:space="preserve">  Reviewed via reconciliation workbook; ref #1210 </t>
  </si>
  <si>
    <t xml:space="preserve"> RC-00491</t>
  </si>
  <si>
    <t xml:space="preserve">$55,675.00 USD </t>
  </si>
  <si>
    <t xml:space="preserve"> $33,980.00 USD</t>
  </si>
  <si>
    <t xml:space="preserve"> Validated by controller team; ref #8989 </t>
  </si>
  <si>
    <t xml:space="preserve"> RC-00492</t>
  </si>
  <si>
    <t xml:space="preserve"> 2024-10-04 </t>
  </si>
  <si>
    <t xml:space="preserve">  $45,557.00 </t>
  </si>
  <si>
    <t xml:space="preserve"> Returns|Payments|2024-04 </t>
  </si>
  <si>
    <t>Reviewed via reconciliation workbook; ref #3138</t>
  </si>
  <si>
    <t xml:space="preserve">  RC-00493</t>
  </si>
  <si>
    <t xml:space="preserve">  2024-06-01 </t>
  </si>
  <si>
    <t xml:space="preserve">  $101,205.00</t>
  </si>
  <si>
    <t>USD 45,196.00</t>
  </si>
  <si>
    <t xml:space="preserve"> Returns|Customer Care|2024-02 </t>
  </si>
  <si>
    <t xml:space="preserve">Flagged for automation audit; ref #3067 </t>
  </si>
  <si>
    <t xml:space="preserve"> RC-00494</t>
  </si>
  <si>
    <t xml:space="preserve">17/10/2023 </t>
  </si>
  <si>
    <t xml:space="preserve">USD 26,270.00 </t>
  </si>
  <si>
    <t xml:space="preserve">  Billing|Partner Success|2023-04 </t>
  </si>
  <si>
    <t xml:space="preserve"> Include in true-up journal; ref #9159</t>
  </si>
  <si>
    <t xml:space="preserve">  RC-00495</t>
  </si>
  <si>
    <t xml:space="preserve">  06/01/2024 </t>
  </si>
  <si>
    <t xml:space="preserve">$32,545.00 USD </t>
  </si>
  <si>
    <t xml:space="preserve">  $15,326.00 USD</t>
  </si>
  <si>
    <t xml:space="preserve"> Onboarding|Partner Success|2024-01 </t>
  </si>
  <si>
    <t xml:space="preserve">  Validated by controller team; ref #2147</t>
  </si>
  <si>
    <t xml:space="preserve"> RC-00496</t>
  </si>
  <si>
    <t>Jul 06, 2023</t>
  </si>
  <si>
    <t xml:space="preserve"> $98,491.00 USD</t>
  </si>
  <si>
    <t xml:space="preserve"> $50,890.00 USD</t>
  </si>
  <si>
    <t xml:space="preserve"> Flagged for automation audit; ref #1367</t>
  </si>
  <si>
    <t xml:space="preserve">RC-00497 </t>
  </si>
  <si>
    <t xml:space="preserve">13/10/2023 </t>
  </si>
  <si>
    <t xml:space="preserve">  $86,747.00 USD</t>
  </si>
  <si>
    <t xml:space="preserve">USD 56,147.00 </t>
  </si>
  <si>
    <t>Logistics|Partner Success|2023-04</t>
  </si>
  <si>
    <t xml:space="preserve">Validated by controller team; ref #4363 </t>
  </si>
  <si>
    <t xml:space="preserve">RC-00498 </t>
  </si>
  <si>
    <t>$60,109.00 USD</t>
  </si>
  <si>
    <t xml:space="preserve">  $27,414.00 USD </t>
  </si>
  <si>
    <t xml:space="preserve"> Logistics|Warehouse|2023-01 </t>
  </si>
  <si>
    <t>Flagged for automation audit; ref #9471</t>
  </si>
  <si>
    <t xml:space="preserve"> RC-00499 </t>
  </si>
  <si>
    <t xml:space="preserve"> Apr 02, 2023</t>
  </si>
  <si>
    <t xml:space="preserve">  $72,137.00</t>
  </si>
  <si>
    <t xml:space="preserve">$45,965.00 USD </t>
  </si>
  <si>
    <t xml:space="preserve">Billing|Payments|2023-02 </t>
  </si>
  <si>
    <t xml:space="preserve">Adjust for FX in final submission; ref #3890 </t>
  </si>
  <si>
    <t>RC-00500</t>
  </si>
  <si>
    <t xml:space="preserve">  15/10/2023</t>
  </si>
  <si>
    <t xml:space="preserve"> $65,018.00 USD </t>
  </si>
  <si>
    <t xml:space="preserve">  $42,889.00 USD </t>
  </si>
  <si>
    <t>Returns|Ops Control|2023-04</t>
  </si>
  <si>
    <t xml:space="preserve">  Include in true-up journal; ref #4108 </t>
  </si>
  <si>
    <t xml:space="preserve"> RC-00501 </t>
  </si>
  <si>
    <t xml:space="preserve">  08/04/2023</t>
  </si>
  <si>
    <t xml:space="preserve"> USD 28,859.00 </t>
  </si>
  <si>
    <t xml:space="preserve"> $16,028.00</t>
  </si>
  <si>
    <t xml:space="preserve">  Returns|Routing|2023-02 </t>
  </si>
  <si>
    <t xml:space="preserve"> Flagged for automation audit; ref #7184 </t>
  </si>
  <si>
    <t xml:space="preserve"> RC-00502</t>
  </si>
  <si>
    <t xml:space="preserve">  $42,587.00</t>
  </si>
  <si>
    <t xml:space="preserve"> $25,525.00</t>
  </si>
  <si>
    <t xml:space="preserve"> Cross-check with warehouse logs; ref #8876</t>
  </si>
  <si>
    <t xml:space="preserve">RC-00503 </t>
  </si>
  <si>
    <t xml:space="preserve">$81,477.00 USD </t>
  </si>
  <si>
    <t xml:space="preserve">  Returns|Routing|2023-01 </t>
  </si>
  <si>
    <t xml:space="preserve">  Adjust for FX in final submission; ref #9854 </t>
  </si>
  <si>
    <t xml:space="preserve"> RC-00504</t>
  </si>
  <si>
    <t xml:space="preserve">  2024-07-13 </t>
  </si>
  <si>
    <t xml:space="preserve">  $56,991.00 </t>
  </si>
  <si>
    <t xml:space="preserve"> Validated by controller team; ref #2330</t>
  </si>
  <si>
    <t xml:space="preserve">  RC-00505 </t>
  </si>
  <si>
    <t xml:space="preserve">Mar 19, 2023 </t>
  </si>
  <si>
    <t>$22,461.00 USD</t>
  </si>
  <si>
    <t xml:space="preserve"> $12,348.00 USD </t>
  </si>
  <si>
    <t xml:space="preserve">  Logistics|Automation|2023-01 </t>
  </si>
  <si>
    <t>Include in true-up journal; ref #3192</t>
  </si>
  <si>
    <t xml:space="preserve"> RC-00506</t>
  </si>
  <si>
    <t>Apr 28, 2024</t>
  </si>
  <si>
    <t xml:space="preserve">  USD 90,468.00</t>
  </si>
  <si>
    <t xml:space="preserve"> $61,025.00</t>
  </si>
  <si>
    <t xml:space="preserve">  Fulfillment|Partner Success|2024-02 </t>
  </si>
  <si>
    <t xml:space="preserve"> Pending vendor accrual confirmation; ref #9720 </t>
  </si>
  <si>
    <t xml:space="preserve"> RC-00507</t>
  </si>
  <si>
    <t xml:space="preserve">  06/05/2023 </t>
  </si>
  <si>
    <t xml:space="preserve">$99,178.00 USD </t>
  </si>
  <si>
    <t xml:space="preserve">  Fulfillment|Routing|2023-02 </t>
  </si>
  <si>
    <t xml:space="preserve"> Include in true-up journal; ref #6568</t>
  </si>
  <si>
    <t xml:space="preserve">RC-00508 </t>
  </si>
  <si>
    <t xml:space="preserve">  22/07/2024</t>
  </si>
  <si>
    <t>$83,343.00 USD</t>
  </si>
  <si>
    <t xml:space="preserve">$55,472.00 </t>
  </si>
  <si>
    <t>Include in true-up journal; ref #6842</t>
  </si>
  <si>
    <t xml:space="preserve"> RC-00509 </t>
  </si>
  <si>
    <t xml:space="preserve">  2023-01-26 </t>
  </si>
  <si>
    <t xml:space="preserve">  USD 50,557.00</t>
  </si>
  <si>
    <t xml:space="preserve">  USD 21,253.00</t>
  </si>
  <si>
    <t>Reviewed via reconciliation workbook; ref #8173</t>
  </si>
  <si>
    <t xml:space="preserve">  RC-00510</t>
  </si>
  <si>
    <t xml:space="preserve"> Apr 04, 2023 </t>
  </si>
  <si>
    <t xml:space="preserve">  $32,347.00 USD</t>
  </si>
  <si>
    <t xml:space="preserve">  $21,126.00 USD </t>
  </si>
  <si>
    <t xml:space="preserve">  Fulfillment|Automation|2023-02</t>
  </si>
  <si>
    <t xml:space="preserve">  Adjust for FX in final submission; ref #7633 </t>
  </si>
  <si>
    <t xml:space="preserve">  RC-00511 </t>
  </si>
  <si>
    <t xml:space="preserve">  $32,412.00 USD </t>
  </si>
  <si>
    <t xml:space="preserve"> $16,598.00 USD </t>
  </si>
  <si>
    <t xml:space="preserve"> Support|Ops Control|2024-03 </t>
  </si>
  <si>
    <t xml:space="preserve"> Include in true-up journal; ref #5646 </t>
  </si>
  <si>
    <t>RC-00512</t>
  </si>
  <si>
    <t xml:space="preserve">2024-03-28 </t>
  </si>
  <si>
    <t xml:space="preserve">$36,929.00 USD </t>
  </si>
  <si>
    <t xml:space="preserve"> $20,924.00 USD </t>
  </si>
  <si>
    <t>Billing|Ops Control|2024-01</t>
  </si>
  <si>
    <t xml:space="preserve">Flagged for automation audit; ref #9828 </t>
  </si>
  <si>
    <t xml:space="preserve"> RC-00513</t>
  </si>
  <si>
    <t xml:space="preserve">10/06/2024 </t>
  </si>
  <si>
    <t xml:space="preserve"> $59,980.00 USD </t>
  </si>
  <si>
    <t xml:space="preserve">USD 40,446.00 </t>
  </si>
  <si>
    <t xml:space="preserve">  Fulfillment|Customer Care|2024-02 </t>
  </si>
  <si>
    <t xml:space="preserve"> Pending vendor accrual confirmation; ref #6880</t>
  </si>
  <si>
    <t xml:space="preserve"> RC-00514</t>
  </si>
  <si>
    <t xml:space="preserve"> 2024-09-08</t>
  </si>
  <si>
    <t xml:space="preserve"> $51,785.00 USD </t>
  </si>
  <si>
    <t xml:space="preserve">$34,070.00 </t>
  </si>
  <si>
    <t xml:space="preserve"> Returns|Routing|2024-03</t>
  </si>
  <si>
    <t xml:space="preserve"> Validated by controller team; ref #6257 </t>
  </si>
  <si>
    <t xml:space="preserve">  RC-00515 </t>
  </si>
  <si>
    <t>06/07/2023</t>
  </si>
  <si>
    <t xml:space="preserve"> $38,951.00</t>
  </si>
  <si>
    <t xml:space="preserve">  $27,048.00 USD</t>
  </si>
  <si>
    <t xml:space="preserve"> Returns|Automation|2023-03</t>
  </si>
  <si>
    <t xml:space="preserve">  Validated by controller team; ref #5682</t>
  </si>
  <si>
    <t xml:space="preserve"> RC-00516</t>
  </si>
  <si>
    <t xml:space="preserve">$60,701.00 </t>
  </si>
  <si>
    <t>USD 37,001.00</t>
  </si>
  <si>
    <t>Onboarding|Partner Success|2023-03</t>
  </si>
  <si>
    <t xml:space="preserve">Reviewed via reconciliation workbook; ref #3072 </t>
  </si>
  <si>
    <t>RC-00517</t>
  </si>
  <si>
    <t xml:space="preserve"> 2023-06-10 </t>
  </si>
  <si>
    <t xml:space="preserve">  $48,957.00 USD </t>
  </si>
  <si>
    <t xml:space="preserve">  $28,738.00 USD </t>
  </si>
  <si>
    <t xml:space="preserve"> Returns|Automation|2023-02</t>
  </si>
  <si>
    <t xml:space="preserve">  Flagged for automation audit; ref #1826</t>
  </si>
  <si>
    <t xml:space="preserve">  RC-00518 </t>
  </si>
  <si>
    <t xml:space="preserve">2023-03-28 </t>
  </si>
  <si>
    <t xml:space="preserve">  $33,632.00 USD </t>
  </si>
  <si>
    <t xml:space="preserve">  $15,625.00 USD</t>
  </si>
  <si>
    <t xml:space="preserve"> Adjust for FX in final submission; ref #5157 </t>
  </si>
  <si>
    <t xml:space="preserve">  RC-00519</t>
  </si>
  <si>
    <t xml:space="preserve">Jan 06, 2023 </t>
  </si>
  <si>
    <t xml:space="preserve">  $87,116.00</t>
  </si>
  <si>
    <t xml:space="preserve"> USD 57,059.00</t>
  </si>
  <si>
    <t xml:space="preserve">  Fulfillment|Customer Care|2023-01</t>
  </si>
  <si>
    <t xml:space="preserve">  Flagged for automation audit; ref #8110 </t>
  </si>
  <si>
    <t xml:space="preserve"> RC-00520 </t>
  </si>
  <si>
    <t xml:space="preserve"> 17/11/2023 </t>
  </si>
  <si>
    <t xml:space="preserve">USD 85,096.00 </t>
  </si>
  <si>
    <t xml:space="preserve"> $39,018.00 USD</t>
  </si>
  <si>
    <t xml:space="preserve"> Flagged for automation audit; ref #8299 </t>
  </si>
  <si>
    <t xml:space="preserve"> RC-00521 </t>
  </si>
  <si>
    <t xml:space="preserve">2024-11-01 </t>
  </si>
  <si>
    <t xml:space="preserve">  USD 103,377.00 </t>
  </si>
  <si>
    <t>Logistics|Ops Control|2024-04</t>
  </si>
  <si>
    <t xml:space="preserve">  Flagged for automation audit; ref #1105 </t>
  </si>
  <si>
    <t xml:space="preserve"> RC-00522 </t>
  </si>
  <si>
    <t xml:space="preserve">  17/12/2023 </t>
  </si>
  <si>
    <t xml:space="preserve">  $49,158.00 USD </t>
  </si>
  <si>
    <t>$30,807.00 USD</t>
  </si>
  <si>
    <t xml:space="preserve">Logistics|Automation|2023-04 </t>
  </si>
  <si>
    <t xml:space="preserve">  Include in true-up journal; ref #1473 </t>
  </si>
  <si>
    <t xml:space="preserve"> RC-00523 </t>
  </si>
  <si>
    <t xml:space="preserve"> May 12, 2023</t>
  </si>
  <si>
    <t xml:space="preserve"> USD 57,587.00 </t>
  </si>
  <si>
    <t xml:space="preserve"> USD 29,995.00</t>
  </si>
  <si>
    <t xml:space="preserve"> Flagged for automation audit; ref #8517</t>
  </si>
  <si>
    <t>RC-00524</t>
  </si>
  <si>
    <t>Asia-Pacific</t>
  </si>
  <si>
    <t xml:space="preserve">  Sep 28, 2023 </t>
  </si>
  <si>
    <t xml:space="preserve">$99,775.00 USD </t>
  </si>
  <si>
    <t xml:space="preserve">  $67,603.00 </t>
  </si>
  <si>
    <t xml:space="preserve">  Cross-check with warehouse logs; ref #2720</t>
  </si>
  <si>
    <t xml:space="preserve"> RC-00525 </t>
  </si>
  <si>
    <t xml:space="preserve"> May 04, 2024</t>
  </si>
  <si>
    <t xml:space="preserve">$23,503.00 </t>
  </si>
  <si>
    <t xml:space="preserve">  Fulfillment|Warehouse|2024-02 </t>
  </si>
  <si>
    <t>Cross-check with warehouse logs; ref #2303</t>
  </si>
  <si>
    <t xml:space="preserve">RC-00526 </t>
  </si>
  <si>
    <t>$19,385.00 USD</t>
  </si>
  <si>
    <t xml:space="preserve">$11,898.00 USD </t>
  </si>
  <si>
    <t xml:space="preserve">Pending vendor accrual confirmation; ref #2556 </t>
  </si>
  <si>
    <t xml:space="preserve"> RC-00527 </t>
  </si>
  <si>
    <t xml:space="preserve"> Jan 20, 2024</t>
  </si>
  <si>
    <t xml:space="preserve"> $34,450.00 </t>
  </si>
  <si>
    <t xml:space="preserve"> USD 19,912.00 </t>
  </si>
  <si>
    <t>Flagged for automation audit; ref #9943</t>
  </si>
  <si>
    <t xml:space="preserve">RC-00528 </t>
  </si>
  <si>
    <t xml:space="preserve">  2023-05-16 </t>
  </si>
  <si>
    <t xml:space="preserve"> USD 64,482.00</t>
  </si>
  <si>
    <t xml:space="preserve"> USD 29,830.00</t>
  </si>
  <si>
    <t>Reviewed via reconciliation workbook; ref #4274</t>
  </si>
  <si>
    <t xml:space="preserve"> RC-00529 </t>
  </si>
  <si>
    <t xml:space="preserve">  Jun 25, 2023 </t>
  </si>
  <si>
    <t xml:space="preserve">  $71,684.00 USD</t>
  </si>
  <si>
    <t xml:space="preserve">  Reviewed via reconciliation workbook; ref #1244 </t>
  </si>
  <si>
    <t xml:space="preserve">RC-00530 </t>
  </si>
  <si>
    <t xml:space="preserve">  Dec 15, 2024</t>
  </si>
  <si>
    <t xml:space="preserve"> $65,902.00 </t>
  </si>
  <si>
    <t xml:space="preserve"> $44,909.00 USD </t>
  </si>
  <si>
    <t>Pending vendor accrual confirmation; ref #8497</t>
  </si>
  <si>
    <t xml:space="preserve"> RC-00531</t>
  </si>
  <si>
    <t>$17,827.00 USD</t>
  </si>
  <si>
    <t xml:space="preserve">  $12,385.00 </t>
  </si>
  <si>
    <t xml:space="preserve"> Returns|Payments|2024-03 </t>
  </si>
  <si>
    <t>Reviewed via reconciliation workbook; ref #3491</t>
  </si>
  <si>
    <t xml:space="preserve"> RC-00532</t>
  </si>
  <si>
    <t xml:space="preserve">  28/01/2024</t>
  </si>
  <si>
    <t xml:space="preserve">  USD 97,791.00 </t>
  </si>
  <si>
    <t>USD 53,522.00</t>
  </si>
  <si>
    <t xml:space="preserve"> Logistics|Warehouse|2024-01 </t>
  </si>
  <si>
    <t xml:space="preserve"> Reviewed via reconciliation workbook; ref #1766 </t>
  </si>
  <si>
    <t xml:space="preserve"> RC-00533 </t>
  </si>
  <si>
    <t xml:space="preserve">2024-08-20 </t>
  </si>
  <si>
    <t xml:space="preserve"> $51,637.00</t>
  </si>
  <si>
    <t xml:space="preserve">  $31,229.00 USD </t>
  </si>
  <si>
    <t xml:space="preserve">Onboarding|Partner Success|2024-03 </t>
  </si>
  <si>
    <t xml:space="preserve">  Include in true-up journal; ref #1374</t>
  </si>
  <si>
    <t xml:space="preserve"> RC-00534</t>
  </si>
  <si>
    <t xml:space="preserve"> $41,278.00 USD </t>
  </si>
  <si>
    <t xml:space="preserve">  $28,855.00 USD </t>
  </si>
  <si>
    <t xml:space="preserve"> Billing|Automation|2023-04</t>
  </si>
  <si>
    <t xml:space="preserve"> Flagged for automation audit; ref #1361</t>
  </si>
  <si>
    <t xml:space="preserve">  RC-00535</t>
  </si>
  <si>
    <t>Aug 03, 2023</t>
  </si>
  <si>
    <t xml:space="preserve"> $49,701.00 USD</t>
  </si>
  <si>
    <t xml:space="preserve">$26,896.00 USD </t>
  </si>
  <si>
    <t xml:space="preserve">Returns|Warehouse|2023-03 </t>
  </si>
  <si>
    <t xml:space="preserve">  Reviewed via reconciliation workbook; ref #9233</t>
  </si>
  <si>
    <t xml:space="preserve"> RC-00536 </t>
  </si>
  <si>
    <t xml:space="preserve"> Aug 09, 2023 </t>
  </si>
  <si>
    <t xml:space="preserve">  $93,766.00 </t>
  </si>
  <si>
    <t>$44,719.00 USD</t>
  </si>
  <si>
    <t>Pending vendor accrual confirmation; ref #4303</t>
  </si>
  <si>
    <t xml:space="preserve">RC-00537 </t>
  </si>
  <si>
    <t xml:space="preserve">  Nov 10, 2023 </t>
  </si>
  <si>
    <t xml:space="preserve">  $93,065.00 USD</t>
  </si>
  <si>
    <t xml:space="preserve">  USD 52,768.00</t>
  </si>
  <si>
    <t xml:space="preserve">  Logistics|Warehouse|2023-04</t>
  </si>
  <si>
    <t xml:space="preserve">  Pending vendor accrual confirmation; ref #5366 </t>
  </si>
  <si>
    <t xml:space="preserve">  RC-00538</t>
  </si>
  <si>
    <t>Oct 22, 2024</t>
  </si>
  <si>
    <t xml:space="preserve"> $36,583.00</t>
  </si>
  <si>
    <t>$24,009.00 USD</t>
  </si>
  <si>
    <t xml:space="preserve">  Logistics|Customer Care|2024-04</t>
  </si>
  <si>
    <t>Reviewed via reconciliation workbook; ref #1234</t>
  </si>
  <si>
    <t xml:space="preserve">  RC-00539</t>
  </si>
  <si>
    <t xml:space="preserve"> 16/08/2024</t>
  </si>
  <si>
    <t xml:space="preserve">$94,155.00 USD </t>
  </si>
  <si>
    <t>$49,313.00</t>
  </si>
  <si>
    <t xml:space="preserve">  Returns|Payments|2024-03</t>
  </si>
  <si>
    <t xml:space="preserve">Pending vendor accrual confirmation; ref #4360 </t>
  </si>
  <si>
    <t xml:space="preserve">  RC-00540</t>
  </si>
  <si>
    <t>Jan 31, 2024</t>
  </si>
  <si>
    <t xml:space="preserve">  $24,688.00 USD </t>
  </si>
  <si>
    <t xml:space="preserve"> $17,065.00 USD</t>
  </si>
  <si>
    <t xml:space="preserve">  Returns|Ops Control|2024-01 </t>
  </si>
  <si>
    <t xml:space="preserve">  Include in true-up journal; ref #1410</t>
  </si>
  <si>
    <t xml:space="preserve">  RC-00541 </t>
  </si>
  <si>
    <t>2024-07-08</t>
  </si>
  <si>
    <t xml:space="preserve">  $39,975.00 USD</t>
  </si>
  <si>
    <t xml:space="preserve"> $17,037.00 </t>
  </si>
  <si>
    <t>Fulfillment|Automation|2024-03</t>
  </si>
  <si>
    <t xml:space="preserve">Adjust for FX in final submission; ref #8627 </t>
  </si>
  <si>
    <t xml:space="preserve"> RC-00542 </t>
  </si>
  <si>
    <t xml:space="preserve"> Jul 10, 2024</t>
  </si>
  <si>
    <t xml:space="preserve">  USD 35,826.00</t>
  </si>
  <si>
    <t xml:space="preserve"> $21,456.00</t>
  </si>
  <si>
    <t xml:space="preserve"> Billing|Ops Control|2024-03 </t>
  </si>
  <si>
    <t xml:space="preserve">Include in true-up journal; ref #1190 </t>
  </si>
  <si>
    <t xml:space="preserve"> RC-00543</t>
  </si>
  <si>
    <t xml:space="preserve">2024-05-19 </t>
  </si>
  <si>
    <t>$61,146.00</t>
  </si>
  <si>
    <t xml:space="preserve">  $40,734.00 USD</t>
  </si>
  <si>
    <t xml:space="preserve"> Returns|Payments|2024-02</t>
  </si>
  <si>
    <t xml:space="preserve">  Cross-check with warehouse logs; ref #8917 </t>
  </si>
  <si>
    <t xml:space="preserve">RC-00544 </t>
  </si>
  <si>
    <t xml:space="preserve">Oct 13, 2023 </t>
  </si>
  <si>
    <t xml:space="preserve">  $44,352.00 </t>
  </si>
  <si>
    <t xml:space="preserve">  $19,159.00 USD </t>
  </si>
  <si>
    <t xml:space="preserve">  Fulfillment|Payments|2023-04</t>
  </si>
  <si>
    <t xml:space="preserve">  Pending vendor accrual confirmation; ref #4611</t>
  </si>
  <si>
    <t xml:space="preserve">  RC-00545</t>
  </si>
  <si>
    <t>$103,149.00</t>
  </si>
  <si>
    <t xml:space="preserve"> Fulfillment|Routing|2024-03 </t>
  </si>
  <si>
    <t xml:space="preserve">  Adjust for FX in final submission; ref #2253</t>
  </si>
  <si>
    <t xml:space="preserve">  RC-00546 </t>
  </si>
  <si>
    <t xml:space="preserve">$36,448.00 USD </t>
  </si>
  <si>
    <t xml:space="preserve">$19,411.00 </t>
  </si>
  <si>
    <t xml:space="preserve"> Billing|Routing|2023-02 </t>
  </si>
  <si>
    <t xml:space="preserve"> Reviewed via reconciliation workbook; ref #9496</t>
  </si>
  <si>
    <t xml:space="preserve"> RC-00547 </t>
  </si>
  <si>
    <t xml:space="preserve"> 21/03/2024 </t>
  </si>
  <si>
    <t>USD 79,943.00</t>
  </si>
  <si>
    <t xml:space="preserve">  $37,166.00 </t>
  </si>
  <si>
    <t>Returns|Partner Success|2024-01</t>
  </si>
  <si>
    <t xml:space="preserve">  Adjust for FX in final submission; ref #7431 </t>
  </si>
  <si>
    <t xml:space="preserve"> RC-00548</t>
  </si>
  <si>
    <t xml:space="preserve"> Jul 08, 2024 </t>
  </si>
  <si>
    <t xml:space="preserve"> $18,348.00 USD</t>
  </si>
  <si>
    <t xml:space="preserve">  $11,888.00 USD</t>
  </si>
  <si>
    <t>Returns|Automation|2024-03</t>
  </si>
  <si>
    <t xml:space="preserve"> Reviewed via reconciliation workbook; ref #9020 </t>
  </si>
  <si>
    <t xml:space="preserve">  RC-00549 </t>
  </si>
  <si>
    <t xml:space="preserve"> $56,931.00 USD</t>
  </si>
  <si>
    <t xml:space="preserve"> Cross-check with warehouse logs; ref #1992 </t>
  </si>
  <si>
    <t xml:space="preserve">  RC-00550 </t>
  </si>
  <si>
    <t xml:space="preserve"> 13/07/2024 </t>
  </si>
  <si>
    <t xml:space="preserve"> USD 96,039.00 </t>
  </si>
  <si>
    <t xml:space="preserve">  Validated by controller team; ref #4291 </t>
  </si>
  <si>
    <t>RC-00551</t>
  </si>
  <si>
    <t xml:space="preserve"> $71,099.00 USD</t>
  </si>
  <si>
    <t xml:space="preserve">$43,559.00 </t>
  </si>
  <si>
    <t xml:space="preserve">Returns|Partner Success|2024-04 </t>
  </si>
  <si>
    <t xml:space="preserve"> Adjust for FX in final submission; ref #4993</t>
  </si>
  <si>
    <t xml:space="preserve">  RC-00552 </t>
  </si>
  <si>
    <t xml:space="preserve"> Nov 27, 2024</t>
  </si>
  <si>
    <t>USD 95,154.00</t>
  </si>
  <si>
    <t xml:space="preserve">$42,107.00 </t>
  </si>
  <si>
    <t xml:space="preserve">  Billing|Payments|2024-04</t>
  </si>
  <si>
    <t xml:space="preserve"> Adjust for FX in final submission; ref #3252 </t>
  </si>
  <si>
    <t xml:space="preserve">  RC-00553 </t>
  </si>
  <si>
    <t xml:space="preserve">  USD 104,151.00 </t>
  </si>
  <si>
    <t xml:space="preserve">  USD 54,943.00</t>
  </si>
  <si>
    <t xml:space="preserve"> Billing|Warehouse|2024-02</t>
  </si>
  <si>
    <t xml:space="preserve">  Cross-check with warehouse logs; ref #1506 </t>
  </si>
  <si>
    <t xml:space="preserve">  RC-00554</t>
  </si>
  <si>
    <t>2023-05-16</t>
  </si>
  <si>
    <t xml:space="preserve"> $89,176.00 </t>
  </si>
  <si>
    <t xml:space="preserve"> $62,068.00 USD</t>
  </si>
  <si>
    <t xml:space="preserve">  Logistics|Payments|2023-02</t>
  </si>
  <si>
    <t xml:space="preserve">  Reviewed via reconciliation workbook; ref #5204</t>
  </si>
  <si>
    <t xml:space="preserve"> RC-00555</t>
  </si>
  <si>
    <t xml:space="preserve"> 16/11/2024 </t>
  </si>
  <si>
    <t xml:space="preserve">$70,017.00 USD </t>
  </si>
  <si>
    <t xml:space="preserve">  $30,386.00 USD</t>
  </si>
  <si>
    <t xml:space="preserve">  Support|Partner Success|2024-04</t>
  </si>
  <si>
    <t xml:space="preserve">  Pending vendor accrual confirmation; ref #3866 </t>
  </si>
  <si>
    <t xml:space="preserve"> RC-00556 </t>
  </si>
  <si>
    <t xml:space="preserve">  Dec 14, 2023 </t>
  </si>
  <si>
    <t xml:space="preserve">  $38,792.00 USD </t>
  </si>
  <si>
    <t xml:space="preserve"> Onboarding|Customer Care|2023-04 </t>
  </si>
  <si>
    <t xml:space="preserve">  Flagged for automation audit; ref #9726 </t>
  </si>
  <si>
    <t xml:space="preserve"> RC-00557</t>
  </si>
  <si>
    <t xml:space="preserve">2024-08-27 </t>
  </si>
  <si>
    <t>$51,501.00 USD</t>
  </si>
  <si>
    <t xml:space="preserve">  Logistics|Routing|2024-03</t>
  </si>
  <si>
    <t xml:space="preserve"> Validated by controller team; ref #6412</t>
  </si>
  <si>
    <t xml:space="preserve"> RC-00558 </t>
  </si>
  <si>
    <t xml:space="preserve"> Jul 01, 2023 </t>
  </si>
  <si>
    <t>$56,101.00 USD</t>
  </si>
  <si>
    <t xml:space="preserve"> USD 30,392.00 </t>
  </si>
  <si>
    <t>Validated by controller team; ref #5563</t>
  </si>
  <si>
    <t xml:space="preserve">  RC-00559 </t>
  </si>
  <si>
    <t xml:space="preserve"> $16,676.00 USD </t>
  </si>
  <si>
    <t>USD 9,218.00</t>
  </si>
  <si>
    <t xml:space="preserve">  Adjust for FX in final submission; ref #5210 </t>
  </si>
  <si>
    <t xml:space="preserve"> RC-00560</t>
  </si>
  <si>
    <t xml:space="preserve">  USD 93,277.00</t>
  </si>
  <si>
    <t>$54,777.00 USD</t>
  </si>
  <si>
    <t xml:space="preserve"> Returns|Payments|2024-01 </t>
  </si>
  <si>
    <t xml:space="preserve"> Flagged for automation audit; ref #7904 </t>
  </si>
  <si>
    <t xml:space="preserve">  RC-00561</t>
  </si>
  <si>
    <t xml:space="preserve"> Aug 13, 2023</t>
  </si>
  <si>
    <t xml:space="preserve"> $59,243.00</t>
  </si>
  <si>
    <t xml:space="preserve"> $32,613.00 USD </t>
  </si>
  <si>
    <t xml:space="preserve"> Logistics|Warehouse|2023-03 </t>
  </si>
  <si>
    <t xml:space="preserve">  Reviewed via reconciliation workbook; ref #1688 </t>
  </si>
  <si>
    <t xml:space="preserve">RC-00562 </t>
  </si>
  <si>
    <t>2023-10-13</t>
  </si>
  <si>
    <t xml:space="preserve"> $74,389.00 USD </t>
  </si>
  <si>
    <t xml:space="preserve">USD 32,056.00 </t>
  </si>
  <si>
    <t xml:space="preserve">  Logistics|Customer Care|2023-04 </t>
  </si>
  <si>
    <t xml:space="preserve"> Include in true-up journal; ref #7575 </t>
  </si>
  <si>
    <t>RC-00563</t>
  </si>
  <si>
    <t xml:space="preserve"> $30,678.00 </t>
  </si>
  <si>
    <t xml:space="preserve"> USD 18,858.00</t>
  </si>
  <si>
    <t xml:space="preserve"> Flagged for automation audit; ref #8292 </t>
  </si>
  <si>
    <t xml:space="preserve"> RC-00564</t>
  </si>
  <si>
    <t xml:space="preserve">  N America </t>
  </si>
  <si>
    <t xml:space="preserve"> 2023-04-11 </t>
  </si>
  <si>
    <t xml:space="preserve">USD 27,388.00 </t>
  </si>
  <si>
    <t xml:space="preserve"> USD 16,815.00 </t>
  </si>
  <si>
    <t xml:space="preserve">  Logistics|Automation|2023-02</t>
  </si>
  <si>
    <t xml:space="preserve"> Reviewed via reconciliation workbook; ref #7567</t>
  </si>
  <si>
    <t xml:space="preserve">  RC-00565</t>
  </si>
  <si>
    <t xml:space="preserve"> 2024-02-12</t>
  </si>
  <si>
    <t xml:space="preserve"> USD 26,304.00 </t>
  </si>
  <si>
    <t xml:space="preserve"> $11,701.00 USD</t>
  </si>
  <si>
    <t xml:space="preserve">Fulfillment|Ops Control|2024-01 </t>
  </si>
  <si>
    <t>Include in true-up journal; ref #4143</t>
  </si>
  <si>
    <t xml:space="preserve"> RC-00566 </t>
  </si>
  <si>
    <t xml:space="preserve"> Dec 09, 2024 </t>
  </si>
  <si>
    <t>USD 52,024.00</t>
  </si>
  <si>
    <t xml:space="preserve"> Support|Warehouse|2024-04</t>
  </si>
  <si>
    <t xml:space="preserve">  Flagged for automation audit; ref #7976 </t>
  </si>
  <si>
    <t xml:space="preserve">RC-00567 </t>
  </si>
  <si>
    <t xml:space="preserve">  07/04/2023 </t>
  </si>
  <si>
    <t>$76,586.00 USD</t>
  </si>
  <si>
    <t xml:space="preserve">$33,440.00 </t>
  </si>
  <si>
    <t xml:space="preserve"> Fulfillment|Customer Care|2023-02 </t>
  </si>
  <si>
    <t>Reviewed via reconciliation workbook; ref #7889</t>
  </si>
  <si>
    <t xml:space="preserve">  RC-00568</t>
  </si>
  <si>
    <t xml:space="preserve">13/08/2024 </t>
  </si>
  <si>
    <t xml:space="preserve"> USD 59,641.00 </t>
  </si>
  <si>
    <t xml:space="preserve">  $39,380.00 </t>
  </si>
  <si>
    <t xml:space="preserve">  Onboarding|Ops Control|2024-03 </t>
  </si>
  <si>
    <t xml:space="preserve"> Validated by controller team; ref #5239</t>
  </si>
  <si>
    <t xml:space="preserve"> RC-00569 </t>
  </si>
  <si>
    <t>$70,915.00 USD</t>
  </si>
  <si>
    <t xml:space="preserve"> $29,884.00</t>
  </si>
  <si>
    <t xml:space="preserve"> Onboarding|Routing|2023-03 </t>
  </si>
  <si>
    <t xml:space="preserve"> Pending vendor accrual confirmation; ref #8849</t>
  </si>
  <si>
    <t xml:space="preserve"> RC-00570 </t>
  </si>
  <si>
    <t xml:space="preserve">  Jun 22, 2024 </t>
  </si>
  <si>
    <t xml:space="preserve"> USD 37,385.00</t>
  </si>
  <si>
    <t xml:space="preserve">  $16,820.00 USD </t>
  </si>
  <si>
    <t xml:space="preserve">  Billing|Partner Success|2024-02</t>
  </si>
  <si>
    <t xml:space="preserve">Reviewed via reconciliation workbook; ref #9851 </t>
  </si>
  <si>
    <t xml:space="preserve">  RC-00571</t>
  </si>
  <si>
    <t xml:space="preserve">  $90,859.00 USD </t>
  </si>
  <si>
    <t xml:space="preserve"> $45,390.00 USD</t>
  </si>
  <si>
    <t xml:space="preserve">  Adjust for FX in final submission; ref #9623 </t>
  </si>
  <si>
    <t xml:space="preserve">  RC-00572</t>
  </si>
  <si>
    <t xml:space="preserve">Oct 06, 2023 </t>
  </si>
  <si>
    <t>$55,588.00 USD</t>
  </si>
  <si>
    <t xml:space="preserve"> USD 31,458.00 </t>
  </si>
  <si>
    <t xml:space="preserve"> Fulfillment|Warehouse|2023-04 </t>
  </si>
  <si>
    <t xml:space="preserve">  Cross-check with warehouse logs; ref #4171 </t>
  </si>
  <si>
    <t xml:space="preserve"> RC-00573</t>
  </si>
  <si>
    <t xml:space="preserve">  2023 Q1 </t>
  </si>
  <si>
    <t xml:space="preserve"> $32,386.00 USD</t>
  </si>
  <si>
    <t xml:space="preserve">$21,716.00 </t>
  </si>
  <si>
    <t xml:space="preserve">  Returns|Ops Control|2023-01 </t>
  </si>
  <si>
    <t xml:space="preserve">  Adjust for FX in final submission; ref #8574 </t>
  </si>
  <si>
    <t xml:space="preserve">  RC-00574 </t>
  </si>
  <si>
    <t xml:space="preserve">  Jan 14, 2023 </t>
  </si>
  <si>
    <t xml:space="preserve"> $100,043.00 USD</t>
  </si>
  <si>
    <t>Flagged for automation audit; ref #8013</t>
  </si>
  <si>
    <t xml:space="preserve"> RC-00575</t>
  </si>
  <si>
    <t xml:space="preserve">Nov 27, 2024 </t>
  </si>
  <si>
    <t xml:space="preserve"> $70,679.00 </t>
  </si>
  <si>
    <t xml:space="preserve"> Billing|Payments|2024-04 </t>
  </si>
  <si>
    <t xml:space="preserve">  Validated by controller team; ref #9565 </t>
  </si>
  <si>
    <t>RC-00576</t>
  </si>
  <si>
    <t xml:space="preserve"> 2024-03-28 </t>
  </si>
  <si>
    <t xml:space="preserve">$31,013.00 USD </t>
  </si>
  <si>
    <t xml:space="preserve"> $17,649.00 USD </t>
  </si>
  <si>
    <t xml:space="preserve">  Flagged for automation audit; ref #5584 </t>
  </si>
  <si>
    <t xml:space="preserve"> RC-00577 </t>
  </si>
  <si>
    <t xml:space="preserve">  Feb 10, 2024 </t>
  </si>
  <si>
    <t xml:space="preserve">$49,472.00 USD </t>
  </si>
  <si>
    <t xml:space="preserve">USD 28,015.00 </t>
  </si>
  <si>
    <t xml:space="preserve">Billing|Payments|2024-01 </t>
  </si>
  <si>
    <t xml:space="preserve">Cross-check with warehouse logs; ref #6324 </t>
  </si>
  <si>
    <t>RC-00578</t>
  </si>
  <si>
    <t xml:space="preserve">24/08/2023 </t>
  </si>
  <si>
    <t xml:space="preserve">$91,826.00 USD </t>
  </si>
  <si>
    <t xml:space="preserve"> Reviewed via reconciliation workbook; ref #6358</t>
  </si>
  <si>
    <t xml:space="preserve"> RC-00579 </t>
  </si>
  <si>
    <t xml:space="preserve">  $31,362.00 USD</t>
  </si>
  <si>
    <t xml:space="preserve">$14,752.00 USD </t>
  </si>
  <si>
    <t xml:space="preserve"> Adjust for FX in final submission; ref #1316 </t>
  </si>
  <si>
    <t xml:space="preserve">  RC-00580 </t>
  </si>
  <si>
    <t xml:space="preserve"> 2024-12-22 </t>
  </si>
  <si>
    <t xml:space="preserve"> USD 16,148.00 </t>
  </si>
  <si>
    <t xml:space="preserve"> $7,074.00 USD</t>
  </si>
  <si>
    <t xml:space="preserve">Support|Partner Success|2024-04 </t>
  </si>
  <si>
    <t xml:space="preserve">  Cross-check with warehouse logs; ref #5152</t>
  </si>
  <si>
    <t>RC-00581</t>
  </si>
  <si>
    <t xml:space="preserve"> $63,278.00 USD</t>
  </si>
  <si>
    <t>Validated by controller team; ref #2377</t>
  </si>
  <si>
    <t>RC-00582</t>
  </si>
  <si>
    <t xml:space="preserve"> Nov 24, 2024 </t>
  </si>
  <si>
    <t xml:space="preserve"> USD 99,042.00 </t>
  </si>
  <si>
    <t>$46,599.00 USD</t>
  </si>
  <si>
    <t>Validated by controller team; ref #5597</t>
  </si>
  <si>
    <t xml:space="preserve"> RC-00583 </t>
  </si>
  <si>
    <t xml:space="preserve"> 2023-05-23 </t>
  </si>
  <si>
    <t xml:space="preserve"> USD 27,584.00 </t>
  </si>
  <si>
    <t xml:space="preserve">  $16,356.00 </t>
  </si>
  <si>
    <t xml:space="preserve">Billing|Routing|2023-02 </t>
  </si>
  <si>
    <t>Include in true-up journal; ref #7756</t>
  </si>
  <si>
    <t xml:space="preserve">  RC-00584 </t>
  </si>
  <si>
    <t xml:space="preserve">  2023-12-01 </t>
  </si>
  <si>
    <t>USD 45,242.00</t>
  </si>
  <si>
    <t xml:space="preserve"> $28,011.00</t>
  </si>
  <si>
    <t xml:space="preserve">Onboarding|Warehouse|2023-04 </t>
  </si>
  <si>
    <t xml:space="preserve"> Cross-check with warehouse logs; ref #6470</t>
  </si>
  <si>
    <t xml:space="preserve">RC-00585 </t>
  </si>
  <si>
    <t xml:space="preserve"> 09/06/2024 </t>
  </si>
  <si>
    <t xml:space="preserve">$65,144.00 USD </t>
  </si>
  <si>
    <t xml:space="preserve">  $29,054.00 USD </t>
  </si>
  <si>
    <t xml:space="preserve">  Support|Payments|2024-02</t>
  </si>
  <si>
    <t>Cross-check with warehouse logs; ref #2352</t>
  </si>
  <si>
    <t xml:space="preserve">RC-00586 </t>
  </si>
  <si>
    <t xml:space="preserve">  $30,357.00 USD </t>
  </si>
  <si>
    <t xml:space="preserve"> $16,296.00 USD </t>
  </si>
  <si>
    <t xml:space="preserve">  Fulfillment|Routing|2024-02 </t>
  </si>
  <si>
    <t xml:space="preserve"> Validated by controller team; ref #5218 </t>
  </si>
  <si>
    <t>RC-00587</t>
  </si>
  <si>
    <t xml:space="preserve">  29/04/2024 </t>
  </si>
  <si>
    <t xml:space="preserve">  $54,114.00 USD</t>
  </si>
  <si>
    <t xml:space="preserve"> USD 26,266.00 </t>
  </si>
  <si>
    <t xml:space="preserve">Fulfillment|Payments|2024-02 </t>
  </si>
  <si>
    <t xml:space="preserve"> Validated by controller team; ref #8665 </t>
  </si>
  <si>
    <t xml:space="preserve">  RC-00588 </t>
  </si>
  <si>
    <t xml:space="preserve">  USD 92,106.00 </t>
  </si>
  <si>
    <t>$59,057.00 USD</t>
  </si>
  <si>
    <t xml:space="preserve">Returns|Payments|2023-01 </t>
  </si>
  <si>
    <t xml:space="preserve"> Reviewed via reconciliation workbook; ref #4558 </t>
  </si>
  <si>
    <t xml:space="preserve">  RC-00589 </t>
  </si>
  <si>
    <t xml:space="preserve"> $63,871.00 USD</t>
  </si>
  <si>
    <t xml:space="preserve">  $31,296.00 USD</t>
  </si>
  <si>
    <t xml:space="preserve">  Flagged for automation audit; ref #6889 </t>
  </si>
  <si>
    <t>RC-00590</t>
  </si>
  <si>
    <t xml:space="preserve">  Jun 04, 2023</t>
  </si>
  <si>
    <t xml:space="preserve"> $109,452.00 </t>
  </si>
  <si>
    <t xml:space="preserve"> USD 62,681.00 </t>
  </si>
  <si>
    <t xml:space="preserve">  Support|Payments|2023-02 </t>
  </si>
  <si>
    <t xml:space="preserve">Reviewed via reconciliation workbook; ref #5975 </t>
  </si>
  <si>
    <t xml:space="preserve">  RC-00591</t>
  </si>
  <si>
    <t xml:space="preserve">  2024-09-08</t>
  </si>
  <si>
    <t xml:space="preserve">  USD 65,786.00</t>
  </si>
  <si>
    <t>$29,705.00 USD</t>
  </si>
  <si>
    <t xml:space="preserve"> Billing|Customer Care|2024-03 </t>
  </si>
  <si>
    <t xml:space="preserve"> Pending vendor accrual confirmation; ref #7745</t>
  </si>
  <si>
    <t xml:space="preserve">RC-00592 </t>
  </si>
  <si>
    <t xml:space="preserve">  2023-01-01 </t>
  </si>
  <si>
    <t xml:space="preserve"> $55,252.00 </t>
  </si>
  <si>
    <t xml:space="preserve">  $25,433.00</t>
  </si>
  <si>
    <t xml:space="preserve">  Returns|Customer Care|2023-01 </t>
  </si>
  <si>
    <t xml:space="preserve">  Flagged for automation audit; ref #2291 </t>
  </si>
  <si>
    <t xml:space="preserve">RC-00593 </t>
  </si>
  <si>
    <t xml:space="preserve"> 2023-05-24</t>
  </si>
  <si>
    <t xml:space="preserve">  $62,442.00 USD</t>
  </si>
  <si>
    <t xml:space="preserve"> $27,993.00 USD </t>
  </si>
  <si>
    <t xml:space="preserve"> Fulfillment|Automation|2023-02 </t>
  </si>
  <si>
    <t xml:space="preserve">  Cross-check with warehouse logs; ref #5954</t>
  </si>
  <si>
    <t xml:space="preserve"> RC-00594 </t>
  </si>
  <si>
    <t>30/08/2023</t>
  </si>
  <si>
    <t>$72,140.00 USD</t>
  </si>
  <si>
    <t xml:space="preserve"> $47,038.00</t>
  </si>
  <si>
    <t xml:space="preserve">  Reviewed via reconciliation workbook; ref #2047 </t>
  </si>
  <si>
    <t xml:space="preserve"> RC-00595</t>
  </si>
  <si>
    <t xml:space="preserve"> May 08, 2023 </t>
  </si>
  <si>
    <t>$16,649.00</t>
  </si>
  <si>
    <t>Returns|Partner Success|2023-02</t>
  </si>
  <si>
    <t xml:space="preserve">  Cross-check with warehouse logs; ref #3415</t>
  </si>
  <si>
    <t xml:space="preserve">  RC-00596</t>
  </si>
  <si>
    <t xml:space="preserve">25/03/2023 </t>
  </si>
  <si>
    <t xml:space="preserve">  USD 41,050.00 </t>
  </si>
  <si>
    <t xml:space="preserve">  $23,799.00 USD </t>
  </si>
  <si>
    <t xml:space="preserve"> Onboarding|Customer Care|2023-01</t>
  </si>
  <si>
    <t xml:space="preserve">  Flagged for automation audit; ref #9892</t>
  </si>
  <si>
    <t>RC-00597</t>
  </si>
  <si>
    <t xml:space="preserve"> 26/11/2024 </t>
  </si>
  <si>
    <t>USD 88,240.00</t>
  </si>
  <si>
    <t xml:space="preserve">  $47,038.00 USD </t>
  </si>
  <si>
    <t xml:space="preserve">Fulfillment|Routing|2024-04 </t>
  </si>
  <si>
    <t xml:space="preserve">  Validated by controller team; ref #2754 </t>
  </si>
  <si>
    <t xml:space="preserve"> RC-00598 </t>
  </si>
  <si>
    <t xml:space="preserve"> $83,180.00 USD</t>
  </si>
  <si>
    <t xml:space="preserve">  Validated by controller team; ref #7629</t>
  </si>
  <si>
    <t xml:space="preserve">RC-00599 </t>
  </si>
  <si>
    <t xml:space="preserve">  2024-10-06 </t>
  </si>
  <si>
    <t xml:space="preserve"> USD 100,874.00 </t>
  </si>
  <si>
    <t xml:space="preserve">  $56,606.00 USD </t>
  </si>
  <si>
    <t xml:space="preserve">  Reviewed via reconciliation workbook; ref #9911 </t>
  </si>
  <si>
    <t xml:space="preserve"> RC-00600</t>
  </si>
  <si>
    <t xml:space="preserve">  2023-07-19</t>
  </si>
  <si>
    <t xml:space="preserve">  $25,190.00 USD</t>
  </si>
  <si>
    <t xml:space="preserve"> $10,696.00</t>
  </si>
  <si>
    <t xml:space="preserve">Logistics|Warehouse|2023-03 </t>
  </si>
  <si>
    <t>Pending vendor accrual confirmation; ref #1776</t>
  </si>
  <si>
    <t xml:space="preserve">RC-00601 </t>
  </si>
  <si>
    <t xml:space="preserve"> Jul 05, 2023 </t>
  </si>
  <si>
    <t xml:space="preserve">$93,211.00 USD </t>
  </si>
  <si>
    <t xml:space="preserve">  $48,552.00 USD</t>
  </si>
  <si>
    <t xml:space="preserve">  Include in true-up journal; ref #6820</t>
  </si>
  <si>
    <t xml:space="preserve">  RC-00602 </t>
  </si>
  <si>
    <t xml:space="preserve">  17/11/2023 </t>
  </si>
  <si>
    <t xml:space="preserve">$55,189.00 </t>
  </si>
  <si>
    <t xml:space="preserve"> $27,876.00 USD </t>
  </si>
  <si>
    <t>Billing|Customer Care|2023-04</t>
  </si>
  <si>
    <t xml:space="preserve">Validated by controller team; ref #2657 </t>
  </si>
  <si>
    <t xml:space="preserve"> RC-00603 </t>
  </si>
  <si>
    <t>2023-05-27</t>
  </si>
  <si>
    <t xml:space="preserve">  $92,182.00 </t>
  </si>
  <si>
    <t>Support|Routing|2023-02</t>
  </si>
  <si>
    <t xml:space="preserve">  Reviewed via reconciliation workbook; ref #8574 </t>
  </si>
  <si>
    <t xml:space="preserve"> RC-00604</t>
  </si>
  <si>
    <t xml:space="preserve">  $48,297.00 USD</t>
  </si>
  <si>
    <t>USD 30,217.00</t>
  </si>
  <si>
    <t xml:space="preserve">  Onboarding|Payments|2024-04</t>
  </si>
  <si>
    <t xml:space="preserve">  Cross-check with warehouse logs; ref #7351</t>
  </si>
  <si>
    <t xml:space="preserve">RC-00605 </t>
  </si>
  <si>
    <t xml:space="preserve">  Dec 10, 2023</t>
  </si>
  <si>
    <t xml:space="preserve">  $48,608.00 USD </t>
  </si>
  <si>
    <t xml:space="preserve">  $25,213.00 </t>
  </si>
  <si>
    <t xml:space="preserve">Reviewed via reconciliation workbook; ref #1096 </t>
  </si>
  <si>
    <t>RC-00606</t>
  </si>
  <si>
    <t xml:space="preserve"> $79,796.00 USD </t>
  </si>
  <si>
    <t xml:space="preserve">  $54,389.00</t>
  </si>
  <si>
    <t xml:space="preserve"> Logistics|Routing|2023-03</t>
  </si>
  <si>
    <t xml:space="preserve"> Flagged for automation audit; ref #4551 </t>
  </si>
  <si>
    <t>RC-00607</t>
  </si>
  <si>
    <t xml:space="preserve"> Nov 15, 2023</t>
  </si>
  <si>
    <t xml:space="preserve"> $50,440.00 USD </t>
  </si>
  <si>
    <t xml:space="preserve"> USD 22,401.00 </t>
  </si>
  <si>
    <t xml:space="preserve">  Onboarding|Customer Care|2023-04 </t>
  </si>
  <si>
    <t xml:space="preserve">Pending vendor accrual confirmation; ref #8273 </t>
  </si>
  <si>
    <t xml:space="preserve">  RC-00608 </t>
  </si>
  <si>
    <t xml:space="preserve"> 2023-12-23</t>
  </si>
  <si>
    <t xml:space="preserve">  $60,543.00 USD </t>
  </si>
  <si>
    <t xml:space="preserve"> $28,392.00 USD</t>
  </si>
  <si>
    <t xml:space="preserve"> Fulfillment|Payments|2023-04 </t>
  </si>
  <si>
    <t xml:space="preserve">Pending vendor accrual confirmation; ref #9440 </t>
  </si>
  <si>
    <t xml:space="preserve"> RC-00609 </t>
  </si>
  <si>
    <t xml:space="preserve">  23/01/2023</t>
  </si>
  <si>
    <t xml:space="preserve"> $93,041.00 USD</t>
  </si>
  <si>
    <t xml:space="preserve">$54,875.00 USD </t>
  </si>
  <si>
    <t xml:space="preserve"> Fulfillment|Routing|2023-01 </t>
  </si>
  <si>
    <t xml:space="preserve">Validated by controller team; ref #1846 </t>
  </si>
  <si>
    <t xml:space="preserve">  RC-00610</t>
  </si>
  <si>
    <t xml:space="preserve">  M. East Africa</t>
  </si>
  <si>
    <t xml:space="preserve">  2023-03-24</t>
  </si>
  <si>
    <t xml:space="preserve">$42,947.00 </t>
  </si>
  <si>
    <t xml:space="preserve">  USD 28,687.00</t>
  </si>
  <si>
    <t xml:space="preserve">Billing|Ops Control|2023-01 </t>
  </si>
  <si>
    <t xml:space="preserve">  Cross-check with warehouse logs; ref #2272 </t>
  </si>
  <si>
    <t xml:space="preserve"> RC-00611</t>
  </si>
  <si>
    <t>$80,585.00 USD</t>
  </si>
  <si>
    <t xml:space="preserve"> $37,174.00</t>
  </si>
  <si>
    <t>Fulfillment|Warehouse|2023-02</t>
  </si>
  <si>
    <t xml:space="preserve"> Pending vendor accrual confirmation; ref #4453 </t>
  </si>
  <si>
    <t xml:space="preserve">RC-00612 </t>
  </si>
  <si>
    <t xml:space="preserve"> Jul 24, 2024 </t>
  </si>
  <si>
    <t xml:space="preserve">  $37,165.00 USD</t>
  </si>
  <si>
    <t xml:space="preserve"> USD 25,171.00</t>
  </si>
  <si>
    <t>Billing|Ops Control|2024-03</t>
  </si>
  <si>
    <t xml:space="preserve">  Adjust for FX in final submission; ref #2160</t>
  </si>
  <si>
    <t xml:space="preserve">RC-00613 </t>
  </si>
  <si>
    <t xml:space="preserve">$71,653.00 USD </t>
  </si>
  <si>
    <t>USD 47,653.00</t>
  </si>
  <si>
    <t xml:space="preserve">Fulfillment|Warehouse|2024-02 </t>
  </si>
  <si>
    <t xml:space="preserve">Validated by controller team; ref #6241 </t>
  </si>
  <si>
    <t xml:space="preserve"> RC-00614 </t>
  </si>
  <si>
    <t xml:space="preserve">  $53,210.00 </t>
  </si>
  <si>
    <t xml:space="preserve"> $25,792.00 USD</t>
  </si>
  <si>
    <t xml:space="preserve">  Flagged for automation audit; ref #2834</t>
  </si>
  <si>
    <t xml:space="preserve">RC-00615 </t>
  </si>
  <si>
    <t xml:space="preserve">Jan 13, 2023 </t>
  </si>
  <si>
    <t xml:space="preserve"> USD 28,875.00</t>
  </si>
  <si>
    <t xml:space="preserve">  USD 12,721.00</t>
  </si>
  <si>
    <t>Billing|Routing|2023-01</t>
  </si>
  <si>
    <t>Reviewed via reconciliation workbook; ref #1769</t>
  </si>
  <si>
    <t xml:space="preserve">  RC-00616</t>
  </si>
  <si>
    <t xml:space="preserve"> 2023-01-25 </t>
  </si>
  <si>
    <t xml:space="preserve">  USD 30,561.00 </t>
  </si>
  <si>
    <t xml:space="preserve">  Support|Ops Control|2023-01</t>
  </si>
  <si>
    <t xml:space="preserve"> Validated by controller team; ref #4531</t>
  </si>
  <si>
    <t>RC-00617</t>
  </si>
  <si>
    <t xml:space="preserve"> $66,789.00</t>
  </si>
  <si>
    <t xml:space="preserve"> Fulfillment|Automation|2023-03</t>
  </si>
  <si>
    <t>Reviewed via reconciliation workbook; ref #4242</t>
  </si>
  <si>
    <t xml:space="preserve">RC-00618 </t>
  </si>
  <si>
    <t>USD 75,845.00</t>
  </si>
  <si>
    <t>Support|Customer Care|2023-01</t>
  </si>
  <si>
    <t xml:space="preserve"> Reviewed via reconciliation workbook; ref #8533</t>
  </si>
  <si>
    <t xml:space="preserve">  RC-00619</t>
  </si>
  <si>
    <t xml:space="preserve"> 16/10/2023 </t>
  </si>
  <si>
    <t xml:space="preserve">$73,667.00 USD </t>
  </si>
  <si>
    <t xml:space="preserve"> $37,544.00 USD</t>
  </si>
  <si>
    <t>Returns|Customer Care|2023-04</t>
  </si>
  <si>
    <t>Flagged for automation audit; ref #4422</t>
  </si>
  <si>
    <t>RC-00620</t>
  </si>
  <si>
    <t xml:space="preserve">Oct 03, 2024 </t>
  </si>
  <si>
    <t xml:space="preserve">$90,375.00 USD </t>
  </si>
  <si>
    <t>Support|Warehouse|2024-04</t>
  </si>
  <si>
    <t xml:space="preserve"> Include in true-up journal; ref #7228 </t>
  </si>
  <si>
    <t xml:space="preserve">RC-00621 </t>
  </si>
  <si>
    <t xml:space="preserve"> 21/06/2023 </t>
  </si>
  <si>
    <t>$100,787.00 USD</t>
  </si>
  <si>
    <t xml:space="preserve">USD 68,066.00 </t>
  </si>
  <si>
    <t xml:space="preserve"> Returns|Routing|2023-02</t>
  </si>
  <si>
    <t xml:space="preserve">  Include in true-up journal; ref #7454</t>
  </si>
  <si>
    <t xml:space="preserve"> RC-00622 </t>
  </si>
  <si>
    <t xml:space="preserve">  2024-04-17 </t>
  </si>
  <si>
    <t xml:space="preserve">  $18,116.00 </t>
  </si>
  <si>
    <t xml:space="preserve">  $10,556.00</t>
  </si>
  <si>
    <t xml:space="preserve"> Support|Ops Control|2024-02</t>
  </si>
  <si>
    <t xml:space="preserve">  Cross-check with warehouse logs; ref #7559</t>
  </si>
  <si>
    <t>RC-00623</t>
  </si>
  <si>
    <t xml:space="preserve"> $43,444.00 USD </t>
  </si>
  <si>
    <t xml:space="preserve"> Cross-check with warehouse logs; ref #7480</t>
  </si>
  <si>
    <t xml:space="preserve">RC-00624 </t>
  </si>
  <si>
    <t xml:space="preserve"> USD 76,845.00</t>
  </si>
  <si>
    <t xml:space="preserve"> $47,078.00 USD</t>
  </si>
  <si>
    <t xml:space="preserve">  Logistics|Payments|2024-03 </t>
  </si>
  <si>
    <t xml:space="preserve">  Pending vendor accrual confirmation; ref #9879</t>
  </si>
  <si>
    <t xml:space="preserve">  RC-00625 </t>
  </si>
  <si>
    <t xml:space="preserve">  $89,605.00 USD</t>
  </si>
  <si>
    <t>$59,976.00</t>
  </si>
  <si>
    <t>Logistics|Customer Care|2024-02</t>
  </si>
  <si>
    <t xml:space="preserve">Reviewed via reconciliation workbook; ref #8749 </t>
  </si>
  <si>
    <t xml:space="preserve">  RC-00626</t>
  </si>
  <si>
    <t xml:space="preserve">  $65,441.00 USD </t>
  </si>
  <si>
    <t>Adjust for FX in final submission; ref #3043</t>
  </si>
  <si>
    <t>RC-00627</t>
  </si>
  <si>
    <t xml:space="preserve"> USD 43,948.00</t>
  </si>
  <si>
    <t xml:space="preserve">  USD 24,950.00</t>
  </si>
  <si>
    <t xml:space="preserve">  Logistics|Ops Control|2024-02</t>
  </si>
  <si>
    <t xml:space="preserve"> Flagged for automation audit; ref #5026 </t>
  </si>
  <si>
    <t>RC-00628</t>
  </si>
  <si>
    <t xml:space="preserve">Jan 29, 2023 </t>
  </si>
  <si>
    <t xml:space="preserve">  $40,546.00 </t>
  </si>
  <si>
    <t xml:space="preserve"> $25,599.00 USD</t>
  </si>
  <si>
    <t xml:space="preserve">  Flagged for automation audit; ref #8825 </t>
  </si>
  <si>
    <t xml:space="preserve"> RC-00629</t>
  </si>
  <si>
    <t xml:space="preserve"> 18/03/2023 </t>
  </si>
  <si>
    <t xml:space="preserve"> $42,856.00</t>
  </si>
  <si>
    <t xml:space="preserve">$23,379.00 </t>
  </si>
  <si>
    <t xml:space="preserve">Support|Payments|2023-01 </t>
  </si>
  <si>
    <t>Cross-check with warehouse logs; ref #3436</t>
  </si>
  <si>
    <t xml:space="preserve">  RC-00630 </t>
  </si>
  <si>
    <t xml:space="preserve">  12/03/2023</t>
  </si>
  <si>
    <t xml:space="preserve"> $23,647.00 USD </t>
  </si>
  <si>
    <t xml:space="preserve">  Fulfillment|Routing|2023-01 </t>
  </si>
  <si>
    <t xml:space="preserve">  Flagged for automation audit; ref #1636 </t>
  </si>
  <si>
    <t xml:space="preserve"> RC-00631</t>
  </si>
  <si>
    <t xml:space="preserve"> $46,531.00 USD </t>
  </si>
  <si>
    <t xml:space="preserve"> Fulfillment|Routing|2023-02</t>
  </si>
  <si>
    <t>Include in true-up journal; ref #7757</t>
  </si>
  <si>
    <t xml:space="preserve"> RC-00632</t>
  </si>
  <si>
    <t xml:space="preserve">  08/06/2024 </t>
  </si>
  <si>
    <t xml:space="preserve"> $88,467.00 USD </t>
  </si>
  <si>
    <t xml:space="preserve">$61,524.00 USD </t>
  </si>
  <si>
    <t xml:space="preserve">Logistics|Payments|2024-02 </t>
  </si>
  <si>
    <t xml:space="preserve">  Adjust for FX in final submission; ref #9496 </t>
  </si>
  <si>
    <t>RC-00633</t>
  </si>
  <si>
    <t>03/01/2023</t>
  </si>
  <si>
    <t xml:space="preserve">  $27,411.00 USD </t>
  </si>
  <si>
    <t xml:space="preserve">  Onboarding|Customer Care|2023-01</t>
  </si>
  <si>
    <t xml:space="preserve">  Include in true-up journal; ref #8243 </t>
  </si>
  <si>
    <t xml:space="preserve">RC-00634 </t>
  </si>
  <si>
    <t xml:space="preserve"> MiddleEast&amp;Africa </t>
  </si>
  <si>
    <t xml:space="preserve">  24/07/2024</t>
  </si>
  <si>
    <t xml:space="preserve"> $96,818.00 USD</t>
  </si>
  <si>
    <t>$42,362.00 USD</t>
  </si>
  <si>
    <t xml:space="preserve"> Include in true-up journal; ref #3854 </t>
  </si>
  <si>
    <t xml:space="preserve">  RC-00635</t>
  </si>
  <si>
    <t xml:space="preserve">2024-07-24 </t>
  </si>
  <si>
    <t xml:space="preserve">  USD 102,043.00 </t>
  </si>
  <si>
    <t xml:space="preserve">$52,160.00 </t>
  </si>
  <si>
    <t xml:space="preserve"> Flagged for automation audit; ref #6380 </t>
  </si>
  <si>
    <t xml:space="preserve"> RC-00636</t>
  </si>
  <si>
    <t xml:space="preserve">  27/06/2024</t>
  </si>
  <si>
    <t xml:space="preserve"> $29,289.00 USD</t>
  </si>
  <si>
    <t xml:space="preserve"> USD 13,203.00 </t>
  </si>
  <si>
    <t xml:space="preserve">  Onboarding|Ops Control|2024-02</t>
  </si>
  <si>
    <t xml:space="preserve">  Adjust for FX in final submission; ref #7662</t>
  </si>
  <si>
    <t xml:space="preserve">  RC-00637</t>
  </si>
  <si>
    <t xml:space="preserve">Apr 24, 2024 </t>
  </si>
  <si>
    <t xml:space="preserve">$40,994.00 USD </t>
  </si>
  <si>
    <t xml:space="preserve"> USD 26,311.00</t>
  </si>
  <si>
    <t xml:space="preserve">  Onboarding|Warehouse|2024-02 </t>
  </si>
  <si>
    <t xml:space="preserve">  Pending vendor accrual confirmation; ref #5418</t>
  </si>
  <si>
    <t xml:space="preserve">  RC-00638</t>
  </si>
  <si>
    <t xml:space="preserve"> Apr 05, 2023 </t>
  </si>
  <si>
    <t xml:space="preserve">  $60,772.00 USD</t>
  </si>
  <si>
    <t>$41,091.00 USD</t>
  </si>
  <si>
    <t xml:space="preserve"> Include in true-up journal; ref #7034</t>
  </si>
  <si>
    <t xml:space="preserve">RC-00639 </t>
  </si>
  <si>
    <t xml:space="preserve">Apr 24, 2023 </t>
  </si>
  <si>
    <t xml:space="preserve">  $34,933.00 USD</t>
  </si>
  <si>
    <t xml:space="preserve">  $19,113.00 USD </t>
  </si>
  <si>
    <t xml:space="preserve">  Flagged for automation audit; ref #7092</t>
  </si>
  <si>
    <t xml:space="preserve">RC-00640 </t>
  </si>
  <si>
    <t xml:space="preserve">14/03/2023 </t>
  </si>
  <si>
    <t xml:space="preserve"> $22,114.00</t>
  </si>
  <si>
    <t xml:space="preserve">$11,929.00 </t>
  </si>
  <si>
    <t xml:space="preserve"> Cross-check with warehouse logs; ref #9143</t>
  </si>
  <si>
    <t xml:space="preserve"> RC-00641 </t>
  </si>
  <si>
    <t xml:space="preserve"> 06/11/2024</t>
  </si>
  <si>
    <t>$25,026.00 USD</t>
  </si>
  <si>
    <t xml:space="preserve">  $11,426.00 </t>
  </si>
  <si>
    <t xml:space="preserve"> Billing|Ops Control|2024-04 </t>
  </si>
  <si>
    <t xml:space="preserve"> Adjust for FX in final submission; ref #3319 </t>
  </si>
  <si>
    <t xml:space="preserve"> RC-00642 </t>
  </si>
  <si>
    <t xml:space="preserve">  2023-10-02</t>
  </si>
  <si>
    <t xml:space="preserve"> USD 56,825.00</t>
  </si>
  <si>
    <t xml:space="preserve"> $36,472.00 </t>
  </si>
  <si>
    <t xml:space="preserve">  Billing|Customer Care|2023-04 </t>
  </si>
  <si>
    <t xml:space="preserve">Include in true-up journal; ref #6964 </t>
  </si>
  <si>
    <t xml:space="preserve"> RC-00643</t>
  </si>
  <si>
    <t xml:space="preserve"> Jul 15, 2024</t>
  </si>
  <si>
    <t xml:space="preserve">  $67,919.00 USD </t>
  </si>
  <si>
    <t xml:space="preserve"> USD 41,619.00 </t>
  </si>
  <si>
    <t>Include in true-up journal; ref #7700</t>
  </si>
  <si>
    <t>RC-00644</t>
  </si>
  <si>
    <t xml:space="preserve">  USD 83,577.00 </t>
  </si>
  <si>
    <t xml:space="preserve"> $55,076.00 USD </t>
  </si>
  <si>
    <t xml:space="preserve">Support|Warehouse|2024-01 </t>
  </si>
  <si>
    <t xml:space="preserve">Include in true-up journal; ref #6736 </t>
  </si>
  <si>
    <t xml:space="preserve">  RC-00645</t>
  </si>
  <si>
    <t xml:space="preserve"> Nov 25, 2023 </t>
  </si>
  <si>
    <t xml:space="preserve">  USD 81,089.00 </t>
  </si>
  <si>
    <t xml:space="preserve">  USD 39,206.00</t>
  </si>
  <si>
    <t>Fulfillment|Partner Success|2023-04</t>
  </si>
  <si>
    <t xml:space="preserve"> Include in true-up journal; ref #7438</t>
  </si>
  <si>
    <t xml:space="preserve"> RC-00646</t>
  </si>
  <si>
    <t xml:space="preserve">25/06/2023 </t>
  </si>
  <si>
    <t xml:space="preserve"> $89,757.00</t>
  </si>
  <si>
    <t>$47,745.00 USD</t>
  </si>
  <si>
    <t xml:space="preserve">  Returns|Partner Success|2023-02</t>
  </si>
  <si>
    <t xml:space="preserve">  Validated by controller team; ref #3306 </t>
  </si>
  <si>
    <t xml:space="preserve">  RC-00647</t>
  </si>
  <si>
    <t xml:space="preserve">12/01/2024 </t>
  </si>
  <si>
    <t>USD 100,960.00</t>
  </si>
  <si>
    <t>Billing|Payments|2024-01</t>
  </si>
  <si>
    <t>Adjust for FX in final submission; ref #5912</t>
  </si>
  <si>
    <t>RC-00648</t>
  </si>
  <si>
    <t xml:space="preserve"> USD 36,206.00 </t>
  </si>
  <si>
    <t xml:space="preserve"> $21,785.00 USD </t>
  </si>
  <si>
    <t xml:space="preserve">Pending vendor accrual confirmation; ref #9890 </t>
  </si>
  <si>
    <t>RC-00649</t>
  </si>
  <si>
    <t xml:space="preserve"> Jan 20, 2023 </t>
  </si>
  <si>
    <t xml:space="preserve"> $71,482.00 USD </t>
  </si>
  <si>
    <t xml:space="preserve">$33,922.00 USD </t>
  </si>
  <si>
    <t xml:space="preserve">  Fulfillment|Warehouse|2023-01</t>
  </si>
  <si>
    <t xml:space="preserve">  Flagged for automation audit; ref #7254</t>
  </si>
  <si>
    <t xml:space="preserve">  RC-00650</t>
  </si>
  <si>
    <t xml:space="preserve">$92,912.00 USD </t>
  </si>
  <si>
    <t>USD 55,735.00</t>
  </si>
  <si>
    <t>Billing|Ops Control|2023-02</t>
  </si>
  <si>
    <t>Validated by controller team; ref #1482</t>
  </si>
  <si>
    <t>Column1</t>
  </si>
  <si>
    <t>Column2</t>
  </si>
  <si>
    <t>Column3</t>
  </si>
  <si>
    <t>Column4</t>
  </si>
  <si>
    <t>Column5</t>
  </si>
  <si>
    <t>Column6</t>
  </si>
  <si>
    <t>Column7</t>
  </si>
  <si>
    <t>Ops Category</t>
  </si>
  <si>
    <t>Ops Notes.2</t>
  </si>
  <si>
    <t>Expense (clean)</t>
  </si>
  <si>
    <t>RC-00001</t>
  </si>
  <si>
    <t>Billing</t>
  </si>
  <si>
    <t>Warehouse|2023-01</t>
  </si>
  <si>
    <t>Cross-check with warehouse logs; ref #6047</t>
  </si>
  <si>
    <t>RC-00002</t>
  </si>
  <si>
    <t>Payments|2023-03</t>
  </si>
  <si>
    <t>RC-00003</t>
  </si>
  <si>
    <t>Onboarding</t>
  </si>
  <si>
    <t>Routing|2024-04</t>
  </si>
  <si>
    <t>RC-00004</t>
  </si>
  <si>
    <t>Fulfillment</t>
  </si>
  <si>
    <t>Ops Control|2023-04</t>
  </si>
  <si>
    <t>Cross-check with warehouse logs; ref #5077</t>
  </si>
  <si>
    <t>RC-00005</t>
  </si>
  <si>
    <t>Routing|2024-02</t>
  </si>
  <si>
    <t>Adjust for FX in final submission; ref #4085</t>
  </si>
  <si>
    <t>RC-00006</t>
  </si>
  <si>
    <t>Returns</t>
  </si>
  <si>
    <t>Routing|2023-03</t>
  </si>
  <si>
    <t>Validated by controller team; ref #7111</t>
  </si>
  <si>
    <t>RC-00007</t>
  </si>
  <si>
    <t>Warehouse|2024-01</t>
  </si>
  <si>
    <t>Pending vendor accrual confirmation; ref #8086</t>
  </si>
  <si>
    <t>Automation|2023-04</t>
  </si>
  <si>
    <t>Pending vendor accrual confirmation; ref #7707</t>
  </si>
  <si>
    <t>Support</t>
  </si>
  <si>
    <t>Automation|2023-01</t>
  </si>
  <si>
    <t>Cross-check with warehouse logs; ref #5956</t>
  </si>
  <si>
    <t>RC-00010</t>
  </si>
  <si>
    <t>Routing|2024-01</t>
  </si>
  <si>
    <t>Flagged for automation audit; ref #4357</t>
  </si>
  <si>
    <t>RC-00011</t>
  </si>
  <si>
    <t>LAT AM</t>
  </si>
  <si>
    <t>Ops Control|2023-03</t>
  </si>
  <si>
    <t>Validated by controller team; ref #8071</t>
  </si>
  <si>
    <t>RC-00012</t>
  </si>
  <si>
    <t>Routing|2023-01</t>
  </si>
  <si>
    <t>Validated by controller team; ref #6333</t>
  </si>
  <si>
    <t>RC-00013</t>
  </si>
  <si>
    <t>Ops Control|2023-02</t>
  </si>
  <si>
    <t>Cross-check with warehouse logs; ref #2087</t>
  </si>
  <si>
    <t>RC-00014</t>
  </si>
  <si>
    <t>Adjust for FX in final submission; ref #3187</t>
  </si>
  <si>
    <t>RC-00015</t>
  </si>
  <si>
    <t>Warehouse|2023-02</t>
  </si>
  <si>
    <t>RC-00016</t>
  </si>
  <si>
    <t>Automation|2024-03</t>
  </si>
  <si>
    <t>Cross-check with warehouse logs; ref #9699</t>
  </si>
  <si>
    <t>RC-00017</t>
  </si>
  <si>
    <t>Customer Care|2023-01</t>
  </si>
  <si>
    <t>Partner Success|2023-03</t>
  </si>
  <si>
    <t>Pending vendor accrual confirmation; ref #6211</t>
  </si>
  <si>
    <t>RC-00019</t>
  </si>
  <si>
    <t>Automation|2024-04</t>
  </si>
  <si>
    <t>Reviewed via reconciliation workbook; ref #9493</t>
  </si>
  <si>
    <t>RC-00020</t>
  </si>
  <si>
    <t>Payments|2023-01</t>
  </si>
  <si>
    <t>Adjust for FX in final submission; ref #4568</t>
  </si>
  <si>
    <t>RC-00021</t>
  </si>
  <si>
    <t>Logistics</t>
  </si>
  <si>
    <t>Pending vendor accrual confirmation; ref #8313</t>
  </si>
  <si>
    <t>RC-00022</t>
  </si>
  <si>
    <t>Customer Care|2024-01</t>
  </si>
  <si>
    <t>Flagged for automation audit; ref #5443</t>
  </si>
  <si>
    <t>RC-00023</t>
  </si>
  <si>
    <t>Ops Control|2024-03</t>
  </si>
  <si>
    <t>Flagged for automation audit; ref #4457</t>
  </si>
  <si>
    <t>RC-00024</t>
  </si>
  <si>
    <t>Payments|2023-04</t>
  </si>
  <si>
    <t>Automation|2023-02</t>
  </si>
  <si>
    <t>Validated by controller team; ref #9448</t>
  </si>
  <si>
    <t>RC-00026</t>
  </si>
  <si>
    <t>Partner Success|2023-02</t>
  </si>
  <si>
    <t>Flagged for automation audit; ref #3905</t>
  </si>
  <si>
    <t>RC-00027</t>
  </si>
  <si>
    <t>Payments|2023-02</t>
  </si>
  <si>
    <t>Reviewed via reconciliation workbook; ref #6910</t>
  </si>
  <si>
    <t>RC-00028</t>
  </si>
  <si>
    <t>Payments|2024-04</t>
  </si>
  <si>
    <t>Cross-check with warehouse logs; ref #3973</t>
  </si>
  <si>
    <t>RC-00029</t>
  </si>
  <si>
    <t>Customer Care|2023-04</t>
  </si>
  <si>
    <t>Flagged for automation audit; ref #9151</t>
  </si>
  <si>
    <t>RC-00030</t>
  </si>
  <si>
    <t>Warehouse|2024-02</t>
  </si>
  <si>
    <t>Pending vendor accrual confirmation; ref #5978</t>
  </si>
  <si>
    <t>RC-00031</t>
  </si>
  <si>
    <t>Automation|2024-02</t>
  </si>
  <si>
    <t>RC-00032</t>
  </si>
  <si>
    <t>Reviewed via reconciliation workbook; ref #4159</t>
  </si>
  <si>
    <t>RC-00033</t>
  </si>
  <si>
    <t>Warehouse|2023-04</t>
  </si>
  <si>
    <t>RC-00034</t>
  </si>
  <si>
    <t>Cross-check with warehouse logs; ref #2710</t>
  </si>
  <si>
    <t>RC-00035</t>
  </si>
  <si>
    <t>Flagged for automation audit; ref #7867</t>
  </si>
  <si>
    <t>Pending vendor accrual confirmation; ref #8178</t>
  </si>
  <si>
    <t>RC-00037</t>
  </si>
  <si>
    <t>RC-00038</t>
  </si>
  <si>
    <t>Include in true-up journal; ref #6357</t>
  </si>
  <si>
    <t>RC-00039</t>
  </si>
  <si>
    <t>Pending vendor accrual confirmation; ref #2746</t>
  </si>
  <si>
    <t>RC-00040</t>
  </si>
  <si>
    <t>Include in true-up journal; ref #1077</t>
  </si>
  <si>
    <t>RC-00041</t>
  </si>
  <si>
    <t>Include in true-up journal; ref #7963</t>
  </si>
  <si>
    <t>RC-00042</t>
  </si>
  <si>
    <t>RC-00043</t>
  </si>
  <si>
    <t>Flagged for automation audit; ref #9611</t>
  </si>
  <si>
    <t>RC-00044</t>
  </si>
  <si>
    <t>RC-00045</t>
  </si>
  <si>
    <t>Flagged for automation audit; ref #5820</t>
  </si>
  <si>
    <t>RC-00046</t>
  </si>
  <si>
    <t>Payments|2024-02</t>
  </si>
  <si>
    <t>Cross-check with warehouse logs; ref #7527</t>
  </si>
  <si>
    <t>RC-00047</t>
  </si>
  <si>
    <t>Payments|2024-03</t>
  </si>
  <si>
    <t>Cross-check with warehouse logs; ref #3791</t>
  </si>
  <si>
    <t>RC-00048</t>
  </si>
  <si>
    <t>Include in true-up journal; ref #8676</t>
  </si>
  <si>
    <t>RC-00049</t>
  </si>
  <si>
    <t>Partner Success|2023-04</t>
  </si>
  <si>
    <t>RC-00050</t>
  </si>
  <si>
    <t>Routing|2024-03</t>
  </si>
  <si>
    <t>Validated by controller team; ref #3352</t>
  </si>
  <si>
    <t>RC-00051</t>
  </si>
  <si>
    <t>Reviewed via reconciliation workbook; ref #8775</t>
  </si>
  <si>
    <t>Customer Care|2024-03</t>
  </si>
  <si>
    <t>Cross-check with warehouse logs; ref #8735</t>
  </si>
  <si>
    <t>RC-00053</t>
  </si>
  <si>
    <t>Flagged for automation audit; ref #9960</t>
  </si>
  <si>
    <t>RC-00054</t>
  </si>
  <si>
    <t>Automation|2023-03</t>
  </si>
  <si>
    <t>Cross-check with warehouse logs; ref #8862</t>
  </si>
  <si>
    <t>RC-00055</t>
  </si>
  <si>
    <t>Pending vendor accrual confirmation; ref #1666</t>
  </si>
  <si>
    <t>RC-00056</t>
  </si>
  <si>
    <t>Cross-check with warehouse logs; ref #4962</t>
  </si>
  <si>
    <t>RC-00057</t>
  </si>
  <si>
    <t>Reviewed via reconciliation workbook; ref #5512</t>
  </si>
  <si>
    <t>Customer Care|2023-03</t>
  </si>
  <si>
    <t>Include in true-up journal; ref #7864</t>
  </si>
  <si>
    <t>RC-00059</t>
  </si>
  <si>
    <t>Ops Control|2024-01</t>
  </si>
  <si>
    <t>Adjust for FX in final submission; ref #1912</t>
  </si>
  <si>
    <t>RC-00060</t>
  </si>
  <si>
    <t>Pending vendor accrual confirmation; ref #2097</t>
  </si>
  <si>
    <t>RC-00061</t>
  </si>
  <si>
    <t>Flagged for automation audit; ref #1635</t>
  </si>
  <si>
    <t>RC-00062</t>
  </si>
  <si>
    <t>Customer Care|2024-04</t>
  </si>
  <si>
    <t>Pending vendor accrual confirmation; ref #9020</t>
  </si>
  <si>
    <t>RC-00063</t>
  </si>
  <si>
    <t>EU</t>
  </si>
  <si>
    <t>Warehouse|2023-03</t>
  </si>
  <si>
    <t>Cross-check with warehouse logs; ref #8119</t>
  </si>
  <si>
    <t>RC-00064</t>
  </si>
  <si>
    <t>Customer Care|2024-02</t>
  </si>
  <si>
    <t>Include in true-up journal; ref #9924</t>
  </si>
  <si>
    <t>RC-00065</t>
  </si>
  <si>
    <t>Partner Success|2024-04</t>
  </si>
  <si>
    <t>Adjust for FX in final submission; ref #4936</t>
  </si>
  <si>
    <t>RC-00066</t>
  </si>
  <si>
    <t>RC-00067</t>
  </si>
  <si>
    <t>Cross-check with warehouse logs; ref #6400</t>
  </si>
  <si>
    <t>RC-00068</t>
  </si>
  <si>
    <t>Cross-check with warehouse logs; ref #7685</t>
  </si>
  <si>
    <t>Adjust for FX in final submission; ref #8841</t>
  </si>
  <si>
    <t>RC-00070</t>
  </si>
  <si>
    <t>Reviewed via reconciliation workbook; ref #4200</t>
  </si>
  <si>
    <t>RC-00071</t>
  </si>
  <si>
    <t>Adjust for FX in final submission; ref #6317</t>
  </si>
  <si>
    <t>RC-00072</t>
  </si>
  <si>
    <t>Validated by controller team; ref #9548</t>
  </si>
  <si>
    <t>RC-00073</t>
  </si>
  <si>
    <t>Automation|2024-01</t>
  </si>
  <si>
    <t>RC-00074</t>
  </si>
  <si>
    <t>Reviewed via reconciliation workbook; ref #3167</t>
  </si>
  <si>
    <t>RC-00075</t>
  </si>
  <si>
    <t>Cross-check with warehouse logs; ref #2317</t>
  </si>
  <si>
    <t>RC-00076</t>
  </si>
  <si>
    <t>Adjust for FX in final submission; ref #9707</t>
  </si>
  <si>
    <t>RC-00077</t>
  </si>
  <si>
    <t>Adjust for FX in final submission; ref #4495</t>
  </si>
  <si>
    <t>RC-00078</t>
  </si>
  <si>
    <t>RC-00079</t>
  </si>
  <si>
    <t>Cross-check with warehouse logs; ref #2570</t>
  </si>
  <si>
    <t>RC-00080</t>
  </si>
  <si>
    <t>Flagged for automation audit; ref #4080</t>
  </si>
  <si>
    <t>RC-00082</t>
  </si>
  <si>
    <t>Flagged for automation audit; ref #5804</t>
  </si>
  <si>
    <t>RC-00083</t>
  </si>
  <si>
    <t>Cross-check with warehouse logs; ref #9690</t>
  </si>
  <si>
    <t>RC-00084</t>
  </si>
  <si>
    <t>Reviewed via reconciliation workbook; ref #5565</t>
  </si>
  <si>
    <t>RC-00085</t>
  </si>
  <si>
    <t>Reviewed via reconciliation workbook; ref #9903</t>
  </si>
  <si>
    <t>RC-00086</t>
  </si>
  <si>
    <t>Validated by controller team; ref #3825</t>
  </si>
  <si>
    <t>RC-00087</t>
  </si>
  <si>
    <t>Cross-check with warehouse logs; ref #5774</t>
  </si>
  <si>
    <t>RC-00088</t>
  </si>
  <si>
    <t>Partner Success|2023-01</t>
  </si>
  <si>
    <t>Adjust for FX in final submission; ref #1857</t>
  </si>
  <si>
    <t>RC-00089</t>
  </si>
  <si>
    <t>Cross-check with warehouse logs; ref #5614</t>
  </si>
  <si>
    <t>Warehouse|2024-03</t>
  </si>
  <si>
    <t>Pending vendor accrual confirmation; ref #4870</t>
  </si>
  <si>
    <t>RC-00092</t>
  </si>
  <si>
    <t>Include in true-up journal; ref #8953</t>
  </si>
  <si>
    <t>RC-00093</t>
  </si>
  <si>
    <t>RC-00094</t>
  </si>
  <si>
    <t>Payments|2024-01</t>
  </si>
  <si>
    <t>RC-00095</t>
  </si>
  <si>
    <t>Include in true-up journal; ref #8584</t>
  </si>
  <si>
    <t>RC-00096</t>
  </si>
  <si>
    <t>Adjust for FX in final submission; ref #8728</t>
  </si>
  <si>
    <t>RC-00097</t>
  </si>
  <si>
    <t>Partner Success|2024-02</t>
  </si>
  <si>
    <t>Adjust for FX in final submission; ref #9457</t>
  </si>
  <si>
    <t>RC-00098</t>
  </si>
  <si>
    <t>Ops Control|2024-04</t>
  </si>
  <si>
    <t>RC-00099</t>
  </si>
  <si>
    <t>Include in true-up journal; ref #5025</t>
  </si>
  <si>
    <t>RC-00100</t>
  </si>
  <si>
    <t>Reviewed via reconciliation workbook; ref #3223</t>
  </si>
  <si>
    <t>RC-00101</t>
  </si>
  <si>
    <t>Flagged for automation audit; ref #2592</t>
  </si>
  <si>
    <t>RC-00102</t>
  </si>
  <si>
    <t>RC-00103</t>
  </si>
  <si>
    <t>Routing|2023-02</t>
  </si>
  <si>
    <t>Cross-check with warehouse logs; ref #2329</t>
  </si>
  <si>
    <t>RC-00104</t>
  </si>
  <si>
    <t>RC-00105</t>
  </si>
  <si>
    <t>LatAm</t>
  </si>
  <si>
    <t>Pending vendor accrual confirmation; ref #2943</t>
  </si>
  <si>
    <t>RC-00106</t>
  </si>
  <si>
    <t>Flagged for automation audit; ref #3479</t>
  </si>
  <si>
    <t>RC-00107</t>
  </si>
  <si>
    <t>RC-00109</t>
  </si>
  <si>
    <t>Cross-check with warehouse logs; ref #8187</t>
  </si>
  <si>
    <t>RC-00110</t>
  </si>
  <si>
    <t>Partner Success|2024-01</t>
  </si>
  <si>
    <t>RC-00112</t>
  </si>
  <si>
    <t>Reviewed via reconciliation workbook; ref #6445</t>
  </si>
  <si>
    <t>RC-00113</t>
  </si>
  <si>
    <t>Cross-check with warehouse logs; ref #2739</t>
  </si>
  <si>
    <t>RC-00114</t>
  </si>
  <si>
    <t>Adjust for FX in final submission; ref #7238</t>
  </si>
  <si>
    <t>RC-00115</t>
  </si>
  <si>
    <t>Pending vendor accrual confirmation; ref #6365</t>
  </si>
  <si>
    <t>RC-00116</t>
  </si>
  <si>
    <t>Reviewed via reconciliation workbook; ref #2443</t>
  </si>
  <si>
    <t>RC-00117</t>
  </si>
  <si>
    <t>Pending vendor accrual confirmation; ref #7428</t>
  </si>
  <si>
    <t>Reviewed via reconciliation workbook; ref #5990</t>
  </si>
  <si>
    <t>RC-00119</t>
  </si>
  <si>
    <t>Partner Success|2024-03</t>
  </si>
  <si>
    <t>Flagged for automation audit; ref #3165</t>
  </si>
  <si>
    <t>RC-00120</t>
  </si>
  <si>
    <t>Validated by controller team; ref #8958</t>
  </si>
  <si>
    <t>RC-00121</t>
  </si>
  <si>
    <t>Reviewed via reconciliation workbook; ref #7026</t>
  </si>
  <si>
    <t>Flagged for automation audit; ref #3617</t>
  </si>
  <si>
    <t>RC-00124</t>
  </si>
  <si>
    <t>Pending vendor accrual confirmation; ref #3216</t>
  </si>
  <si>
    <t>RC-00125</t>
  </si>
  <si>
    <t>Reviewed via reconciliation workbook; ref #9960</t>
  </si>
  <si>
    <t>RC-00126</t>
  </si>
  <si>
    <t>Cross-check with warehouse logs; ref #4967</t>
  </si>
  <si>
    <t>RC-00127</t>
  </si>
  <si>
    <t>Cross-check with warehouse logs; ref #7677</t>
  </si>
  <si>
    <t>RC-00128</t>
  </si>
  <si>
    <t>Validated by controller team; ref #9338</t>
  </si>
  <si>
    <t>RC-00129</t>
  </si>
  <si>
    <t>Ops Control|2024-02</t>
  </si>
  <si>
    <t>Include in true-up journal; ref #4635</t>
  </si>
  <si>
    <t>RC-00130</t>
  </si>
  <si>
    <t>Flagged for automation audit; ref #5619</t>
  </si>
  <si>
    <t>RC-00131</t>
  </si>
  <si>
    <t>Warehouse|2024-04</t>
  </si>
  <si>
    <t>Validated by controller team; ref #2476</t>
  </si>
  <si>
    <t>RC-00132</t>
  </si>
  <si>
    <t>Flagged for automation audit; ref #8439</t>
  </si>
  <si>
    <t>Adjust for FX in final submission; ref #2022</t>
  </si>
  <si>
    <t>Reviewed via reconciliation workbook; ref #3189</t>
  </si>
  <si>
    <t>RC-00135</t>
  </si>
  <si>
    <t>Cross-check with warehouse logs; ref #7429</t>
  </si>
  <si>
    <t>RC-00137</t>
  </si>
  <si>
    <t>Flagged for automation audit; ref #7310</t>
  </si>
  <si>
    <t>RC-00139</t>
  </si>
  <si>
    <t>RC-00140</t>
  </si>
  <si>
    <t>Flagged for automation audit; ref #1868</t>
  </si>
  <si>
    <t>RC-00141</t>
  </si>
  <si>
    <t>RC-00142</t>
  </si>
  <si>
    <t>Flagged for automation audit; ref #4582</t>
  </si>
  <si>
    <t>RC-00143</t>
  </si>
  <si>
    <t>RC-00144</t>
  </si>
  <si>
    <t>Reviewed via reconciliation workbook; ref #1194</t>
  </si>
  <si>
    <t>Include in true-up journal; ref #4644</t>
  </si>
  <si>
    <t>RC-00146</t>
  </si>
  <si>
    <t>Validated by controller team; ref #9641</t>
  </si>
  <si>
    <t>RC-00147</t>
  </si>
  <si>
    <t>Cross-check with warehouse logs; ref #5830</t>
  </si>
  <si>
    <t>RC-00148</t>
  </si>
  <si>
    <t>Routing|2023-04</t>
  </si>
  <si>
    <t>Reviewed via reconciliation workbook; ref #3251</t>
  </si>
  <si>
    <t>RC-00149</t>
  </si>
  <si>
    <t>Adjust for FX in final submission; ref #3389</t>
  </si>
  <si>
    <t>RC-00150</t>
  </si>
  <si>
    <t>Validated by controller team; ref #2949</t>
  </si>
  <si>
    <t>RC-00151</t>
  </si>
  <si>
    <t>Flagged for automation audit; ref #8606</t>
  </si>
  <si>
    <t>RC-00152</t>
  </si>
  <si>
    <t>Reviewed via reconciliation workbook; ref #5834</t>
  </si>
  <si>
    <t>Include in true-up journal; ref #1803</t>
  </si>
  <si>
    <t>Adjust for FX in final submission; ref #7634</t>
  </si>
  <si>
    <t>RC-00155</t>
  </si>
  <si>
    <t>Adjust for FX in final submission; ref #1501</t>
  </si>
  <si>
    <t>RC-00156</t>
  </si>
  <si>
    <t>RC-00157</t>
  </si>
  <si>
    <t>Flagged for automation audit; ref #2436</t>
  </si>
  <si>
    <t>RC-00158</t>
  </si>
  <si>
    <t>Cross-check with warehouse logs; ref #6351</t>
  </si>
  <si>
    <t>RC-00159</t>
  </si>
  <si>
    <t>Include in true-up journal; ref #5326</t>
  </si>
  <si>
    <t>RC-00160</t>
  </si>
  <si>
    <t>Validated by controller team; ref #5866</t>
  </si>
  <si>
    <t>RC-00161</t>
  </si>
  <si>
    <t>RC-00162</t>
  </si>
  <si>
    <t>Adjust for FX in final submission; ref #6181</t>
  </si>
  <si>
    <t>Cross-check with warehouse logs; ref #1601</t>
  </si>
  <si>
    <t>RC-00164</t>
  </si>
  <si>
    <t>Adjust for FX in final submission; ref #7736</t>
  </si>
  <si>
    <t>RC-00165</t>
  </si>
  <si>
    <t>RC-00166</t>
  </si>
  <si>
    <t>Flagged for automation audit; ref #2980</t>
  </si>
  <si>
    <t>RC-00167</t>
  </si>
  <si>
    <t>Adjust for FX in final submission; ref #7653</t>
  </si>
  <si>
    <t>RC-00168</t>
  </si>
  <si>
    <t>Adjust for FX in final submission; ref #5017</t>
  </si>
  <si>
    <t>Ops Control|2023-01</t>
  </si>
  <si>
    <t>Reviewed via reconciliation workbook; ref #8929</t>
  </si>
  <si>
    <t>RC-00170</t>
  </si>
  <si>
    <t>Validated by controller team; ref #6073</t>
  </si>
  <si>
    <t>RC-00171</t>
  </si>
  <si>
    <t>Reviewed via reconciliation workbook; ref #1185</t>
  </si>
  <si>
    <t>RC-00172</t>
  </si>
  <si>
    <t>Include in true-up journal; ref #5181</t>
  </si>
  <si>
    <t>RC-00173</t>
  </si>
  <si>
    <t>Include in true-up journal; ref #4448</t>
  </si>
  <si>
    <t>Validated by controller team; ref #3001</t>
  </si>
  <si>
    <t>RC-00175</t>
  </si>
  <si>
    <t>Include in true-up journal; ref #6111</t>
  </si>
  <si>
    <t>RC-00176</t>
  </si>
  <si>
    <t>Adjust for FX in final submission; ref #8900</t>
  </si>
  <si>
    <t>RC-00177</t>
  </si>
  <si>
    <t>Adjust for FX in final submission; ref #8246</t>
  </si>
  <si>
    <t>RC-00178</t>
  </si>
  <si>
    <t>Validated by controller team; ref #8623</t>
  </si>
  <si>
    <t>Cross-check with warehouse logs; ref #1409</t>
  </si>
  <si>
    <t>RC-00180</t>
  </si>
  <si>
    <t>Adjust for FX in final submission; ref #2532</t>
  </si>
  <si>
    <t>RC-00181</t>
  </si>
  <si>
    <t>Adjust for FX in final submission; ref #5812</t>
  </si>
  <si>
    <t>RC-00182</t>
  </si>
  <si>
    <t>Include in true-up journal; ref #4792</t>
  </si>
  <si>
    <t>RC-00183</t>
  </si>
  <si>
    <t>Flagged for automation audit; ref #4786</t>
  </si>
  <si>
    <t>RC-00184</t>
  </si>
  <si>
    <t>Include in true-up journal; ref #2498</t>
  </si>
  <si>
    <t>RC-00185</t>
  </si>
  <si>
    <t>RC-00186</t>
  </si>
  <si>
    <t>Reviewed via reconciliation workbook; ref #7438</t>
  </si>
  <si>
    <t>RC-00187</t>
  </si>
  <si>
    <t>RC-00188</t>
  </si>
  <si>
    <t>Pending vendor accrual confirmation; ref #2807</t>
  </si>
  <si>
    <t>RC-00189</t>
  </si>
  <si>
    <t>Flagged for automation audit; ref #1875</t>
  </si>
  <si>
    <t>RC-00190</t>
  </si>
  <si>
    <t>RC-00191</t>
  </si>
  <si>
    <t>RC-00192</t>
  </si>
  <si>
    <t>Flagged for automation audit; ref #4660</t>
  </si>
  <si>
    <t>Adjust for FX in final submission; ref #3297</t>
  </si>
  <si>
    <t>RC-00194</t>
  </si>
  <si>
    <t>Validated by controller team; ref #7387</t>
  </si>
  <si>
    <t>RC-00195</t>
  </si>
  <si>
    <t>Reviewed via reconciliation workbook; ref #4331</t>
  </si>
  <si>
    <t>Flagged for automation audit; ref #4334</t>
  </si>
  <si>
    <t>RC-00197</t>
  </si>
  <si>
    <t>RC-00198</t>
  </si>
  <si>
    <t>Pending vendor accrual confirmation; ref #6595</t>
  </si>
  <si>
    <t>RC-00199</t>
  </si>
  <si>
    <t>Validated by controller team; ref #6722</t>
  </si>
  <si>
    <t>RC-00200</t>
  </si>
  <si>
    <t>Include in true-up journal; ref #4686</t>
  </si>
  <si>
    <t>RC-00201</t>
  </si>
  <si>
    <t>Validated by controller team; ref #7873</t>
  </si>
  <si>
    <t>RC-00202</t>
  </si>
  <si>
    <t>Flagged for automation audit; ref #3805</t>
  </si>
  <si>
    <t>RC-00203</t>
  </si>
  <si>
    <t>Include in true-up journal; ref #5791</t>
  </si>
  <si>
    <t>RC-00204</t>
  </si>
  <si>
    <t>RC-00205</t>
  </si>
  <si>
    <t>Adjust for FX in final submission; ref #2873</t>
  </si>
  <si>
    <t>RC-00206</t>
  </si>
  <si>
    <t>Cross-check with warehouse logs; ref #3676</t>
  </si>
  <si>
    <t>RC-00207</t>
  </si>
  <si>
    <t>RC-00208</t>
  </si>
  <si>
    <t>Adjust for FX in final submission; ref #4659</t>
  </si>
  <si>
    <t>RC-00209</t>
  </si>
  <si>
    <t>Reviewed via reconciliation workbook; ref #9225</t>
  </si>
  <si>
    <t>Reviewed via reconciliation workbook; ref #2712</t>
  </si>
  <si>
    <t>RC-00211</t>
  </si>
  <si>
    <t>Adjust for FX in final submission; ref #5824</t>
  </si>
  <si>
    <t>RC-00213</t>
  </si>
  <si>
    <t>Validated by controller team; ref #4990</t>
  </si>
  <si>
    <t>RC-00214</t>
  </si>
  <si>
    <t>Pending vendor accrual confirmation; ref #3126</t>
  </si>
  <si>
    <t>RC-00215</t>
  </si>
  <si>
    <t>Pending vendor accrual confirmation; ref #7938</t>
  </si>
  <si>
    <t>RC-00216</t>
  </si>
  <si>
    <t>RC-00217</t>
  </si>
  <si>
    <t>RC-00218</t>
  </si>
  <si>
    <t>Flagged for automation audit; ref #5724</t>
  </si>
  <si>
    <t>RC-00219</t>
  </si>
  <si>
    <t>Validated by controller team; ref #1253</t>
  </si>
  <si>
    <t>RC-00220</t>
  </si>
  <si>
    <t>Reviewed via reconciliation workbook; ref #5061</t>
  </si>
  <si>
    <t>RC-00221</t>
  </si>
  <si>
    <t>RC-00222</t>
  </si>
  <si>
    <t>Pending vendor accrual confirmation; ref #9369</t>
  </si>
  <si>
    <t>RC-00223</t>
  </si>
  <si>
    <t>Flagged for automation audit; ref #8276</t>
  </si>
  <si>
    <t>RC-00224</t>
  </si>
  <si>
    <t>Flagged for automation audit; ref #2860</t>
  </si>
  <si>
    <t>RC-00225</t>
  </si>
  <si>
    <t>Flagged for automation audit; ref #2720</t>
  </si>
  <si>
    <t>RC-00226</t>
  </si>
  <si>
    <t>Pending vendor accrual confirmation; ref #9184</t>
  </si>
  <si>
    <t>RC-00227</t>
  </si>
  <si>
    <t>RC-00228</t>
  </si>
  <si>
    <t>Adjust for FX in final submission; ref #3149</t>
  </si>
  <si>
    <t>RC-00229</t>
  </si>
  <si>
    <t>Reviewed via reconciliation workbook; ref #4158</t>
  </si>
  <si>
    <t>RC-00230</t>
  </si>
  <si>
    <t>Include in true-up journal; ref #9412</t>
  </si>
  <si>
    <t>RC-00231</t>
  </si>
  <si>
    <t>Pending vendor accrual confirmation; ref #1744</t>
  </si>
  <si>
    <t>RC-00232</t>
  </si>
  <si>
    <t>Reviewed via reconciliation workbook; ref #4823</t>
  </si>
  <si>
    <t>RC-00233</t>
  </si>
  <si>
    <t>Adjust for FX in final submission; ref #3686</t>
  </si>
  <si>
    <t>RC-00234</t>
  </si>
  <si>
    <t>Cross-check with warehouse logs; ref #6207</t>
  </si>
  <si>
    <t>RC-00236</t>
  </si>
  <si>
    <t>RC-00237</t>
  </si>
  <si>
    <t>Reviewed via reconciliation workbook; ref #4099</t>
  </si>
  <si>
    <t>RC-00238</t>
  </si>
  <si>
    <t>Pending vendor accrual confirmation; ref #7174</t>
  </si>
  <si>
    <t>RC-00239</t>
  </si>
  <si>
    <t>Cross-check with warehouse logs; ref #6778</t>
  </si>
  <si>
    <t>RC-00240</t>
  </si>
  <si>
    <t>Customer Care|2023-02</t>
  </si>
  <si>
    <t>Flagged for automation audit; ref #6040</t>
  </si>
  <si>
    <t>RC-00241</t>
  </si>
  <si>
    <t>Pending vendor accrual confirmation; ref #1309</t>
  </si>
  <si>
    <t>Include in true-up journal; ref #2067</t>
  </si>
  <si>
    <t>RC-00243</t>
  </si>
  <si>
    <t>Cross-check with warehouse logs; ref #3643</t>
  </si>
  <si>
    <t>RC-00244</t>
  </si>
  <si>
    <t>Adjust for FX in final submission; ref #8005</t>
  </si>
  <si>
    <t>RC-00245</t>
  </si>
  <si>
    <t>Cross-check with warehouse logs; ref #8020</t>
  </si>
  <si>
    <t>RC-00246</t>
  </si>
  <si>
    <t>Pending vendor accrual confirmation; ref #1606</t>
  </si>
  <si>
    <t>RC-00247</t>
  </si>
  <si>
    <t>Flagged for automation audit; ref #9413</t>
  </si>
  <si>
    <t>RC-00248</t>
  </si>
  <si>
    <t>Validated by controller team; ref #2183</t>
  </si>
  <si>
    <t>RC-00249</t>
  </si>
  <si>
    <t>Reviewed via reconciliation workbook; ref #7902</t>
  </si>
  <si>
    <t>RC-00250</t>
  </si>
  <si>
    <t>Cross-check with warehouse logs; ref #3567</t>
  </si>
  <si>
    <t>RC-00251</t>
  </si>
  <si>
    <t>Include in true-up journal; ref #3562</t>
  </si>
  <si>
    <t>RC-00252</t>
  </si>
  <si>
    <t>Flagged for automation audit; ref #2186</t>
  </si>
  <si>
    <t>RC-00254</t>
  </si>
  <si>
    <t>Validated by controller team; ref #2199</t>
  </si>
  <si>
    <t>RC-00255</t>
  </si>
  <si>
    <t>Include in true-up journal; ref #5842</t>
  </si>
  <si>
    <t>Cross-check with warehouse logs; ref #1830</t>
  </si>
  <si>
    <t>RC-00257</t>
  </si>
  <si>
    <t>Reviewed via reconciliation workbook; ref #7887</t>
  </si>
  <si>
    <t>RC-00258</t>
  </si>
  <si>
    <t>Reviewed via reconciliation workbook; ref #1510</t>
  </si>
  <si>
    <t>RC-00259</t>
  </si>
  <si>
    <t>Cross-check with warehouse logs; ref #2694</t>
  </si>
  <si>
    <t>RC-00260</t>
  </si>
  <si>
    <t>Include in true-up journal; ref #2711</t>
  </si>
  <si>
    <t>Flagged for automation audit; ref #8927</t>
  </si>
  <si>
    <t>RC-00262</t>
  </si>
  <si>
    <t>Pending vendor accrual confirmation; ref #8645</t>
  </si>
  <si>
    <t>RC-00263</t>
  </si>
  <si>
    <t>Pending vendor accrual confirmation; ref #2459</t>
  </si>
  <si>
    <t>RC-00264</t>
  </si>
  <si>
    <t>Adjust for FX in final submission; ref #2914</t>
  </si>
  <si>
    <t>RC-00265</t>
  </si>
  <si>
    <t>Include in true-up journal; ref #6581</t>
  </si>
  <si>
    <t>Pending vendor accrual confirmation; ref #1067</t>
  </si>
  <si>
    <t>RC-00267</t>
  </si>
  <si>
    <t>Include in true-up journal; ref #6137</t>
  </si>
  <si>
    <t>RC-00268</t>
  </si>
  <si>
    <t>Adjust for FX in final submission; ref #3054</t>
  </si>
  <si>
    <t>RC-00269</t>
  </si>
  <si>
    <t>Validated by controller team; ref #6560</t>
  </si>
  <si>
    <t>RC-00270</t>
  </si>
  <si>
    <t>Validated by controller team; ref #4006</t>
  </si>
  <si>
    <t>RC-00271</t>
  </si>
  <si>
    <t>Cross-check with warehouse logs; ref #7101</t>
  </si>
  <si>
    <t>RC-00272</t>
  </si>
  <si>
    <t>Flagged for automation audit; ref #6168</t>
  </si>
  <si>
    <t>RC-00273</t>
  </si>
  <si>
    <t>Include in true-up journal; ref #7650</t>
  </si>
  <si>
    <t>Include in true-up journal; ref #4600</t>
  </si>
  <si>
    <t>RC-00275</t>
  </si>
  <si>
    <t>RC-00276</t>
  </si>
  <si>
    <t>Reviewed via reconciliation workbook; ref #6966</t>
  </si>
  <si>
    <t>RC-00277</t>
  </si>
  <si>
    <t>Adjust for FX in final submission; ref #8147</t>
  </si>
  <si>
    <t>RC-00278</t>
  </si>
  <si>
    <t>Include in true-up journal; ref #5751</t>
  </si>
  <si>
    <t>RC-00279</t>
  </si>
  <si>
    <t>Validated by controller team; ref #7187</t>
  </si>
  <si>
    <t>RC-00280</t>
  </si>
  <si>
    <t>Flagged for automation audit; ref #3091</t>
  </si>
  <si>
    <t>RC-00281</t>
  </si>
  <si>
    <t>Flagged for automation audit; ref #8919</t>
  </si>
  <si>
    <t>RC-00282</t>
  </si>
  <si>
    <t>Adjust for FX in final submission; ref #7767</t>
  </si>
  <si>
    <t>RC-00283</t>
  </si>
  <si>
    <t>Validated by controller team; ref #1749</t>
  </si>
  <si>
    <t>RC-00284</t>
  </si>
  <si>
    <t>Include in true-up journal; ref #9581</t>
  </si>
  <si>
    <t>RC-00285</t>
  </si>
  <si>
    <t>Flagged for automation audit; ref #4982</t>
  </si>
  <si>
    <t>RC-00286</t>
  </si>
  <si>
    <t>Adjust for FX in final submission; ref #8972</t>
  </si>
  <si>
    <t>RC-00287</t>
  </si>
  <si>
    <t>Reviewed via reconciliation workbook; ref #4179</t>
  </si>
  <si>
    <t>RC-00288</t>
  </si>
  <si>
    <t>Validated by controller team; ref #3697</t>
  </si>
  <si>
    <t>RC-00289</t>
  </si>
  <si>
    <t>Validated by controller team; ref #8002</t>
  </si>
  <si>
    <t>Flagged for automation audit; ref #8721</t>
  </si>
  <si>
    <t>RC-00292</t>
  </si>
  <si>
    <t>Flagged for automation audit; ref #5653</t>
  </si>
  <si>
    <t>Flagged for automation audit; ref #4366</t>
  </si>
  <si>
    <t>RC-00294</t>
  </si>
  <si>
    <t>Include in true-up journal; ref #7734</t>
  </si>
  <si>
    <t>RC-00296</t>
  </si>
  <si>
    <t>Validated by controller team; ref #6788</t>
  </si>
  <si>
    <t>RC-00297</t>
  </si>
  <si>
    <t>Adjust for FX in final submission; ref #9999</t>
  </si>
  <si>
    <t>RC-00298</t>
  </si>
  <si>
    <t>Adjust for FX in final submission; ref #3986</t>
  </si>
  <si>
    <t>RC-00299</t>
  </si>
  <si>
    <t>RC-00300</t>
  </si>
  <si>
    <t>Pending vendor accrual confirmation; ref #1677</t>
  </si>
  <si>
    <t>RC-00301</t>
  </si>
  <si>
    <t>Validated by controller team; ref #3544</t>
  </si>
  <si>
    <t>RC-00302</t>
  </si>
  <si>
    <t>Pending vendor accrual confirmation; ref #8141</t>
  </si>
  <si>
    <t>Cross-check with warehouse logs; ref #3509</t>
  </si>
  <si>
    <t>Adjust for FX in final submission; ref #2724</t>
  </si>
  <si>
    <t>RC-00305</t>
  </si>
  <si>
    <t>Validated by controller team; ref #7452</t>
  </si>
  <si>
    <t>RC-00306</t>
  </si>
  <si>
    <t>Pending vendor accrual confirmation; ref #6367</t>
  </si>
  <si>
    <t>RC-00307</t>
  </si>
  <si>
    <t>Pending vendor accrual confirmation; ref #5800</t>
  </si>
  <si>
    <t>RC-00308</t>
  </si>
  <si>
    <t>Reviewed via reconciliation workbook; ref #7883</t>
  </si>
  <si>
    <t>RC-00309</t>
  </si>
  <si>
    <t>Pending vendor accrual confirmation; ref #5331</t>
  </si>
  <si>
    <t>RC-00310</t>
  </si>
  <si>
    <t>Flagged for automation audit; ref #1392</t>
  </si>
  <si>
    <t>RC-00312</t>
  </si>
  <si>
    <t>Flagged for automation audit; ref #9674</t>
  </si>
  <si>
    <t>RC-00313</t>
  </si>
  <si>
    <t>Adjust for FX in final submission; ref #9735</t>
  </si>
  <si>
    <t>RC-00314</t>
  </si>
  <si>
    <t>Validated by controller team; ref #4771</t>
  </si>
  <si>
    <t>RC-00315</t>
  </si>
  <si>
    <t>Adjust for FX in final submission; ref #6448</t>
  </si>
  <si>
    <t>RC-00316</t>
  </si>
  <si>
    <t>Validated by controller team; ref #5568</t>
  </si>
  <si>
    <t>RC-00317</t>
  </si>
  <si>
    <t>Validated by controller team; ref #8983</t>
  </si>
  <si>
    <t>Cross-check with warehouse logs; ref #4882</t>
  </si>
  <si>
    <t>RC-00319</t>
  </si>
  <si>
    <t>Validated by controller team; ref #3478</t>
  </si>
  <si>
    <t>RC-00320</t>
  </si>
  <si>
    <t>Adjust for FX in final submission; ref #4571</t>
  </si>
  <si>
    <t>RC-00321</t>
  </si>
  <si>
    <t>Adjust for FX in final submission; ref #8453</t>
  </si>
  <si>
    <t>RC-00322</t>
  </si>
  <si>
    <t>Flagged for automation audit; ref #2541</t>
  </si>
  <si>
    <t>RC-00323</t>
  </si>
  <si>
    <t>Validated by controller team; ref #8074</t>
  </si>
  <si>
    <t>RC-00324</t>
  </si>
  <si>
    <t>Include in true-up journal; ref #6418</t>
  </si>
  <si>
    <t>RC-00325</t>
  </si>
  <si>
    <t>Adjust for FX in final submission; ref #6469</t>
  </si>
  <si>
    <t>RC-00326</t>
  </si>
  <si>
    <t>Cross-check with warehouse logs; ref #5582</t>
  </si>
  <si>
    <t>RC-00327</t>
  </si>
  <si>
    <t>Adjust for FX in final submission; ref #2753</t>
  </si>
  <si>
    <t>RC-00328</t>
  </si>
  <si>
    <t>Flagged for automation audit; ref #2716</t>
  </si>
  <si>
    <t>Include in true-up journal; ref #9334</t>
  </si>
  <si>
    <t>RC-00330</t>
  </si>
  <si>
    <t>Pending vendor accrual confirmation; ref #2006</t>
  </si>
  <si>
    <t>Include in true-up journal; ref #6273</t>
  </si>
  <si>
    <t>RC-00332</t>
  </si>
  <si>
    <t>Include in true-up journal; ref #2691</t>
  </si>
  <si>
    <t>RC-00333</t>
  </si>
  <si>
    <t>Cross-check with warehouse logs; ref #4785</t>
  </si>
  <si>
    <t>Reviewed via reconciliation workbook; ref #2952</t>
  </si>
  <si>
    <t>RC-00335</t>
  </si>
  <si>
    <t>Adjust for FX in final submission; ref #3294</t>
  </si>
  <si>
    <t>RC-00336</t>
  </si>
  <si>
    <t>Flagged for automation audit; ref #2510</t>
  </si>
  <si>
    <t>RC-00337</t>
  </si>
  <si>
    <t>Flagged for automation audit; ref #1553</t>
  </si>
  <si>
    <t>RC-00339</t>
  </si>
  <si>
    <t>Cross-check with warehouse logs; ref #1024</t>
  </si>
  <si>
    <t>Include in true-up journal; ref #8233</t>
  </si>
  <si>
    <t>RC-00341</t>
  </si>
  <si>
    <t>Validated by controller team; ref #8241</t>
  </si>
  <si>
    <t>RC-00342</t>
  </si>
  <si>
    <t>Pending vendor accrual confirmation; ref #9207</t>
  </si>
  <si>
    <t>RC-00343</t>
  </si>
  <si>
    <t>Pending vendor accrual confirmation; ref #5397</t>
  </si>
  <si>
    <t>Flagged for automation audit; ref #8943</t>
  </si>
  <si>
    <t>Adjust for FX in final submission; ref #2515</t>
  </si>
  <si>
    <t>RC-00346</t>
  </si>
  <si>
    <t>Cross-check with warehouse logs; ref #7284</t>
  </si>
  <si>
    <t>RC-00347</t>
  </si>
  <si>
    <t>Validated by controller team; ref #7778</t>
  </si>
  <si>
    <t>RC-00348</t>
  </si>
  <si>
    <t>RC-00349</t>
  </si>
  <si>
    <t>Adjust for FX in final submission; ref #9468</t>
  </si>
  <si>
    <t>RC-00350</t>
  </si>
  <si>
    <t>Include in true-up journal; ref #1440</t>
  </si>
  <si>
    <t>RC-00351</t>
  </si>
  <si>
    <t>Flagged for automation audit; ref #7602</t>
  </si>
  <si>
    <t>RC-00352</t>
  </si>
  <si>
    <t>Flagged for automation audit; ref #3208</t>
  </si>
  <si>
    <t>Reviewed via reconciliation workbook; ref #1834</t>
  </si>
  <si>
    <t>RC-00354</t>
  </si>
  <si>
    <t>RC-00355</t>
  </si>
  <si>
    <t>Include in true-up journal; ref #1252</t>
  </si>
  <si>
    <t>RC-00356</t>
  </si>
  <si>
    <t>Pending vendor accrual confirmation; ref #3472</t>
  </si>
  <si>
    <t>RC-00357</t>
  </si>
  <si>
    <t>Adjust for FX in final submission; ref #3103</t>
  </si>
  <si>
    <t>RC-00359</t>
  </si>
  <si>
    <t>Adjust for FX in final submission; ref #3991</t>
  </si>
  <si>
    <t>Validated by controller team; ref #5147</t>
  </si>
  <si>
    <t>RC-00361</t>
  </si>
  <si>
    <t>Validated by controller team; ref #4520</t>
  </si>
  <si>
    <t>RC-00362</t>
  </si>
  <si>
    <t>Validated by controller team; ref #2329</t>
  </si>
  <si>
    <t>RC-00363</t>
  </si>
  <si>
    <t>Cross-check with warehouse logs; ref #1521</t>
  </si>
  <si>
    <t>RC-00364</t>
  </si>
  <si>
    <t>Pending vendor accrual confirmation; ref #5991</t>
  </si>
  <si>
    <t>RC-00365</t>
  </si>
  <si>
    <t>RC-00366</t>
  </si>
  <si>
    <t>Include in true-up journal; ref #8330</t>
  </si>
  <si>
    <t>RC-00367</t>
  </si>
  <si>
    <t>Flagged for automation audit; ref #4882</t>
  </si>
  <si>
    <t>RC-00368</t>
  </si>
  <si>
    <t>Pending vendor accrual confirmation; ref #2886</t>
  </si>
  <si>
    <t>RC-00369</t>
  </si>
  <si>
    <t>RC-00370</t>
  </si>
  <si>
    <t>RC-00371</t>
  </si>
  <si>
    <t>Flagged for automation audit; ref #7493</t>
  </si>
  <si>
    <t>RC-00373</t>
  </si>
  <si>
    <t>Validated by controller team; ref #1294</t>
  </si>
  <si>
    <t>RC-00374</t>
  </si>
  <si>
    <t>RC-00375</t>
  </si>
  <si>
    <t>Adjust for FX in final submission; ref #5834</t>
  </si>
  <si>
    <t>RC-00376</t>
  </si>
  <si>
    <t>Include in true-up journal; ref #3135</t>
  </si>
  <si>
    <t>Flagged for automation audit; ref #8626</t>
  </si>
  <si>
    <t>RC-00378</t>
  </si>
  <si>
    <t>Flagged for automation audit; ref #1671</t>
  </si>
  <si>
    <t>RC-00379</t>
  </si>
  <si>
    <t>Adjust for FX in final submission; ref #4083</t>
  </si>
  <si>
    <t>RC-00380</t>
  </si>
  <si>
    <t>Include in true-up journal; ref #6245</t>
  </si>
  <si>
    <t>RC-00381</t>
  </si>
  <si>
    <t>Pending vendor accrual confirmation; ref #4993</t>
  </si>
  <si>
    <t>Reviewed via reconciliation workbook; ref #7544</t>
  </si>
  <si>
    <t>RC-00383</t>
  </si>
  <si>
    <t>Pending vendor accrual confirmation; ref #3967</t>
  </si>
  <si>
    <t>RC-00384</t>
  </si>
  <si>
    <t>Flagged for automation audit; ref #4512</t>
  </si>
  <si>
    <t>Pending vendor accrual confirmation; ref #2211</t>
  </si>
  <si>
    <t>Adjust for FX in final submission; ref #1436</t>
  </si>
  <si>
    <t>RC-00387</t>
  </si>
  <si>
    <t>RC-00388</t>
  </si>
  <si>
    <t>Reviewed via reconciliation workbook; ref #9144</t>
  </si>
  <si>
    <t>RC-00389</t>
  </si>
  <si>
    <t>Flagged for automation audit; ref #8020</t>
  </si>
  <si>
    <t>Adjust for FX in final submission; ref #3646</t>
  </si>
  <si>
    <t>RC-00391</t>
  </si>
  <si>
    <t>RC-00392</t>
  </si>
  <si>
    <t>Include in true-up journal; ref #1392</t>
  </si>
  <si>
    <t>Flagged for automation audit; ref #8659</t>
  </si>
  <si>
    <t>RC-00394</t>
  </si>
  <si>
    <t>Pending vendor accrual confirmation; ref #6608</t>
  </si>
  <si>
    <t>RC-00395</t>
  </si>
  <si>
    <t>Flagged for automation audit; ref #4287</t>
  </si>
  <si>
    <t>RC-00396</t>
  </si>
  <si>
    <t>Flagged for automation audit; ref #6431</t>
  </si>
  <si>
    <t>RC-00397</t>
  </si>
  <si>
    <t>Pending vendor accrual confirmation; ref #5709</t>
  </si>
  <si>
    <t>RC-00398</t>
  </si>
  <si>
    <t>Include in true-up journal; ref #7242</t>
  </si>
  <si>
    <t>RC-00399</t>
  </si>
  <si>
    <t>Flagged for automation audit; ref #3201</t>
  </si>
  <si>
    <t>Flagged for automation audit; ref #3173</t>
  </si>
  <si>
    <t>RC-00401</t>
  </si>
  <si>
    <t>Pending vendor accrual confirmation; ref #7989</t>
  </si>
  <si>
    <t>RC-00402</t>
  </si>
  <si>
    <t>Validated by controller team; ref #8081</t>
  </si>
  <si>
    <t>RC-00403</t>
  </si>
  <si>
    <t>Cross-check with warehouse logs; ref #1490</t>
  </si>
  <si>
    <t>RC-00404</t>
  </si>
  <si>
    <t>Flagged for automation audit; ref #8212</t>
  </si>
  <si>
    <t>RC-00405</t>
  </si>
  <si>
    <t>Reviewed via reconciliation workbook; ref #6944</t>
  </si>
  <si>
    <t>RC-00406</t>
  </si>
  <si>
    <t>Validated by controller team; ref #2030</t>
  </si>
  <si>
    <t>RC-00407</t>
  </si>
  <si>
    <t>Reviewed via reconciliation workbook; ref #3716</t>
  </si>
  <si>
    <t>RC-00408</t>
  </si>
  <si>
    <t>Reviewed via reconciliation workbook; ref #9472</t>
  </si>
  <si>
    <t>RC-00410</t>
  </si>
  <si>
    <t>Cross-check with warehouse logs; ref #7417</t>
  </si>
  <si>
    <t>RC-00411</t>
  </si>
  <si>
    <t>Adjust for FX in final submission; ref #9881</t>
  </si>
  <si>
    <t>RC-00412</t>
  </si>
  <si>
    <t>RC-00413</t>
  </si>
  <si>
    <t>Cross-check with warehouse logs; ref #9927</t>
  </si>
  <si>
    <t>RC-00414</t>
  </si>
  <si>
    <t>Adjust for FX in final submission; ref #7868</t>
  </si>
  <si>
    <t>RC-00415</t>
  </si>
  <si>
    <t>Cross-check with warehouse logs; ref #7413</t>
  </si>
  <si>
    <t>RC-00417</t>
  </si>
  <si>
    <t>Reviewed via reconciliation workbook; ref #1554</t>
  </si>
  <si>
    <t>RC-00418</t>
  </si>
  <si>
    <t>Adjust for FX in final submission; ref #2390</t>
  </si>
  <si>
    <t>RC-00419</t>
  </si>
  <si>
    <t>Adjust for FX in final submission; ref #7719</t>
  </si>
  <si>
    <t>RC-00420</t>
  </si>
  <si>
    <t>Validated by controller team; ref #6651</t>
  </si>
  <si>
    <t>RC-00421</t>
  </si>
  <si>
    <t>Reviewed via reconciliation workbook; ref #9805</t>
  </si>
  <si>
    <t>RC-00422</t>
  </si>
  <si>
    <t>Pending vendor accrual confirmation; ref #6057</t>
  </si>
  <si>
    <t>RC-00423</t>
  </si>
  <si>
    <t>Reviewed via reconciliation workbook; ref #6871</t>
  </si>
  <si>
    <t>RC-00424</t>
  </si>
  <si>
    <t>Include in true-up journal; ref #4654</t>
  </si>
  <si>
    <t>RC-00425</t>
  </si>
  <si>
    <t>Validated by controller team; ref #1270</t>
  </si>
  <si>
    <t>RC-00426</t>
  </si>
  <si>
    <t>Adjust for FX in final submission; ref #3687</t>
  </si>
  <si>
    <t>RC-00427</t>
  </si>
  <si>
    <t>Cross-check with warehouse logs; ref #1722</t>
  </si>
  <si>
    <t>RC-00428</t>
  </si>
  <si>
    <t>Flagged for automation audit; ref #9184</t>
  </si>
  <si>
    <t>RC-00429</t>
  </si>
  <si>
    <t>RC-00430</t>
  </si>
  <si>
    <t>Pending vendor accrual confirmation; ref #9171</t>
  </si>
  <si>
    <t>RC-00431</t>
  </si>
  <si>
    <t>RC-00432</t>
  </si>
  <si>
    <t>RC-00433</t>
  </si>
  <si>
    <t>Pending vendor accrual confirmation; ref #5889</t>
  </si>
  <si>
    <t>RC-00434</t>
  </si>
  <si>
    <t>Reviewed via reconciliation workbook; ref #1417</t>
  </si>
  <si>
    <t>RC-00435</t>
  </si>
  <si>
    <t>Adjust for FX in final submission; ref #3269</t>
  </si>
  <si>
    <t>RC-00436</t>
  </si>
  <si>
    <t>Cross-check with warehouse logs; ref #8856</t>
  </si>
  <si>
    <t>RC-00437</t>
  </si>
  <si>
    <t>Reviewed via reconciliation workbook; ref #7760</t>
  </si>
  <si>
    <t>RC-00438</t>
  </si>
  <si>
    <t>Cross-check with warehouse logs; ref #6574</t>
  </si>
  <si>
    <t>RC-00439</t>
  </si>
  <si>
    <t>Include in true-up journal; ref #7946</t>
  </si>
  <si>
    <t>Include in true-up journal; ref #4712</t>
  </si>
  <si>
    <t>RC-00441</t>
  </si>
  <si>
    <t>Cross-check with warehouse logs; ref #5911</t>
  </si>
  <si>
    <t>RC-00442</t>
  </si>
  <si>
    <t>Pending vendor accrual confirmation; ref #4550</t>
  </si>
  <si>
    <t>Reviewed via reconciliation workbook; ref #1852</t>
  </si>
  <si>
    <t>Cross-check with warehouse logs; ref #7359</t>
  </si>
  <si>
    <t>RC-00445</t>
  </si>
  <si>
    <t>Pending vendor accrual confirmation; ref #1298</t>
  </si>
  <si>
    <t>RC-00446</t>
  </si>
  <si>
    <t>Include in true-up journal; ref #1309</t>
  </si>
  <si>
    <t>Reviewed via reconciliation workbook; ref #8777</t>
  </si>
  <si>
    <t>RC-00449</t>
  </si>
  <si>
    <t>Flagged for automation audit; ref #5083</t>
  </si>
  <si>
    <t>RC-00450</t>
  </si>
  <si>
    <t>Cross-check with warehouse logs; ref #8726</t>
  </si>
  <si>
    <t>RC-00451</t>
  </si>
  <si>
    <t>Include in true-up journal; ref #9408</t>
  </si>
  <si>
    <t>RC-00452</t>
  </si>
  <si>
    <t>Flagged for automation audit; ref #9823</t>
  </si>
  <si>
    <t>RC-00453</t>
  </si>
  <si>
    <t>Cross-check with warehouse logs; ref #2434</t>
  </si>
  <si>
    <t>RC-00454</t>
  </si>
  <si>
    <t>RC-00455</t>
  </si>
  <si>
    <t>RC-00456</t>
  </si>
  <si>
    <t>RC-00457</t>
  </si>
  <si>
    <t>RC-00458</t>
  </si>
  <si>
    <t>RC-00459</t>
  </si>
  <si>
    <t>Validated by controller team; ref #4960</t>
  </si>
  <si>
    <t>RC-00460</t>
  </si>
  <si>
    <t>Reviewed via reconciliation workbook; ref #1925</t>
  </si>
  <si>
    <t>RC-00461</t>
  </si>
  <si>
    <t>Include in true-up journal; ref #8574</t>
  </si>
  <si>
    <t>RC-00462</t>
  </si>
  <si>
    <t>Reviewed via reconciliation workbook; ref #2442</t>
  </si>
  <si>
    <t>RC-00463</t>
  </si>
  <si>
    <t>RC-00464</t>
  </si>
  <si>
    <t>Pending vendor accrual confirmation; ref #1191</t>
  </si>
  <si>
    <t>RC-00465</t>
  </si>
  <si>
    <t>Pending vendor accrual confirmation; ref #9319</t>
  </si>
  <si>
    <t>RC-00466</t>
  </si>
  <si>
    <t>Adjust for FX in final submission; ref #3182</t>
  </si>
  <si>
    <t>RC-00467</t>
  </si>
  <si>
    <t>Include in true-up journal; ref #8692</t>
  </si>
  <si>
    <t>RC-00468</t>
  </si>
  <si>
    <t>Pending vendor accrual confirmation; ref #8140</t>
  </si>
  <si>
    <t>RC-00469</t>
  </si>
  <si>
    <t>RC-00470</t>
  </si>
  <si>
    <t>Adjust for FX in final submission; ref #7530</t>
  </si>
  <si>
    <t>RC-00471</t>
  </si>
  <si>
    <t>Include in true-up journal; ref #7993</t>
  </si>
  <si>
    <t>RC-00472</t>
  </si>
  <si>
    <t>Include in true-up journal; ref #1754</t>
  </si>
  <si>
    <t>RC-00473</t>
  </si>
  <si>
    <t>Adjust for FX in final submission; ref #6808</t>
  </si>
  <si>
    <t>RC-00474</t>
  </si>
  <si>
    <t>Include in true-up journal; ref #7641</t>
  </si>
  <si>
    <t>RC-00475</t>
  </si>
  <si>
    <t>Adjust for FX in final submission; ref #9835</t>
  </si>
  <si>
    <t>RC-00476</t>
  </si>
  <si>
    <t>Include in true-up journal; ref #1238</t>
  </si>
  <si>
    <t>RC-00477</t>
  </si>
  <si>
    <t>Pending vendor accrual confirmation; ref #6213</t>
  </si>
  <si>
    <t>RC-00478</t>
  </si>
  <si>
    <t>Reviewed via reconciliation workbook; ref #7849</t>
  </si>
  <si>
    <t>RC-00479</t>
  </si>
  <si>
    <t>Validated by controller team; ref #1402</t>
  </si>
  <si>
    <t>RC-00480</t>
  </si>
  <si>
    <t>Flagged for automation audit; ref #1842</t>
  </si>
  <si>
    <t>RC-00481</t>
  </si>
  <si>
    <t>Adjust for FX in final submission; ref #1837</t>
  </si>
  <si>
    <t>RC-00482</t>
  </si>
  <si>
    <t>Adjust for FX in final submission; ref #2478</t>
  </si>
  <si>
    <t>Reviewed via reconciliation workbook; ref #9169</t>
  </si>
  <si>
    <t>RC-00484</t>
  </si>
  <si>
    <t>Pending vendor accrual confirmation; ref #3475</t>
  </si>
  <si>
    <t>RC-00485</t>
  </si>
  <si>
    <t>Cross-check with warehouse logs; ref #6258</t>
  </si>
  <si>
    <t>Include in true-up journal; ref #4393</t>
  </si>
  <si>
    <t>RC-00487</t>
  </si>
  <si>
    <t>Validated by controller team; ref #6817</t>
  </si>
  <si>
    <t>RC-00488</t>
  </si>
  <si>
    <t>Include in true-up journal; ref #5214</t>
  </si>
  <si>
    <t>RC-00490</t>
  </si>
  <si>
    <t>Reviewed via reconciliation workbook; ref #1210</t>
  </si>
  <si>
    <t>RC-00491</t>
  </si>
  <si>
    <t>Validated by controller team; ref #8989</t>
  </si>
  <si>
    <t>RC-00492</t>
  </si>
  <si>
    <t>RC-00493</t>
  </si>
  <si>
    <t>Flagged for automation audit; ref #3067</t>
  </si>
  <si>
    <t>RC-00494</t>
  </si>
  <si>
    <t>Include in true-up journal; ref #9159</t>
  </si>
  <si>
    <t>RC-00495</t>
  </si>
  <si>
    <t>Validated by controller team; ref #2147</t>
  </si>
  <si>
    <t>RC-00496</t>
  </si>
  <si>
    <t>Flagged for automation audit; ref #1367</t>
  </si>
  <si>
    <t>RC-00497</t>
  </si>
  <si>
    <t>Validated by controller team; ref #4363</t>
  </si>
  <si>
    <t>RC-00498</t>
  </si>
  <si>
    <t>RC-00499</t>
  </si>
  <si>
    <t>Adjust for FX in final submission; ref #3890</t>
  </si>
  <si>
    <t>Include in true-up journal; ref #4108</t>
  </si>
  <si>
    <t>RC-00501</t>
  </si>
  <si>
    <t>Flagged for automation audit; ref #7184</t>
  </si>
  <si>
    <t>RC-00502</t>
  </si>
  <si>
    <t>Cross-check with warehouse logs; ref #8876</t>
  </si>
  <si>
    <t>RC-00503</t>
  </si>
  <si>
    <t>Adjust for FX in final submission; ref #9854</t>
  </si>
  <si>
    <t>RC-00504</t>
  </si>
  <si>
    <t>Validated by controller team; ref #2330</t>
  </si>
  <si>
    <t>RC-00505</t>
  </si>
  <si>
    <t>RC-00506</t>
  </si>
  <si>
    <t>Pending vendor accrual confirmation; ref #9720</t>
  </si>
  <si>
    <t>RC-00507</t>
  </si>
  <si>
    <t>Include in true-up journal; ref #6568</t>
  </si>
  <si>
    <t>RC-00508</t>
  </si>
  <si>
    <t>RC-00509</t>
  </si>
  <si>
    <t>RC-00510</t>
  </si>
  <si>
    <t>Adjust for FX in final submission; ref #7633</t>
  </si>
  <si>
    <t>RC-00511</t>
  </si>
  <si>
    <t>Include in true-up journal; ref #5646</t>
  </si>
  <si>
    <t>Flagged for automation audit; ref #9828</t>
  </si>
  <si>
    <t>RC-00513</t>
  </si>
  <si>
    <t>Pending vendor accrual confirmation; ref #6880</t>
  </si>
  <si>
    <t>RC-00514</t>
  </si>
  <si>
    <t>Validated by controller team; ref #6257</t>
  </si>
  <si>
    <t>RC-00515</t>
  </si>
  <si>
    <t>Validated by controller team; ref #5682</t>
  </si>
  <si>
    <t>RC-00516</t>
  </si>
  <si>
    <t>Reviewed via reconciliation workbook; ref #3072</t>
  </si>
  <si>
    <t>Flagged for automation audit; ref #1826</t>
  </si>
  <si>
    <t>RC-00518</t>
  </si>
  <si>
    <t>Adjust for FX in final submission; ref #5157</t>
  </si>
  <si>
    <t>RC-00519</t>
  </si>
  <si>
    <t>Flagged for automation audit; ref #8110</t>
  </si>
  <si>
    <t>RC-00520</t>
  </si>
  <si>
    <t>Flagged for automation audit; ref #8299</t>
  </si>
  <si>
    <t>RC-00521</t>
  </si>
  <si>
    <t>Flagged for automation audit; ref #1105</t>
  </si>
  <si>
    <t>RC-00522</t>
  </si>
  <si>
    <t>Include in true-up journal; ref #1473</t>
  </si>
  <si>
    <t>RC-00523</t>
  </si>
  <si>
    <t>Flagged for automation audit; ref #8517</t>
  </si>
  <si>
    <t>Cross-check with warehouse logs; ref #2720</t>
  </si>
  <si>
    <t>RC-00525</t>
  </si>
  <si>
    <t>RC-00526</t>
  </si>
  <si>
    <t>Pending vendor accrual confirmation; ref #2556</t>
  </si>
  <si>
    <t>RC-00527</t>
  </si>
  <si>
    <t>RC-00528</t>
  </si>
  <si>
    <t>RC-00529</t>
  </si>
  <si>
    <t>Reviewed via reconciliation workbook; ref #1244</t>
  </si>
  <si>
    <t>RC-00530</t>
  </si>
  <si>
    <t>RC-00531</t>
  </si>
  <si>
    <t>RC-00532</t>
  </si>
  <si>
    <t>Reviewed via reconciliation workbook; ref #1766</t>
  </si>
  <si>
    <t>RC-00533</t>
  </si>
  <si>
    <t>Include in true-up journal; ref #1374</t>
  </si>
  <si>
    <t>RC-00534</t>
  </si>
  <si>
    <t>Flagged for automation audit; ref #1361</t>
  </si>
  <si>
    <t>RC-00535</t>
  </si>
  <si>
    <t>Reviewed via reconciliation workbook; ref #9233</t>
  </si>
  <si>
    <t>RC-00536</t>
  </si>
  <si>
    <t>RC-00537</t>
  </si>
  <si>
    <t>Pending vendor accrual confirmation; ref #5366</t>
  </si>
  <si>
    <t>RC-00538</t>
  </si>
  <si>
    <t>RC-00539</t>
  </si>
  <si>
    <t>Pending vendor accrual confirmation; ref #4360</t>
  </si>
  <si>
    <t>RC-00540</t>
  </si>
  <si>
    <t>Include in true-up journal; ref #1410</t>
  </si>
  <si>
    <t>RC-00541</t>
  </si>
  <si>
    <t>Adjust for FX in final submission; ref #8627</t>
  </si>
  <si>
    <t>RC-00542</t>
  </si>
  <si>
    <t>Include in true-up journal; ref #1190</t>
  </si>
  <si>
    <t>RC-00543</t>
  </si>
  <si>
    <t>Cross-check with warehouse logs; ref #8917</t>
  </si>
  <si>
    <t>RC-00544</t>
  </si>
  <si>
    <t>Pending vendor accrual confirmation; ref #4611</t>
  </si>
  <si>
    <t>RC-00545</t>
  </si>
  <si>
    <t>Adjust for FX in final submission; ref #2253</t>
  </si>
  <si>
    <t>RC-00546</t>
  </si>
  <si>
    <t>Reviewed via reconciliation workbook; ref #9496</t>
  </si>
  <si>
    <t>RC-00547</t>
  </si>
  <si>
    <t>Adjust for FX in final submission; ref #7431</t>
  </si>
  <si>
    <t>RC-00548</t>
  </si>
  <si>
    <t>Reviewed via reconciliation workbook; ref #9020</t>
  </si>
  <si>
    <t>RC-00549</t>
  </si>
  <si>
    <t>Cross-check with warehouse logs; ref #1992</t>
  </si>
  <si>
    <t>RC-00550</t>
  </si>
  <si>
    <t>Validated by controller team; ref #4291</t>
  </si>
  <si>
    <t>Adjust for FX in final submission; ref #4993</t>
  </si>
  <si>
    <t>RC-00552</t>
  </si>
  <si>
    <t>Adjust for FX in final submission; ref #3252</t>
  </si>
  <si>
    <t>RC-00553</t>
  </si>
  <si>
    <t>Cross-check with warehouse logs; ref #1506</t>
  </si>
  <si>
    <t>RC-00554</t>
  </si>
  <si>
    <t>Reviewed via reconciliation workbook; ref #5204</t>
  </si>
  <si>
    <t>RC-00555</t>
  </si>
  <si>
    <t>Pending vendor accrual confirmation; ref #3866</t>
  </si>
  <si>
    <t>RC-00556</t>
  </si>
  <si>
    <t>Flagged for automation audit; ref #9726</t>
  </si>
  <si>
    <t>RC-00557</t>
  </si>
  <si>
    <t>Validated by controller team; ref #6412</t>
  </si>
  <si>
    <t>RC-00558</t>
  </si>
  <si>
    <t>RC-00559</t>
  </si>
  <si>
    <t>Adjust for FX in final submission; ref #5210</t>
  </si>
  <si>
    <t>RC-00560</t>
  </si>
  <si>
    <t>Flagged for automation audit; ref #7904</t>
  </si>
  <si>
    <t>RC-00561</t>
  </si>
  <si>
    <t>Reviewed via reconciliation workbook; ref #1688</t>
  </si>
  <si>
    <t>RC-00562</t>
  </si>
  <si>
    <t>Include in true-up journal; ref #7575</t>
  </si>
  <si>
    <t>Flagged for automation audit; ref #8292</t>
  </si>
  <si>
    <t>RC-00564</t>
  </si>
  <si>
    <t>Reviewed via reconciliation workbook; ref #7567</t>
  </si>
  <si>
    <t>RC-00565</t>
  </si>
  <si>
    <t>RC-00566</t>
  </si>
  <si>
    <t>Flagged for automation audit; ref #7976</t>
  </si>
  <si>
    <t>RC-00567</t>
  </si>
  <si>
    <t>RC-00568</t>
  </si>
  <si>
    <t>Validated by controller team; ref #5239</t>
  </si>
  <si>
    <t>RC-00569</t>
  </si>
  <si>
    <t>Pending vendor accrual confirmation; ref #8849</t>
  </si>
  <si>
    <t>RC-00570</t>
  </si>
  <si>
    <t>Reviewed via reconciliation workbook; ref #9851</t>
  </si>
  <si>
    <t>RC-00571</t>
  </si>
  <si>
    <t>Adjust for FX in final submission; ref #9623</t>
  </si>
  <si>
    <t>RC-00572</t>
  </si>
  <si>
    <t>Cross-check with warehouse logs; ref #4171</t>
  </si>
  <si>
    <t>RC-00573</t>
  </si>
  <si>
    <t>Adjust for FX in final submission; ref #8574</t>
  </si>
  <si>
    <t>RC-00574</t>
  </si>
  <si>
    <t>RC-00575</t>
  </si>
  <si>
    <t>Validated by controller team; ref #9565</t>
  </si>
  <si>
    <t>Flagged for automation audit; ref #5584</t>
  </si>
  <si>
    <t>RC-00577</t>
  </si>
  <si>
    <t>Cross-check with warehouse logs; ref #6324</t>
  </si>
  <si>
    <t>Reviewed via reconciliation workbook; ref #6358</t>
  </si>
  <si>
    <t>RC-00579</t>
  </si>
  <si>
    <t>Adjust for FX in final submission; ref #1316</t>
  </si>
  <si>
    <t>RC-00580</t>
  </si>
  <si>
    <t>Cross-check with warehouse logs; ref #5152</t>
  </si>
  <si>
    <t>RC-00583</t>
  </si>
  <si>
    <t>RC-00584</t>
  </si>
  <si>
    <t>Cross-check with warehouse logs; ref #6470</t>
  </si>
  <si>
    <t>RC-00585</t>
  </si>
  <si>
    <t>RC-00586</t>
  </si>
  <si>
    <t>Validated by controller team; ref #5218</t>
  </si>
  <si>
    <t>Validated by controller team; ref #8665</t>
  </si>
  <si>
    <t>RC-00588</t>
  </si>
  <si>
    <t>Reviewed via reconciliation workbook; ref #4558</t>
  </si>
  <si>
    <t>RC-00589</t>
  </si>
  <si>
    <t>Flagged for automation audit; ref #6889</t>
  </si>
  <si>
    <t>Reviewed via reconciliation workbook; ref #5975</t>
  </si>
  <si>
    <t>RC-00591</t>
  </si>
  <si>
    <t>Pending vendor accrual confirmation; ref #7745</t>
  </si>
  <si>
    <t>RC-00592</t>
  </si>
  <si>
    <t>Flagged for automation audit; ref #2291</t>
  </si>
  <si>
    <t>RC-00593</t>
  </si>
  <si>
    <t>Cross-check with warehouse logs; ref #5954</t>
  </si>
  <si>
    <t>RC-00594</t>
  </si>
  <si>
    <t>Reviewed via reconciliation workbook; ref #2047</t>
  </si>
  <si>
    <t>RC-00595</t>
  </si>
  <si>
    <t>Cross-check with warehouse logs; ref #3415</t>
  </si>
  <si>
    <t>RC-00596</t>
  </si>
  <si>
    <t>Flagged for automation audit; ref #9892</t>
  </si>
  <si>
    <t>Validated by controller team; ref #2754</t>
  </si>
  <si>
    <t>RC-00598</t>
  </si>
  <si>
    <t>Validated by controller team; ref #7629</t>
  </si>
  <si>
    <t>RC-00599</t>
  </si>
  <si>
    <t>Reviewed via reconciliation workbook; ref #9911</t>
  </si>
  <si>
    <t>RC-00600</t>
  </si>
  <si>
    <t>RC-00601</t>
  </si>
  <si>
    <t>Include in true-up journal; ref #6820</t>
  </si>
  <si>
    <t>RC-00602</t>
  </si>
  <si>
    <t>Validated by controller team; ref #2657</t>
  </si>
  <si>
    <t>RC-00603</t>
  </si>
  <si>
    <t>Reviewed via reconciliation workbook; ref #8574</t>
  </si>
  <si>
    <t>RC-00604</t>
  </si>
  <si>
    <t>Cross-check with warehouse logs; ref #7351</t>
  </si>
  <si>
    <t>RC-00605</t>
  </si>
  <si>
    <t>Reviewed via reconciliation workbook; ref #1096</t>
  </si>
  <si>
    <t>Flagged for automation audit; ref #4551</t>
  </si>
  <si>
    <t>Pending vendor accrual confirmation; ref #8273</t>
  </si>
  <si>
    <t>RC-00608</t>
  </si>
  <si>
    <t>Pending vendor accrual confirmation; ref #9440</t>
  </si>
  <si>
    <t>RC-00609</t>
  </si>
  <si>
    <t>Validated by controller team; ref #1846</t>
  </si>
  <si>
    <t>RC-00610</t>
  </si>
  <si>
    <t>Cross-check with warehouse logs; ref #2272</t>
  </si>
  <si>
    <t>RC-00611</t>
  </si>
  <si>
    <t>Pending vendor accrual confirmation; ref #4453</t>
  </si>
  <si>
    <t>RC-00612</t>
  </si>
  <si>
    <t>Adjust for FX in final submission; ref #2160</t>
  </si>
  <si>
    <t>RC-00613</t>
  </si>
  <si>
    <t>Validated by controller team; ref #6241</t>
  </si>
  <si>
    <t>RC-00614</t>
  </si>
  <si>
    <t>Flagged for automation audit; ref #2834</t>
  </si>
  <si>
    <t>RC-00615</t>
  </si>
  <si>
    <t>RC-00616</t>
  </si>
  <si>
    <t>Validated by controller team; ref #4531</t>
  </si>
  <si>
    <t>RC-00618</t>
  </si>
  <si>
    <t>Reviewed via reconciliation workbook; ref #8533</t>
  </si>
  <si>
    <t>RC-00619</t>
  </si>
  <si>
    <t>Include in true-up journal; ref #7228</t>
  </si>
  <si>
    <t>RC-00621</t>
  </si>
  <si>
    <t>Include in true-up journal; ref #7454</t>
  </si>
  <si>
    <t>RC-00622</t>
  </si>
  <si>
    <t>Cross-check with warehouse logs; ref #7559</t>
  </si>
  <si>
    <t>Cross-check with warehouse logs; ref #7480</t>
  </si>
  <si>
    <t>RC-00624</t>
  </si>
  <si>
    <t>Pending vendor accrual confirmation; ref #9879</t>
  </si>
  <si>
    <t>RC-00625</t>
  </si>
  <si>
    <t>Reviewed via reconciliation workbook; ref #8749</t>
  </si>
  <si>
    <t>RC-00626</t>
  </si>
  <si>
    <t>Flagged for automation audit; ref #5026</t>
  </si>
  <si>
    <t>Flagged for automation audit; ref #8825</t>
  </si>
  <si>
    <t>RC-00629</t>
  </si>
  <si>
    <t>RC-00630</t>
  </si>
  <si>
    <t>Flagged for automation audit; ref #1636</t>
  </si>
  <si>
    <t>RC-00631</t>
  </si>
  <si>
    <t>RC-00632</t>
  </si>
  <si>
    <t>Adjust for FX in final submission; ref #9496</t>
  </si>
  <si>
    <t>Include in true-up journal; ref #8243</t>
  </si>
  <si>
    <t>RC-00634</t>
  </si>
  <si>
    <t>Include in true-up journal; ref #3854</t>
  </si>
  <si>
    <t>RC-00635</t>
  </si>
  <si>
    <t>Flagged for automation audit; ref #6380</t>
  </si>
  <si>
    <t>RC-00636</t>
  </si>
  <si>
    <t>Adjust for FX in final submission; ref #7662</t>
  </si>
  <si>
    <t>RC-00637</t>
  </si>
  <si>
    <t>Pending vendor accrual confirmation; ref #5418</t>
  </si>
  <si>
    <t>RC-00638</t>
  </si>
  <si>
    <t>Include in true-up journal; ref #7034</t>
  </si>
  <si>
    <t>RC-00639</t>
  </si>
  <si>
    <t>Flagged for automation audit; ref #7092</t>
  </si>
  <si>
    <t>RC-00640</t>
  </si>
  <si>
    <t>Cross-check with warehouse logs; ref #9143</t>
  </si>
  <si>
    <t>RC-00641</t>
  </si>
  <si>
    <t>Adjust for FX in final submission; ref #3319</t>
  </si>
  <si>
    <t>RC-00642</t>
  </si>
  <si>
    <t>Include in true-up journal; ref #6964</t>
  </si>
  <si>
    <t>RC-00643</t>
  </si>
  <si>
    <t>Include in true-up journal; ref #6736</t>
  </si>
  <si>
    <t>RC-00645</t>
  </si>
  <si>
    <t>Include in true-up journal; ref #7438</t>
  </si>
  <si>
    <t>RC-00646</t>
  </si>
  <si>
    <t>Validated by controller team; ref #3306</t>
  </si>
  <si>
    <t>RC-00647</t>
  </si>
  <si>
    <t>Pending vendor accrual confirmation; ref #9890</t>
  </si>
  <si>
    <t>Flagged for automation audit; ref #7254</t>
  </si>
  <si>
    <t>RC-00650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</si>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</sst>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66A3B0-DAA3-4C08-A317-66508AEEAE2D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ecord ID" tableColumnId="1"/>
      <queryTableField id="2" name="Region" tableColumnId="2"/>
      <queryTableField id="3" name="Revenue (reported)" tableColumnId="3"/>
      <queryTableField id="4" name="Ops Category" tableColumnId="4"/>
      <queryTableField id="5" name="Ops Notes.2" tableColumnId="5"/>
      <queryTableField id="6" name="Controller Comments" tableColumnId="6"/>
      <queryTableField id="7" name="Closing Period" tableColumnId="7"/>
      <queryTableField id="8" name="Expense (clean)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F352E-0E78-4D9F-9BC8-B7EB678ACA1A}" name="Table1_1" displayName="Table1_1" ref="A1:I652" tableType="queryTable" totalsRowCount="1">
  <autoFilter ref="A1:I651" xr:uid="{4B5F352E-0E78-4D9F-9BC8-B7EB678ACA1A}">
    <filterColumn colId="1">
      <filters>
        <filter val="APAC"/>
        <filter val="Asia Pacific"/>
        <filter val="Asia Pacific Region"/>
        <filter val="AsiaPac"/>
        <filter val="Asia-Pacific"/>
      </filters>
    </filterColumn>
    <filterColumn colId="3">
      <filters>
        <filter val="Billing"/>
      </filters>
    </filterColumn>
    <filterColumn colId="6">
      <customFilters>
        <customFilter operator="lessThanOrEqual" val="45449"/>
      </customFilters>
    </filterColumn>
  </autoFilter>
  <tableColumns count="9">
    <tableColumn id="1" xr3:uid="{226C5586-F4CC-4C88-82D6-588AB6A3455E}" uniqueName="1" name="Record ID" queryTableFieldId="1" dataDxfId="13" totalsRowDxfId="6"/>
    <tableColumn id="2" xr3:uid="{E780EA7D-2D0C-4507-A025-87F0CD1805BD}" uniqueName="2" name="Region" queryTableFieldId="2" dataDxfId="12" totalsRowDxfId="5"/>
    <tableColumn id="3" xr3:uid="{84D884F8-06A7-4FE9-B84E-2D4591E2BD39}" uniqueName="3" name="Revenue (reported)" queryTableFieldId="3"/>
    <tableColumn id="4" xr3:uid="{E4169EDE-71C0-4FCB-B4CF-BC63C5EF14C5}" uniqueName="4" name="Ops Category" queryTableFieldId="4" dataDxfId="11" totalsRowDxfId="4"/>
    <tableColumn id="5" xr3:uid="{16BAC1F0-865C-45E2-AA30-B523F3630620}" uniqueName="5" name="Ops Notes.2" queryTableFieldId="5" dataDxfId="10" totalsRowDxfId="3"/>
    <tableColumn id="6" xr3:uid="{0F3DE688-19FF-4075-AEF2-E1B07FFE266A}" uniqueName="6" name="Controller Comments" queryTableFieldId="6" dataDxfId="9" totalsRowDxfId="2"/>
    <tableColumn id="7" xr3:uid="{AE58B653-649B-48E1-A688-E1FADBE1C94D}" uniqueName="7" name="Closing Period" totalsRowFunction="count" queryTableFieldId="7" dataDxfId="8" totalsRowDxfId="0"/>
    <tableColumn id="8" xr3:uid="{9148D528-9EEF-4DBF-B4D9-3C0EC010370E}" uniqueName="8" name="Expense (clean)" totalsRowFunction="sum" queryTableFieldId="8"/>
    <tableColumn id="9" xr3:uid="{59DA252C-1FC7-45BF-9577-5DD3C1C45203}" uniqueName="9" name="Variance" totalsRowFunction="sum" queryTableFieldId="9" dataDxfId="7" totalsRowDxfId="1">
      <calculatedColumnFormula>Table1_1[[#This Row],[Revenue (reported)]]-Table1_1[[#This Row],[Expense (clean)]]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A65AF-567C-4174-9A26-A163EF391975}" name="Table1" displayName="Table1" ref="A1:G652" totalsRowShown="0">
  <autoFilter ref="A1:G652" xr:uid="{2DCA65AF-567C-4174-9A26-A163EF391975}"/>
  <tableColumns count="7">
    <tableColumn id="1" xr3:uid="{4BE3418B-346E-4924-9118-3B9DA7A79243}" name="Column1"/>
    <tableColumn id="2" xr3:uid="{2420E511-0880-4999-8DE9-E953D1FACDC5}" name="Column2"/>
    <tableColumn id="3" xr3:uid="{12D6DE9B-5B1B-4A27-900C-F5F0E3C4632C}" name="Column3"/>
    <tableColumn id="4" xr3:uid="{5204B64F-916A-4AA4-84CA-A4AAF6955FD7}" name="Column4"/>
    <tableColumn id="5" xr3:uid="{601D9E7C-35AA-4211-AA46-7F495C56A5C8}" name="Column5"/>
    <tableColumn id="6" xr3:uid="{EBF5040A-58DE-4DFC-8E82-3BE742A7B76B}" name="Column6"/>
    <tableColumn id="7" xr3:uid="{71E098A1-C982-4809-876B-251A2C060A31}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D808-810B-432E-B6A1-73F39D640E66}">
  <dimension ref="A1:I1048576"/>
  <sheetViews>
    <sheetView tabSelected="1" workbookViewId="0">
      <selection activeCell="I652" sqref="I652"/>
    </sheetView>
  </sheetViews>
  <sheetFormatPr defaultRowHeight="15.75" x14ac:dyDescent="0.25"/>
  <cols>
    <col min="1" max="1" width="11.125" bestFit="1" customWidth="1"/>
    <col min="2" max="2" width="17.875" bestFit="1" customWidth="1"/>
    <col min="3" max="3" width="19.875" bestFit="1" customWidth="1"/>
    <col min="4" max="4" width="14.25" bestFit="1" customWidth="1"/>
    <col min="5" max="5" width="21.5" bestFit="1" customWidth="1"/>
    <col min="6" max="6" width="41" bestFit="1" customWidth="1"/>
    <col min="7" max="7" width="15.125" bestFit="1" customWidth="1"/>
    <col min="8" max="8" width="16.125" bestFit="1" customWidth="1"/>
    <col min="9" max="9" width="17.7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3701</v>
      </c>
      <c r="E1" t="s">
        <v>3702</v>
      </c>
      <c r="F1" t="s">
        <v>6</v>
      </c>
      <c r="G1" t="s">
        <v>2</v>
      </c>
      <c r="H1" t="s">
        <v>3703</v>
      </c>
      <c r="I1" t="s">
        <v>4861</v>
      </c>
    </row>
    <row r="2" spans="1:9" hidden="1" x14ac:dyDescent="0.25">
      <c r="A2" s="1" t="s">
        <v>3704</v>
      </c>
      <c r="B2" s="1" t="s">
        <v>230</v>
      </c>
      <c r="C2">
        <v>25837</v>
      </c>
      <c r="D2" s="1" t="s">
        <v>3705</v>
      </c>
      <c r="E2" s="1" t="s">
        <v>3706</v>
      </c>
      <c r="F2" s="1" t="s">
        <v>3707</v>
      </c>
      <c r="G2" s="2">
        <v>44934</v>
      </c>
      <c r="H2">
        <v>17192</v>
      </c>
      <c r="I2" s="1">
        <f>Table1_1[[#This Row],[Revenue (reported)]]-Table1_1[[#This Row],[Expense (clean)]]</f>
        <v>8645</v>
      </c>
    </row>
    <row r="3" spans="1:9" hidden="1" x14ac:dyDescent="0.25">
      <c r="A3" s="1" t="s">
        <v>3708</v>
      </c>
      <c r="B3" s="1" t="s">
        <v>15</v>
      </c>
      <c r="C3">
        <v>62163</v>
      </c>
      <c r="D3" s="1" t="s">
        <v>3705</v>
      </c>
      <c r="E3" s="1" t="s">
        <v>3709</v>
      </c>
      <c r="F3" s="1" t="s">
        <v>20</v>
      </c>
      <c r="G3" s="2">
        <v>45154</v>
      </c>
      <c r="H3">
        <v>23000.31</v>
      </c>
      <c r="I3" s="1">
        <f>Table1_1[[#This Row],[Revenue (reported)]]-Table1_1[[#This Row],[Expense (clean)]]</f>
        <v>39162.69</v>
      </c>
    </row>
    <row r="4" spans="1:9" hidden="1" x14ac:dyDescent="0.25">
      <c r="A4" s="1" t="s">
        <v>3710</v>
      </c>
      <c r="B4" s="1" t="s">
        <v>423</v>
      </c>
      <c r="C4">
        <v>33440</v>
      </c>
      <c r="D4" s="1" t="s">
        <v>3711</v>
      </c>
      <c r="E4" s="1" t="s">
        <v>3712</v>
      </c>
      <c r="F4" s="1" t="s">
        <v>27</v>
      </c>
      <c r="G4" s="2">
        <v>45636</v>
      </c>
      <c r="H4">
        <v>19020</v>
      </c>
      <c r="I4" s="1">
        <f>Table1_1[[#This Row],[Revenue (reported)]]-Table1_1[[#This Row],[Expense (clean)]]</f>
        <v>14420</v>
      </c>
    </row>
    <row r="5" spans="1:9" hidden="1" x14ac:dyDescent="0.25">
      <c r="A5" s="1" t="s">
        <v>3713</v>
      </c>
      <c r="B5" s="1" t="s">
        <v>559</v>
      </c>
      <c r="C5">
        <v>53816</v>
      </c>
      <c r="D5" s="1" t="s">
        <v>3714</v>
      </c>
      <c r="E5" s="1" t="s">
        <v>3715</v>
      </c>
      <c r="F5" s="1" t="s">
        <v>3716</v>
      </c>
      <c r="G5" s="2">
        <v>45291</v>
      </c>
      <c r="H5">
        <v>28235</v>
      </c>
      <c r="I5" s="1">
        <f>Table1_1[[#This Row],[Revenue (reported)]]-Table1_1[[#This Row],[Expense (clean)]]</f>
        <v>25581</v>
      </c>
    </row>
    <row r="6" spans="1:9" hidden="1" x14ac:dyDescent="0.25">
      <c r="A6" s="1" t="s">
        <v>3717</v>
      </c>
      <c r="B6" s="1" t="s">
        <v>36</v>
      </c>
      <c r="C6">
        <v>97068</v>
      </c>
      <c r="D6" s="1" t="s">
        <v>3711</v>
      </c>
      <c r="E6" s="1" t="s">
        <v>3718</v>
      </c>
      <c r="F6" s="1" t="s">
        <v>3719</v>
      </c>
      <c r="G6" s="2">
        <v>45424</v>
      </c>
      <c r="H6">
        <v>35915.159999999996</v>
      </c>
      <c r="I6" s="1">
        <f>Table1_1[[#This Row],[Revenue (reported)]]-Table1_1[[#This Row],[Expense (clean)]]</f>
        <v>61152.840000000004</v>
      </c>
    </row>
    <row r="7" spans="1:9" hidden="1" x14ac:dyDescent="0.25">
      <c r="A7" s="1" t="s">
        <v>3720</v>
      </c>
      <c r="B7" s="1" t="s">
        <v>230</v>
      </c>
      <c r="C7">
        <v>106237</v>
      </c>
      <c r="D7" s="1" t="s">
        <v>3721</v>
      </c>
      <c r="E7" s="1" t="s">
        <v>3722</v>
      </c>
      <c r="F7" s="1" t="s">
        <v>3723</v>
      </c>
      <c r="G7" s="2">
        <v>45114</v>
      </c>
      <c r="H7">
        <v>65080</v>
      </c>
      <c r="I7" s="1">
        <f>Table1_1[[#This Row],[Revenue (reported)]]-Table1_1[[#This Row],[Expense (clean)]]</f>
        <v>41157</v>
      </c>
    </row>
    <row r="8" spans="1:9" hidden="1" x14ac:dyDescent="0.25">
      <c r="A8" s="1" t="s">
        <v>3724</v>
      </c>
      <c r="B8" s="1" t="s">
        <v>423</v>
      </c>
      <c r="C8">
        <v>45936</v>
      </c>
      <c r="D8" s="1" t="s">
        <v>3714</v>
      </c>
      <c r="E8" s="1" t="s">
        <v>3725</v>
      </c>
      <c r="F8" s="1" t="s">
        <v>3726</v>
      </c>
      <c r="G8" s="2">
        <v>45298</v>
      </c>
      <c r="H8">
        <v>16996.32</v>
      </c>
      <c r="I8" s="1">
        <f>Table1_1[[#This Row],[Revenue (reported)]]-Table1_1[[#This Row],[Expense (clean)]]</f>
        <v>28939.68</v>
      </c>
    </row>
    <row r="9" spans="1:9" hidden="1" x14ac:dyDescent="0.25">
      <c r="A9" s="1" t="s">
        <v>55</v>
      </c>
      <c r="B9" s="1" t="s">
        <v>515</v>
      </c>
      <c r="C9">
        <v>66948</v>
      </c>
      <c r="D9" s="1" t="s">
        <v>3711</v>
      </c>
      <c r="E9" s="1" t="s">
        <v>3727</v>
      </c>
      <c r="F9" s="1" t="s">
        <v>3728</v>
      </c>
      <c r="G9" s="2">
        <v>45288</v>
      </c>
      <c r="H9">
        <v>33034</v>
      </c>
      <c r="I9" s="1">
        <f>Table1_1[[#This Row],[Revenue (reported)]]-Table1_1[[#This Row],[Expense (clean)]]</f>
        <v>33914</v>
      </c>
    </row>
    <row r="10" spans="1:9" hidden="1" x14ac:dyDescent="0.25">
      <c r="A10" s="1" t="s">
        <v>62</v>
      </c>
      <c r="B10" s="1" t="s">
        <v>559</v>
      </c>
      <c r="C10">
        <v>78654</v>
      </c>
      <c r="D10" s="1" t="s">
        <v>3729</v>
      </c>
      <c r="E10" s="1" t="s">
        <v>3730</v>
      </c>
      <c r="F10" s="1" t="s">
        <v>3731</v>
      </c>
      <c r="G10" s="2">
        <v>44945</v>
      </c>
      <c r="H10">
        <v>53731</v>
      </c>
      <c r="I10" s="1">
        <f>Table1_1[[#This Row],[Revenue (reported)]]-Table1_1[[#This Row],[Expense (clean)]]</f>
        <v>24923</v>
      </c>
    </row>
    <row r="11" spans="1:9" hidden="1" x14ac:dyDescent="0.25">
      <c r="A11" s="1" t="s">
        <v>3732</v>
      </c>
      <c r="B11" s="1" t="s">
        <v>182</v>
      </c>
      <c r="C11">
        <v>54609</v>
      </c>
      <c r="D11" s="1" t="s">
        <v>3711</v>
      </c>
      <c r="E11" s="1" t="s">
        <v>3733</v>
      </c>
      <c r="F11" s="1" t="s">
        <v>3734</v>
      </c>
      <c r="G11" s="2">
        <v>45355</v>
      </c>
      <c r="H11">
        <v>29860</v>
      </c>
      <c r="I11" s="1">
        <f>Table1_1[[#This Row],[Revenue (reported)]]-Table1_1[[#This Row],[Expense (clean)]]</f>
        <v>24749</v>
      </c>
    </row>
    <row r="12" spans="1:9" hidden="1" x14ac:dyDescent="0.25">
      <c r="A12" s="1" t="s">
        <v>3735</v>
      </c>
      <c r="B12" s="1" t="s">
        <v>3736</v>
      </c>
      <c r="C12">
        <v>54831</v>
      </c>
      <c r="D12" s="1" t="s">
        <v>3714</v>
      </c>
      <c r="E12" s="1" t="s">
        <v>3737</v>
      </c>
      <c r="F12" s="1" t="s">
        <v>3738</v>
      </c>
      <c r="G12" s="2">
        <v>45165</v>
      </c>
      <c r="H12">
        <v>24314</v>
      </c>
      <c r="I12" s="1">
        <f>Table1_1[[#This Row],[Revenue (reported)]]-Table1_1[[#This Row],[Expense (clean)]]</f>
        <v>30517</v>
      </c>
    </row>
    <row r="13" spans="1:9" x14ac:dyDescent="0.25">
      <c r="A13" s="1" t="s">
        <v>3739</v>
      </c>
      <c r="B13" s="1" t="s">
        <v>289</v>
      </c>
      <c r="C13">
        <v>88406</v>
      </c>
      <c r="D13" s="1" t="s">
        <v>3705</v>
      </c>
      <c r="E13" s="1" t="s">
        <v>3740</v>
      </c>
      <c r="F13" s="1" t="s">
        <v>3741</v>
      </c>
      <c r="G13" s="2">
        <v>44929</v>
      </c>
      <c r="H13">
        <v>61515</v>
      </c>
      <c r="I13" s="1">
        <f>Table1_1[[#This Row],[Revenue (reported)]]-Table1_1[[#This Row],[Expense (clean)]]</f>
        <v>26891</v>
      </c>
    </row>
    <row r="14" spans="1:9" hidden="1" x14ac:dyDescent="0.25">
      <c r="A14" s="1" t="s">
        <v>3742</v>
      </c>
      <c r="B14" s="1" t="s">
        <v>1653</v>
      </c>
      <c r="C14">
        <v>50963</v>
      </c>
      <c r="D14" s="1" t="s">
        <v>3729</v>
      </c>
      <c r="E14" s="1" t="s">
        <v>3743</v>
      </c>
      <c r="F14" s="1" t="s">
        <v>3744</v>
      </c>
      <c r="G14" s="2">
        <v>45097</v>
      </c>
      <c r="H14">
        <v>23105</v>
      </c>
      <c r="I14" s="1">
        <f>Table1_1[[#This Row],[Revenue (reported)]]-Table1_1[[#This Row],[Expense (clean)]]</f>
        <v>27858</v>
      </c>
    </row>
    <row r="15" spans="1:9" hidden="1" x14ac:dyDescent="0.25">
      <c r="A15" s="1" t="s">
        <v>3745</v>
      </c>
      <c r="B15" s="1" t="s">
        <v>744</v>
      </c>
      <c r="C15">
        <v>93034</v>
      </c>
      <c r="D15" s="1" t="s">
        <v>3711</v>
      </c>
      <c r="E15" s="1" t="s">
        <v>3733</v>
      </c>
      <c r="F15" s="1" t="s">
        <v>3746</v>
      </c>
      <c r="G15" s="2">
        <v>45358</v>
      </c>
      <c r="H15">
        <v>57616</v>
      </c>
      <c r="I15" s="1">
        <f>Table1_1[[#This Row],[Revenue (reported)]]-Table1_1[[#This Row],[Expense (clean)]]</f>
        <v>35418</v>
      </c>
    </row>
    <row r="16" spans="1:9" hidden="1" x14ac:dyDescent="0.25">
      <c r="A16" s="1" t="s">
        <v>3747</v>
      </c>
      <c r="B16" s="1" t="s">
        <v>1549</v>
      </c>
      <c r="C16">
        <v>100731</v>
      </c>
      <c r="D16" s="1" t="s">
        <v>3711</v>
      </c>
      <c r="E16" s="1" t="s">
        <v>3748</v>
      </c>
      <c r="F16" s="1" t="s">
        <v>110</v>
      </c>
      <c r="G16" s="2">
        <v>45071</v>
      </c>
      <c r="H16">
        <v>62975</v>
      </c>
      <c r="I16" s="1">
        <f>Table1_1[[#This Row],[Revenue (reported)]]-Table1_1[[#This Row],[Expense (clean)]]</f>
        <v>37756</v>
      </c>
    </row>
    <row r="17" spans="1:9" hidden="1" x14ac:dyDescent="0.25">
      <c r="A17" s="1" t="s">
        <v>3749</v>
      </c>
      <c r="B17" s="1" t="s">
        <v>230</v>
      </c>
      <c r="C17">
        <v>45286</v>
      </c>
      <c r="D17" s="1" t="s">
        <v>3705</v>
      </c>
      <c r="E17" s="1" t="s">
        <v>3750</v>
      </c>
      <c r="F17" s="1" t="s">
        <v>3751</v>
      </c>
      <c r="G17" s="2">
        <v>45482</v>
      </c>
      <c r="H17">
        <v>29578</v>
      </c>
      <c r="I17" s="1">
        <f>Table1_1[[#This Row],[Revenue (reported)]]-Table1_1[[#This Row],[Expense (clean)]]</f>
        <v>15708</v>
      </c>
    </row>
    <row r="18" spans="1:9" hidden="1" x14ac:dyDescent="0.25">
      <c r="A18" s="1" t="s">
        <v>3752</v>
      </c>
      <c r="B18" s="1" t="s">
        <v>182</v>
      </c>
      <c r="C18">
        <v>76653</v>
      </c>
      <c r="D18" s="1" t="s">
        <v>3721</v>
      </c>
      <c r="E18" s="1" t="s">
        <v>3753</v>
      </c>
      <c r="F18" s="1" t="s">
        <v>123</v>
      </c>
      <c r="G18" s="2">
        <v>44966</v>
      </c>
      <c r="H18">
        <v>48951</v>
      </c>
      <c r="I18" s="1">
        <f>Table1_1[[#This Row],[Revenue (reported)]]-Table1_1[[#This Row],[Expense (clean)]]</f>
        <v>27702</v>
      </c>
    </row>
    <row r="19" spans="1:9" hidden="1" x14ac:dyDescent="0.25">
      <c r="A19" s="1" t="s">
        <v>124</v>
      </c>
      <c r="B19" s="1" t="s">
        <v>1634</v>
      </c>
      <c r="C19">
        <v>20926</v>
      </c>
      <c r="D19" s="1" t="s">
        <v>3714</v>
      </c>
      <c r="E19" s="1" t="s">
        <v>3754</v>
      </c>
      <c r="F19" s="1" t="s">
        <v>3755</v>
      </c>
      <c r="G19" s="2">
        <v>45199</v>
      </c>
      <c r="H19">
        <v>13781</v>
      </c>
      <c r="I19" s="1">
        <f>Table1_1[[#This Row],[Revenue (reported)]]-Table1_1[[#This Row],[Expense (clean)]]</f>
        <v>7145</v>
      </c>
    </row>
    <row r="20" spans="1:9" hidden="1" x14ac:dyDescent="0.25">
      <c r="A20" s="1" t="s">
        <v>3756</v>
      </c>
      <c r="B20" s="1" t="s">
        <v>744</v>
      </c>
      <c r="C20">
        <v>82644</v>
      </c>
      <c r="D20" s="1" t="s">
        <v>3711</v>
      </c>
      <c r="E20" s="1" t="s">
        <v>3757</v>
      </c>
      <c r="F20" s="1" t="s">
        <v>3758</v>
      </c>
      <c r="G20" s="2">
        <v>45588</v>
      </c>
      <c r="H20">
        <v>42546</v>
      </c>
      <c r="I20" s="1">
        <f>Table1_1[[#This Row],[Revenue (reported)]]-Table1_1[[#This Row],[Expense (clean)]]</f>
        <v>40098</v>
      </c>
    </row>
    <row r="21" spans="1:9" hidden="1" x14ac:dyDescent="0.25">
      <c r="A21" s="1" t="s">
        <v>3759</v>
      </c>
      <c r="B21" s="1" t="s">
        <v>1438</v>
      </c>
      <c r="C21">
        <v>58445</v>
      </c>
      <c r="D21" s="1" t="s">
        <v>3714</v>
      </c>
      <c r="E21" s="1" t="s">
        <v>3760</v>
      </c>
      <c r="F21" s="1" t="s">
        <v>3761</v>
      </c>
      <c r="G21" s="2">
        <v>45016</v>
      </c>
      <c r="H21">
        <v>21624.65</v>
      </c>
      <c r="I21" s="1">
        <f>Table1_1[[#This Row],[Revenue (reported)]]-Table1_1[[#This Row],[Expense (clean)]]</f>
        <v>36820.35</v>
      </c>
    </row>
    <row r="22" spans="1:9" hidden="1" x14ac:dyDescent="0.25">
      <c r="A22" s="1" t="s">
        <v>3762</v>
      </c>
      <c r="B22" s="1" t="s">
        <v>744</v>
      </c>
      <c r="C22">
        <v>23774</v>
      </c>
      <c r="D22" s="1" t="s">
        <v>3763</v>
      </c>
      <c r="E22" s="1" t="s">
        <v>3715</v>
      </c>
      <c r="F22" s="1" t="s">
        <v>3764</v>
      </c>
      <c r="G22" s="2">
        <v>45291</v>
      </c>
      <c r="H22">
        <v>8796.3799999999992</v>
      </c>
      <c r="I22" s="1">
        <f>Table1_1[[#This Row],[Revenue (reported)]]-Table1_1[[#This Row],[Expense (clean)]]</f>
        <v>14977.62</v>
      </c>
    </row>
    <row r="23" spans="1:9" hidden="1" x14ac:dyDescent="0.25">
      <c r="A23" s="1" t="s">
        <v>3765</v>
      </c>
      <c r="B23" s="1" t="s">
        <v>276</v>
      </c>
      <c r="C23">
        <v>101188</v>
      </c>
      <c r="D23" s="1" t="s">
        <v>3714</v>
      </c>
      <c r="E23" s="1" t="s">
        <v>3766</v>
      </c>
      <c r="F23" s="1" t="s">
        <v>3767</v>
      </c>
      <c r="G23" s="2">
        <v>45382</v>
      </c>
      <c r="H23">
        <v>37439.56</v>
      </c>
      <c r="I23" s="1">
        <f>Table1_1[[#This Row],[Revenue (reported)]]-Table1_1[[#This Row],[Expense (clean)]]</f>
        <v>63748.44</v>
      </c>
    </row>
    <row r="24" spans="1:9" hidden="1" x14ac:dyDescent="0.25">
      <c r="A24" s="1" t="s">
        <v>3768</v>
      </c>
      <c r="B24" s="1" t="s">
        <v>230</v>
      </c>
      <c r="C24">
        <v>49917</v>
      </c>
      <c r="D24" s="1" t="s">
        <v>3714</v>
      </c>
      <c r="E24" s="1" t="s">
        <v>3769</v>
      </c>
      <c r="F24" s="1" t="s">
        <v>3770</v>
      </c>
      <c r="G24" s="2">
        <v>45525</v>
      </c>
      <c r="H24">
        <v>18469.29</v>
      </c>
      <c r="I24" s="1">
        <f>Table1_1[[#This Row],[Revenue (reported)]]-Table1_1[[#This Row],[Expense (clean)]]</f>
        <v>31447.71</v>
      </c>
    </row>
    <row r="25" spans="1:9" hidden="1" x14ac:dyDescent="0.25">
      <c r="A25" s="1" t="s">
        <v>3771</v>
      </c>
      <c r="B25" s="1" t="s">
        <v>1438</v>
      </c>
      <c r="C25">
        <v>27400</v>
      </c>
      <c r="D25" s="1" t="s">
        <v>3729</v>
      </c>
      <c r="E25" s="1" t="s">
        <v>3772</v>
      </c>
      <c r="F25" s="1" t="s">
        <v>167</v>
      </c>
      <c r="G25" s="2">
        <v>45275</v>
      </c>
      <c r="H25">
        <v>17935</v>
      </c>
      <c r="I25" s="1">
        <f>Table1_1[[#This Row],[Revenue (reported)]]-Table1_1[[#This Row],[Expense (clean)]]</f>
        <v>9465</v>
      </c>
    </row>
    <row r="26" spans="1:9" hidden="1" x14ac:dyDescent="0.25">
      <c r="A26" s="1" t="s">
        <v>168</v>
      </c>
      <c r="B26" s="1" t="s">
        <v>1438</v>
      </c>
      <c r="C26">
        <v>53686</v>
      </c>
      <c r="D26" s="1" t="s">
        <v>3705</v>
      </c>
      <c r="E26" s="1" t="s">
        <v>3773</v>
      </c>
      <c r="F26" s="1" t="s">
        <v>3774</v>
      </c>
      <c r="G26" s="2">
        <v>45107</v>
      </c>
      <c r="H26">
        <v>32764</v>
      </c>
      <c r="I26" s="1">
        <f>Table1_1[[#This Row],[Revenue (reported)]]-Table1_1[[#This Row],[Expense (clean)]]</f>
        <v>20922</v>
      </c>
    </row>
    <row r="27" spans="1:9" hidden="1" x14ac:dyDescent="0.25">
      <c r="A27" s="1" t="s">
        <v>3775</v>
      </c>
      <c r="B27" s="1" t="s">
        <v>1646</v>
      </c>
      <c r="C27">
        <v>98124</v>
      </c>
      <c r="D27" s="1" t="s">
        <v>3763</v>
      </c>
      <c r="E27" s="1" t="s">
        <v>3776</v>
      </c>
      <c r="F27" s="1" t="s">
        <v>3777</v>
      </c>
      <c r="G27" s="2">
        <v>45107</v>
      </c>
      <c r="H27">
        <v>57784</v>
      </c>
      <c r="I27" s="1">
        <f>Table1_1[[#This Row],[Revenue (reported)]]-Table1_1[[#This Row],[Expense (clean)]]</f>
        <v>40340</v>
      </c>
    </row>
    <row r="28" spans="1:9" hidden="1" x14ac:dyDescent="0.25">
      <c r="A28" s="1" t="s">
        <v>3778</v>
      </c>
      <c r="B28" s="1" t="s">
        <v>182</v>
      </c>
      <c r="C28">
        <v>89273</v>
      </c>
      <c r="D28" s="1" t="s">
        <v>3763</v>
      </c>
      <c r="E28" s="1" t="s">
        <v>3779</v>
      </c>
      <c r="F28" s="1" t="s">
        <v>3780</v>
      </c>
      <c r="G28" s="2">
        <v>45025</v>
      </c>
      <c r="H28">
        <v>39715</v>
      </c>
      <c r="I28" s="1">
        <f>Table1_1[[#This Row],[Revenue (reported)]]-Table1_1[[#This Row],[Expense (clean)]]</f>
        <v>49558</v>
      </c>
    </row>
    <row r="29" spans="1:9" hidden="1" x14ac:dyDescent="0.25">
      <c r="A29" s="1" t="s">
        <v>3781</v>
      </c>
      <c r="B29" s="1" t="s">
        <v>744</v>
      </c>
      <c r="C29">
        <v>34437</v>
      </c>
      <c r="D29" s="1" t="s">
        <v>3721</v>
      </c>
      <c r="E29" s="1" t="s">
        <v>3782</v>
      </c>
      <c r="F29" s="1" t="s">
        <v>3783</v>
      </c>
      <c r="G29" s="2">
        <v>45657</v>
      </c>
      <c r="H29">
        <v>21606</v>
      </c>
      <c r="I29" s="1">
        <f>Table1_1[[#This Row],[Revenue (reported)]]-Table1_1[[#This Row],[Expense (clean)]]</f>
        <v>12831</v>
      </c>
    </row>
    <row r="30" spans="1:9" hidden="1" x14ac:dyDescent="0.25">
      <c r="A30" s="1" t="s">
        <v>3784</v>
      </c>
      <c r="B30" s="1" t="s">
        <v>1280</v>
      </c>
      <c r="C30">
        <v>50070</v>
      </c>
      <c r="D30" s="1" t="s">
        <v>3705</v>
      </c>
      <c r="E30" s="1" t="s">
        <v>3785</v>
      </c>
      <c r="F30" s="1" t="s">
        <v>3786</v>
      </c>
      <c r="G30" s="2">
        <v>45270</v>
      </c>
      <c r="H30">
        <v>30750</v>
      </c>
      <c r="I30" s="1">
        <f>Table1_1[[#This Row],[Revenue (reported)]]-Table1_1[[#This Row],[Expense (clean)]]</f>
        <v>19320</v>
      </c>
    </row>
    <row r="31" spans="1:9" hidden="1" x14ac:dyDescent="0.25">
      <c r="A31" s="1" t="s">
        <v>3787</v>
      </c>
      <c r="B31" s="1" t="s">
        <v>1280</v>
      </c>
      <c r="C31">
        <v>59642</v>
      </c>
      <c r="D31" s="1" t="s">
        <v>3763</v>
      </c>
      <c r="E31" s="1" t="s">
        <v>3788</v>
      </c>
      <c r="F31" s="1" t="s">
        <v>3789</v>
      </c>
      <c r="G31" s="2">
        <v>45422</v>
      </c>
      <c r="H31">
        <v>29831</v>
      </c>
      <c r="I31" s="1">
        <f>Table1_1[[#This Row],[Revenue (reported)]]-Table1_1[[#This Row],[Expense (clean)]]</f>
        <v>29811</v>
      </c>
    </row>
    <row r="32" spans="1:9" hidden="1" x14ac:dyDescent="0.25">
      <c r="A32" s="1" t="s">
        <v>3790</v>
      </c>
      <c r="B32" s="1" t="s">
        <v>559</v>
      </c>
      <c r="C32">
        <v>58694</v>
      </c>
      <c r="D32" s="1" t="s">
        <v>3763</v>
      </c>
      <c r="E32" s="1" t="s">
        <v>3791</v>
      </c>
      <c r="F32" s="1" t="s">
        <v>214</v>
      </c>
      <c r="G32" s="2">
        <v>45446</v>
      </c>
      <c r="H32">
        <v>35079</v>
      </c>
      <c r="I32" s="1">
        <f>Table1_1[[#This Row],[Revenue (reported)]]-Table1_1[[#This Row],[Expense (clean)]]</f>
        <v>23615</v>
      </c>
    </row>
    <row r="33" spans="1:9" hidden="1" x14ac:dyDescent="0.25">
      <c r="A33" s="1" t="s">
        <v>3792</v>
      </c>
      <c r="B33" s="1" t="s">
        <v>216</v>
      </c>
      <c r="C33">
        <v>32041</v>
      </c>
      <c r="D33" s="1" t="s">
        <v>3729</v>
      </c>
      <c r="E33" s="1" t="s">
        <v>3757</v>
      </c>
      <c r="F33" s="1" t="s">
        <v>3793</v>
      </c>
      <c r="G33" s="2">
        <v>45657</v>
      </c>
      <c r="H33">
        <v>18438</v>
      </c>
      <c r="I33" s="1">
        <f>Table1_1[[#This Row],[Revenue (reported)]]-Table1_1[[#This Row],[Expense (clean)]]</f>
        <v>13603</v>
      </c>
    </row>
    <row r="34" spans="1:9" hidden="1" x14ac:dyDescent="0.25">
      <c r="A34" s="1" t="s">
        <v>3794</v>
      </c>
      <c r="B34" s="1" t="s">
        <v>182</v>
      </c>
      <c r="C34">
        <v>94831</v>
      </c>
      <c r="D34" s="1" t="s">
        <v>3714</v>
      </c>
      <c r="E34" s="1" t="s">
        <v>3795</v>
      </c>
      <c r="F34" s="1" t="s">
        <v>228</v>
      </c>
      <c r="G34" s="2">
        <v>45228</v>
      </c>
      <c r="H34">
        <v>60252</v>
      </c>
      <c r="I34" s="1">
        <f>Table1_1[[#This Row],[Revenue (reported)]]-Table1_1[[#This Row],[Expense (clean)]]</f>
        <v>34579</v>
      </c>
    </row>
    <row r="35" spans="1:9" hidden="1" x14ac:dyDescent="0.25">
      <c r="A35" s="1" t="s">
        <v>3796</v>
      </c>
      <c r="B35" s="1" t="s">
        <v>230</v>
      </c>
      <c r="C35">
        <v>77695</v>
      </c>
      <c r="D35" s="1" t="s">
        <v>3711</v>
      </c>
      <c r="E35" s="1" t="s">
        <v>3779</v>
      </c>
      <c r="F35" s="1" t="s">
        <v>3797</v>
      </c>
      <c r="G35" s="2">
        <v>45065</v>
      </c>
      <c r="H35">
        <v>35026</v>
      </c>
      <c r="I35" s="1">
        <f>Table1_1[[#This Row],[Revenue (reported)]]-Table1_1[[#This Row],[Expense (clean)]]</f>
        <v>42669</v>
      </c>
    </row>
    <row r="36" spans="1:9" hidden="1" x14ac:dyDescent="0.25">
      <c r="A36" s="1" t="s">
        <v>3798</v>
      </c>
      <c r="B36" s="1" t="s">
        <v>230</v>
      </c>
      <c r="C36">
        <v>48493</v>
      </c>
      <c r="D36" s="1" t="s">
        <v>3729</v>
      </c>
      <c r="E36" s="1" t="s">
        <v>3779</v>
      </c>
      <c r="F36" s="1" t="s">
        <v>3799</v>
      </c>
      <c r="G36" s="2">
        <v>45097</v>
      </c>
      <c r="H36">
        <v>29266</v>
      </c>
      <c r="I36" s="1">
        <f>Table1_1[[#This Row],[Revenue (reported)]]-Table1_1[[#This Row],[Expense (clean)]]</f>
        <v>19227</v>
      </c>
    </row>
    <row r="37" spans="1:9" hidden="1" x14ac:dyDescent="0.25">
      <c r="A37" s="1" t="s">
        <v>242</v>
      </c>
      <c r="B37" s="1" t="s">
        <v>1438</v>
      </c>
      <c r="C37">
        <v>28949</v>
      </c>
      <c r="D37" s="1" t="s">
        <v>3729</v>
      </c>
      <c r="E37" s="1" t="s">
        <v>3709</v>
      </c>
      <c r="F37" s="1" t="s">
        <v>3800</v>
      </c>
      <c r="G37" s="2">
        <v>45180</v>
      </c>
      <c r="H37">
        <v>16063</v>
      </c>
      <c r="I37" s="1">
        <f>Table1_1[[#This Row],[Revenue (reported)]]-Table1_1[[#This Row],[Expense (clean)]]</f>
        <v>12886</v>
      </c>
    </row>
    <row r="38" spans="1:9" hidden="1" x14ac:dyDescent="0.25">
      <c r="A38" s="1" t="s">
        <v>3801</v>
      </c>
      <c r="B38" s="1" t="s">
        <v>36</v>
      </c>
      <c r="C38">
        <v>100896</v>
      </c>
      <c r="D38" s="1" t="s">
        <v>3711</v>
      </c>
      <c r="E38" s="1" t="s">
        <v>3722</v>
      </c>
      <c r="F38" s="1" t="s">
        <v>254</v>
      </c>
      <c r="G38" s="2">
        <v>45141</v>
      </c>
      <c r="H38">
        <v>67320</v>
      </c>
      <c r="I38" s="1">
        <f>Table1_1[[#This Row],[Revenue (reported)]]-Table1_1[[#This Row],[Expense (clean)]]</f>
        <v>33576</v>
      </c>
    </row>
    <row r="39" spans="1:9" x14ac:dyDescent="0.25">
      <c r="A39" s="1" t="s">
        <v>3802</v>
      </c>
      <c r="B39" s="1" t="s">
        <v>289</v>
      </c>
      <c r="C39">
        <v>65447</v>
      </c>
      <c r="D39" s="1" t="s">
        <v>3705</v>
      </c>
      <c r="E39" s="1" t="s">
        <v>3743</v>
      </c>
      <c r="F39" s="1" t="s">
        <v>3803</v>
      </c>
      <c r="G39" s="2">
        <v>45038</v>
      </c>
      <c r="H39">
        <v>38049</v>
      </c>
      <c r="I39" s="1">
        <f>Table1_1[[#This Row],[Revenue (reported)]]-Table1_1[[#This Row],[Expense (clean)]]</f>
        <v>27398</v>
      </c>
    </row>
    <row r="40" spans="1:9" hidden="1" x14ac:dyDescent="0.25">
      <c r="A40" s="1" t="s">
        <v>3804</v>
      </c>
      <c r="B40" s="1" t="s">
        <v>36</v>
      </c>
      <c r="C40">
        <v>27752</v>
      </c>
      <c r="D40" s="1" t="s">
        <v>3714</v>
      </c>
      <c r="E40" s="1" t="s">
        <v>3782</v>
      </c>
      <c r="F40" s="1" t="s">
        <v>3805</v>
      </c>
      <c r="G40" s="2">
        <v>45603</v>
      </c>
      <c r="H40">
        <v>14294</v>
      </c>
      <c r="I40" s="1">
        <f>Table1_1[[#This Row],[Revenue (reported)]]-Table1_1[[#This Row],[Expense (clean)]]</f>
        <v>13458</v>
      </c>
    </row>
    <row r="41" spans="1:9" hidden="1" x14ac:dyDescent="0.25">
      <c r="A41" s="1" t="s">
        <v>3806</v>
      </c>
      <c r="B41" s="1" t="s">
        <v>182</v>
      </c>
      <c r="C41">
        <v>87514</v>
      </c>
      <c r="D41" s="1" t="s">
        <v>3729</v>
      </c>
      <c r="E41" s="1" t="s">
        <v>3740</v>
      </c>
      <c r="F41" s="1" t="s">
        <v>3807</v>
      </c>
      <c r="G41" s="2">
        <v>45016</v>
      </c>
      <c r="H41">
        <v>46502</v>
      </c>
      <c r="I41" s="1">
        <f>Table1_1[[#This Row],[Revenue (reported)]]-Table1_1[[#This Row],[Expense (clean)]]</f>
        <v>41012</v>
      </c>
    </row>
    <row r="42" spans="1:9" hidden="1" x14ac:dyDescent="0.25">
      <c r="A42" s="1" t="s">
        <v>3808</v>
      </c>
      <c r="B42" s="1" t="s">
        <v>276</v>
      </c>
      <c r="C42">
        <v>27568</v>
      </c>
      <c r="D42" s="1" t="s">
        <v>3763</v>
      </c>
      <c r="E42" s="1" t="s">
        <v>3722</v>
      </c>
      <c r="F42" s="1" t="s">
        <v>3809</v>
      </c>
      <c r="G42" s="2">
        <v>45170</v>
      </c>
      <c r="H42">
        <v>15532</v>
      </c>
      <c r="I42" s="1">
        <f>Table1_1[[#This Row],[Revenue (reported)]]-Table1_1[[#This Row],[Expense (clean)]]</f>
        <v>12036</v>
      </c>
    </row>
    <row r="43" spans="1:9" hidden="1" x14ac:dyDescent="0.25">
      <c r="A43" s="1" t="s">
        <v>3810</v>
      </c>
      <c r="B43" s="1" t="s">
        <v>283</v>
      </c>
      <c r="C43">
        <v>44351</v>
      </c>
      <c r="D43" s="1" t="s">
        <v>3763</v>
      </c>
      <c r="E43" s="1" t="s">
        <v>3772</v>
      </c>
      <c r="F43" s="1" t="s">
        <v>287</v>
      </c>
      <c r="G43" s="2">
        <v>45230</v>
      </c>
      <c r="H43">
        <v>16409.87</v>
      </c>
      <c r="I43" s="1">
        <f>Table1_1[[#This Row],[Revenue (reported)]]-Table1_1[[#This Row],[Expense (clean)]]</f>
        <v>27941.13</v>
      </c>
    </row>
    <row r="44" spans="1:9" hidden="1" x14ac:dyDescent="0.25">
      <c r="A44" s="1" t="s">
        <v>3811</v>
      </c>
      <c r="B44" s="1" t="s">
        <v>289</v>
      </c>
      <c r="C44">
        <v>61096</v>
      </c>
      <c r="D44" s="1" t="s">
        <v>3763</v>
      </c>
      <c r="E44" s="1" t="s">
        <v>3737</v>
      </c>
      <c r="F44" s="1" t="s">
        <v>3812</v>
      </c>
      <c r="G44" s="2">
        <v>45169</v>
      </c>
      <c r="H44">
        <v>22605.52</v>
      </c>
      <c r="I44" s="1">
        <f>Table1_1[[#This Row],[Revenue (reported)]]-Table1_1[[#This Row],[Expense (clean)]]</f>
        <v>38490.479999999996</v>
      </c>
    </row>
    <row r="45" spans="1:9" hidden="1" x14ac:dyDescent="0.25">
      <c r="A45" s="1" t="s">
        <v>3813</v>
      </c>
      <c r="B45" s="1" t="s">
        <v>3025</v>
      </c>
      <c r="C45">
        <v>50998</v>
      </c>
      <c r="D45" s="1" t="s">
        <v>3763</v>
      </c>
      <c r="E45" s="1" t="s">
        <v>3750</v>
      </c>
      <c r="F45" s="1" t="s">
        <v>300</v>
      </c>
      <c r="G45" s="2">
        <v>45565</v>
      </c>
      <c r="H45">
        <v>26400</v>
      </c>
      <c r="I45" s="1">
        <f>Table1_1[[#This Row],[Revenue (reported)]]-Table1_1[[#This Row],[Expense (clean)]]</f>
        <v>24598</v>
      </c>
    </row>
    <row r="46" spans="1:9" hidden="1" x14ac:dyDescent="0.25">
      <c r="A46" s="1" t="s">
        <v>3814</v>
      </c>
      <c r="B46" s="1" t="s">
        <v>1280</v>
      </c>
      <c r="C46">
        <v>15619</v>
      </c>
      <c r="D46" s="1" t="s">
        <v>3729</v>
      </c>
      <c r="E46" s="1" t="s">
        <v>3712</v>
      </c>
      <c r="F46" s="1" t="s">
        <v>3815</v>
      </c>
      <c r="G46" s="2">
        <v>45657</v>
      </c>
      <c r="H46">
        <v>7074</v>
      </c>
      <c r="I46" s="1">
        <f>Table1_1[[#This Row],[Revenue (reported)]]-Table1_1[[#This Row],[Expense (clean)]]</f>
        <v>8545</v>
      </c>
    </row>
    <row r="47" spans="1:9" hidden="1" x14ac:dyDescent="0.25">
      <c r="A47" s="1" t="s">
        <v>3816</v>
      </c>
      <c r="B47" s="1" t="s">
        <v>289</v>
      </c>
      <c r="C47">
        <v>26067</v>
      </c>
      <c r="D47" s="1" t="s">
        <v>3729</v>
      </c>
      <c r="E47" s="1" t="s">
        <v>3817</v>
      </c>
      <c r="F47" s="1" t="s">
        <v>3818</v>
      </c>
      <c r="G47" s="2">
        <v>45400</v>
      </c>
      <c r="H47">
        <v>15812</v>
      </c>
      <c r="I47" s="1">
        <f>Table1_1[[#This Row],[Revenue (reported)]]-Table1_1[[#This Row],[Expense (clean)]]</f>
        <v>10255</v>
      </c>
    </row>
    <row r="48" spans="1:9" hidden="1" x14ac:dyDescent="0.25">
      <c r="A48" s="1" t="s">
        <v>3819</v>
      </c>
      <c r="B48" s="1" t="s">
        <v>1438</v>
      </c>
      <c r="C48">
        <v>89443</v>
      </c>
      <c r="D48" s="1" t="s">
        <v>3763</v>
      </c>
      <c r="E48" s="1" t="s">
        <v>3820</v>
      </c>
      <c r="F48" s="1" t="s">
        <v>3821</v>
      </c>
      <c r="G48" s="2">
        <v>45545</v>
      </c>
      <c r="H48">
        <v>33093.909999999996</v>
      </c>
      <c r="I48" s="1">
        <f>Table1_1[[#This Row],[Revenue (reported)]]-Table1_1[[#This Row],[Expense (clean)]]</f>
        <v>56349.090000000004</v>
      </c>
    </row>
    <row r="49" spans="1:9" hidden="1" x14ac:dyDescent="0.25">
      <c r="A49" s="1" t="s">
        <v>3822</v>
      </c>
      <c r="B49" s="1" t="s">
        <v>1438</v>
      </c>
      <c r="C49">
        <v>79850</v>
      </c>
      <c r="D49" s="1" t="s">
        <v>3711</v>
      </c>
      <c r="E49" s="1" t="s">
        <v>3776</v>
      </c>
      <c r="F49" s="1" t="s">
        <v>3823</v>
      </c>
      <c r="G49" s="2">
        <v>45023</v>
      </c>
      <c r="H49">
        <v>41093</v>
      </c>
      <c r="I49" s="1">
        <f>Table1_1[[#This Row],[Revenue (reported)]]-Table1_1[[#This Row],[Expense (clean)]]</f>
        <v>38757</v>
      </c>
    </row>
    <row r="50" spans="1:9" hidden="1" x14ac:dyDescent="0.25">
      <c r="A50" s="1" t="s">
        <v>3824</v>
      </c>
      <c r="B50" s="1" t="s">
        <v>182</v>
      </c>
      <c r="C50">
        <v>82451</v>
      </c>
      <c r="D50" s="1" t="s">
        <v>3763</v>
      </c>
      <c r="E50" s="1" t="s">
        <v>3825</v>
      </c>
      <c r="F50" s="1" t="s">
        <v>332</v>
      </c>
      <c r="G50" s="2">
        <v>45291</v>
      </c>
      <c r="H50">
        <v>43968</v>
      </c>
      <c r="I50" s="1">
        <f>Table1_1[[#This Row],[Revenue (reported)]]-Table1_1[[#This Row],[Expense (clean)]]</f>
        <v>38483</v>
      </c>
    </row>
    <row r="51" spans="1:9" hidden="1" x14ac:dyDescent="0.25">
      <c r="A51" s="1" t="s">
        <v>3826</v>
      </c>
      <c r="B51" s="1" t="s">
        <v>283</v>
      </c>
      <c r="C51">
        <v>95219</v>
      </c>
      <c r="D51" s="1" t="s">
        <v>3705</v>
      </c>
      <c r="E51" s="1" t="s">
        <v>3827</v>
      </c>
      <c r="F51" s="1" t="s">
        <v>3828</v>
      </c>
      <c r="G51" s="2">
        <v>45565</v>
      </c>
      <c r="H51">
        <v>47183</v>
      </c>
      <c r="I51" s="1">
        <f>Table1_1[[#This Row],[Revenue (reported)]]-Table1_1[[#This Row],[Expense (clean)]]</f>
        <v>48036</v>
      </c>
    </row>
    <row r="52" spans="1:9" hidden="1" x14ac:dyDescent="0.25">
      <c r="A52" s="1" t="s">
        <v>3829</v>
      </c>
      <c r="B52" s="1" t="s">
        <v>182</v>
      </c>
      <c r="C52">
        <v>40980</v>
      </c>
      <c r="D52" s="1" t="s">
        <v>3763</v>
      </c>
      <c r="E52" s="1" t="s">
        <v>3712</v>
      </c>
      <c r="F52" s="1" t="s">
        <v>3830</v>
      </c>
      <c r="G52" s="2">
        <v>45569</v>
      </c>
      <c r="H52">
        <v>28409</v>
      </c>
      <c r="I52" s="1">
        <f>Table1_1[[#This Row],[Revenue (reported)]]-Table1_1[[#This Row],[Expense (clean)]]</f>
        <v>12571</v>
      </c>
    </row>
    <row r="53" spans="1:9" hidden="1" x14ac:dyDescent="0.25">
      <c r="A53" s="1" t="s">
        <v>346</v>
      </c>
      <c r="B53" s="1" t="s">
        <v>744</v>
      </c>
      <c r="C53">
        <v>42947</v>
      </c>
      <c r="D53" s="1" t="s">
        <v>3721</v>
      </c>
      <c r="E53" s="1" t="s">
        <v>3831</v>
      </c>
      <c r="F53" s="1" t="s">
        <v>3832</v>
      </c>
      <c r="G53" s="2">
        <v>45548</v>
      </c>
      <c r="H53">
        <v>15890.39</v>
      </c>
      <c r="I53" s="1">
        <f>Table1_1[[#This Row],[Revenue (reported)]]-Table1_1[[#This Row],[Expense (clean)]]</f>
        <v>27056.61</v>
      </c>
    </row>
    <row r="54" spans="1:9" hidden="1" x14ac:dyDescent="0.25">
      <c r="A54" s="1" t="s">
        <v>3833</v>
      </c>
      <c r="B54" s="1" t="s">
        <v>182</v>
      </c>
      <c r="C54">
        <v>38307</v>
      </c>
      <c r="D54" s="1" t="s">
        <v>3714</v>
      </c>
      <c r="E54" s="1" t="s">
        <v>3727</v>
      </c>
      <c r="F54" s="1" t="s">
        <v>3834</v>
      </c>
      <c r="G54" s="2">
        <v>45222</v>
      </c>
      <c r="H54">
        <v>25339</v>
      </c>
      <c r="I54" s="1">
        <f>Table1_1[[#This Row],[Revenue (reported)]]-Table1_1[[#This Row],[Expense (clean)]]</f>
        <v>12968</v>
      </c>
    </row>
    <row r="55" spans="1:9" hidden="1" x14ac:dyDescent="0.25">
      <c r="A55" s="1" t="s">
        <v>3835</v>
      </c>
      <c r="B55" s="1" t="s">
        <v>423</v>
      </c>
      <c r="C55">
        <v>96058</v>
      </c>
      <c r="D55" s="1" t="s">
        <v>3729</v>
      </c>
      <c r="E55" s="1" t="s">
        <v>3836</v>
      </c>
      <c r="F55" s="1" t="s">
        <v>3837</v>
      </c>
      <c r="G55" s="2">
        <v>45126</v>
      </c>
      <c r="H55">
        <v>35541.46</v>
      </c>
      <c r="I55" s="1">
        <f>Table1_1[[#This Row],[Revenue (reported)]]-Table1_1[[#This Row],[Expense (clean)]]</f>
        <v>60516.54</v>
      </c>
    </row>
    <row r="56" spans="1:9" hidden="1" x14ac:dyDescent="0.25">
      <c r="A56" s="1" t="s">
        <v>3838</v>
      </c>
      <c r="B56" s="1" t="s">
        <v>1438</v>
      </c>
      <c r="C56">
        <v>44974</v>
      </c>
      <c r="D56" s="1" t="s">
        <v>3729</v>
      </c>
      <c r="E56" s="1" t="s">
        <v>3715</v>
      </c>
      <c r="F56" s="1" t="s">
        <v>3839</v>
      </c>
      <c r="G56" s="2">
        <v>45291</v>
      </c>
      <c r="H56">
        <v>20657</v>
      </c>
      <c r="I56" s="1">
        <f>Table1_1[[#This Row],[Revenue (reported)]]-Table1_1[[#This Row],[Expense (clean)]]</f>
        <v>24317</v>
      </c>
    </row>
    <row r="57" spans="1:9" hidden="1" x14ac:dyDescent="0.25">
      <c r="A57" s="1" t="s">
        <v>3840</v>
      </c>
      <c r="B57" s="1" t="s">
        <v>559</v>
      </c>
      <c r="C57">
        <v>23550</v>
      </c>
      <c r="D57" s="1" t="s">
        <v>3729</v>
      </c>
      <c r="E57" s="1" t="s">
        <v>3782</v>
      </c>
      <c r="F57" s="1" t="s">
        <v>3841</v>
      </c>
      <c r="G57" s="2">
        <v>45636</v>
      </c>
      <c r="H57">
        <v>8713.5</v>
      </c>
      <c r="I57" s="1">
        <f>Table1_1[[#This Row],[Revenue (reported)]]-Table1_1[[#This Row],[Expense (clean)]]</f>
        <v>14836.5</v>
      </c>
    </row>
    <row r="58" spans="1:9" hidden="1" x14ac:dyDescent="0.25">
      <c r="A58" s="1" t="s">
        <v>3842</v>
      </c>
      <c r="B58" s="1" t="s">
        <v>559</v>
      </c>
      <c r="C58">
        <v>21756</v>
      </c>
      <c r="D58" s="1" t="s">
        <v>3705</v>
      </c>
      <c r="E58" s="1" t="s">
        <v>3827</v>
      </c>
      <c r="F58" s="1" t="s">
        <v>3843</v>
      </c>
      <c r="G58" s="2">
        <v>45535</v>
      </c>
      <c r="H58">
        <v>14619</v>
      </c>
      <c r="I58" s="1">
        <f>Table1_1[[#This Row],[Revenue (reported)]]-Table1_1[[#This Row],[Expense (clean)]]</f>
        <v>7137</v>
      </c>
    </row>
    <row r="59" spans="1:9" hidden="1" x14ac:dyDescent="0.25">
      <c r="A59" s="1" t="s">
        <v>382</v>
      </c>
      <c r="B59" s="1" t="s">
        <v>3736</v>
      </c>
      <c r="C59">
        <v>90141</v>
      </c>
      <c r="D59" s="1" t="s">
        <v>3711</v>
      </c>
      <c r="E59" s="1" t="s">
        <v>3844</v>
      </c>
      <c r="F59" s="1" t="s">
        <v>3845</v>
      </c>
      <c r="G59" s="2">
        <v>45199</v>
      </c>
      <c r="H59">
        <v>38652</v>
      </c>
      <c r="I59" s="1">
        <f>Table1_1[[#This Row],[Revenue (reported)]]-Table1_1[[#This Row],[Expense (clean)]]</f>
        <v>51489</v>
      </c>
    </row>
    <row r="60" spans="1:9" hidden="1" x14ac:dyDescent="0.25">
      <c r="A60" s="1" t="s">
        <v>3846</v>
      </c>
      <c r="B60" s="1" t="s">
        <v>230</v>
      </c>
      <c r="C60">
        <v>21250</v>
      </c>
      <c r="D60" s="1" t="s">
        <v>3705</v>
      </c>
      <c r="E60" s="1" t="s">
        <v>3847</v>
      </c>
      <c r="F60" s="1" t="s">
        <v>3848</v>
      </c>
      <c r="G60" s="2">
        <v>45326</v>
      </c>
      <c r="H60">
        <v>13543</v>
      </c>
      <c r="I60" s="1">
        <f>Table1_1[[#This Row],[Revenue (reported)]]-Table1_1[[#This Row],[Expense (clean)]]</f>
        <v>7707</v>
      </c>
    </row>
    <row r="61" spans="1:9" hidden="1" x14ac:dyDescent="0.25">
      <c r="A61" s="1" t="s">
        <v>3849</v>
      </c>
      <c r="B61" s="1" t="s">
        <v>283</v>
      </c>
      <c r="C61">
        <v>22693</v>
      </c>
      <c r="D61" s="1" t="s">
        <v>3714</v>
      </c>
      <c r="E61" s="1" t="s">
        <v>3743</v>
      </c>
      <c r="F61" s="1" t="s">
        <v>3850</v>
      </c>
      <c r="G61" s="2">
        <v>45045</v>
      </c>
      <c r="H61">
        <v>12740</v>
      </c>
      <c r="I61" s="1">
        <f>Table1_1[[#This Row],[Revenue (reported)]]-Table1_1[[#This Row],[Expense (clean)]]</f>
        <v>9953</v>
      </c>
    </row>
    <row r="62" spans="1:9" hidden="1" x14ac:dyDescent="0.25">
      <c r="A62" s="1" t="s">
        <v>3851</v>
      </c>
      <c r="B62" s="1" t="s">
        <v>289</v>
      </c>
      <c r="C62">
        <v>42178</v>
      </c>
      <c r="D62" s="1" t="s">
        <v>3721</v>
      </c>
      <c r="E62" s="1" t="s">
        <v>3773</v>
      </c>
      <c r="F62" s="1" t="s">
        <v>3852</v>
      </c>
      <c r="G62" s="2">
        <v>45107</v>
      </c>
      <c r="H62">
        <v>28179</v>
      </c>
      <c r="I62" s="1">
        <f>Table1_1[[#This Row],[Revenue (reported)]]-Table1_1[[#This Row],[Expense (clean)]]</f>
        <v>13999</v>
      </c>
    </row>
    <row r="63" spans="1:9" hidden="1" x14ac:dyDescent="0.25">
      <c r="A63" s="1" t="s">
        <v>3853</v>
      </c>
      <c r="B63" s="1" t="s">
        <v>276</v>
      </c>
      <c r="C63">
        <v>89163</v>
      </c>
      <c r="D63" s="1" t="s">
        <v>3763</v>
      </c>
      <c r="E63" s="1" t="s">
        <v>3854</v>
      </c>
      <c r="F63" s="1" t="s">
        <v>3855</v>
      </c>
      <c r="G63" s="2">
        <v>45578</v>
      </c>
      <c r="H63">
        <v>32990.31</v>
      </c>
      <c r="I63" s="1">
        <f>Table1_1[[#This Row],[Revenue (reported)]]-Table1_1[[#This Row],[Expense (clean)]]</f>
        <v>56172.69</v>
      </c>
    </row>
    <row r="64" spans="1:9" hidden="1" x14ac:dyDescent="0.25">
      <c r="A64" s="1" t="s">
        <v>3856</v>
      </c>
      <c r="B64" s="1" t="s">
        <v>3857</v>
      </c>
      <c r="C64">
        <v>81064</v>
      </c>
      <c r="D64" s="1" t="s">
        <v>3705</v>
      </c>
      <c r="E64" s="1" t="s">
        <v>3858</v>
      </c>
      <c r="F64" s="1" t="s">
        <v>3859</v>
      </c>
      <c r="G64" s="2">
        <v>45185</v>
      </c>
      <c r="H64">
        <v>36345</v>
      </c>
      <c r="I64" s="1">
        <f>Table1_1[[#This Row],[Revenue (reported)]]-Table1_1[[#This Row],[Expense (clean)]]</f>
        <v>44719</v>
      </c>
    </row>
    <row r="65" spans="1:9" hidden="1" x14ac:dyDescent="0.25">
      <c r="A65" s="1" t="s">
        <v>3860</v>
      </c>
      <c r="B65" s="1" t="s">
        <v>423</v>
      </c>
      <c r="C65">
        <v>93394</v>
      </c>
      <c r="D65" s="1" t="s">
        <v>3729</v>
      </c>
      <c r="E65" s="1" t="s">
        <v>3861</v>
      </c>
      <c r="F65" s="1" t="s">
        <v>3862</v>
      </c>
      <c r="G65" s="2">
        <v>45473</v>
      </c>
      <c r="H65">
        <v>63164</v>
      </c>
      <c r="I65" s="1">
        <f>Table1_1[[#This Row],[Revenue (reported)]]-Table1_1[[#This Row],[Expense (clean)]]</f>
        <v>30230</v>
      </c>
    </row>
    <row r="66" spans="1:9" hidden="1" x14ac:dyDescent="0.25">
      <c r="A66" s="1" t="s">
        <v>3863</v>
      </c>
      <c r="B66" s="1" t="s">
        <v>1438</v>
      </c>
      <c r="C66">
        <v>69479</v>
      </c>
      <c r="D66" s="1" t="s">
        <v>3714</v>
      </c>
      <c r="E66" s="1" t="s">
        <v>3864</v>
      </c>
      <c r="F66" s="1" t="s">
        <v>3865</v>
      </c>
      <c r="G66" s="2">
        <v>45598</v>
      </c>
      <c r="H66">
        <v>25707.23</v>
      </c>
      <c r="I66" s="1">
        <f>Table1_1[[#This Row],[Revenue (reported)]]-Table1_1[[#This Row],[Expense (clean)]]</f>
        <v>43771.770000000004</v>
      </c>
    </row>
    <row r="67" spans="1:9" hidden="1" x14ac:dyDescent="0.25">
      <c r="A67" s="1" t="s">
        <v>3866</v>
      </c>
      <c r="B67" s="1" t="s">
        <v>182</v>
      </c>
      <c r="C67">
        <v>54013</v>
      </c>
      <c r="D67" s="1" t="s">
        <v>3711</v>
      </c>
      <c r="E67" s="1" t="s">
        <v>3748</v>
      </c>
      <c r="F67" s="1" t="s">
        <v>438</v>
      </c>
      <c r="G67" s="2">
        <v>45018</v>
      </c>
      <c r="H67">
        <v>32575</v>
      </c>
      <c r="I67" s="1">
        <f>Table1_1[[#This Row],[Revenue (reported)]]-Table1_1[[#This Row],[Expense (clean)]]</f>
        <v>21438</v>
      </c>
    </row>
    <row r="68" spans="1:9" hidden="1" x14ac:dyDescent="0.25">
      <c r="A68" s="1" t="s">
        <v>3867</v>
      </c>
      <c r="B68" s="1" t="s">
        <v>1646</v>
      </c>
      <c r="C68">
        <v>94387</v>
      </c>
      <c r="D68" s="1" t="s">
        <v>3729</v>
      </c>
      <c r="E68" s="1" t="s">
        <v>3730</v>
      </c>
      <c r="F68" s="1" t="s">
        <v>3868</v>
      </c>
      <c r="G68" s="2">
        <v>44976</v>
      </c>
      <c r="H68">
        <v>65560</v>
      </c>
      <c r="I68" s="1">
        <f>Table1_1[[#This Row],[Revenue (reported)]]-Table1_1[[#This Row],[Expense (clean)]]</f>
        <v>28827</v>
      </c>
    </row>
    <row r="69" spans="1:9" hidden="1" x14ac:dyDescent="0.25">
      <c r="A69" s="1" t="s">
        <v>3869</v>
      </c>
      <c r="B69" s="1" t="s">
        <v>1549</v>
      </c>
      <c r="C69">
        <v>69546</v>
      </c>
      <c r="D69" s="1" t="s">
        <v>3705</v>
      </c>
      <c r="E69" s="1" t="s">
        <v>3782</v>
      </c>
      <c r="F69" s="1" t="s">
        <v>3870</v>
      </c>
      <c r="G69" s="2">
        <v>45647</v>
      </c>
      <c r="H69">
        <v>32884</v>
      </c>
      <c r="I69" s="1">
        <f>Table1_1[[#This Row],[Revenue (reported)]]-Table1_1[[#This Row],[Expense (clean)]]</f>
        <v>36662</v>
      </c>
    </row>
    <row r="70" spans="1:9" hidden="1" x14ac:dyDescent="0.25">
      <c r="A70" s="1" t="s">
        <v>452</v>
      </c>
      <c r="B70" s="1" t="s">
        <v>3736</v>
      </c>
      <c r="C70">
        <v>96545</v>
      </c>
      <c r="D70" s="1" t="s">
        <v>3721</v>
      </c>
      <c r="E70" s="1" t="s">
        <v>3740</v>
      </c>
      <c r="F70" s="1" t="s">
        <v>3871</v>
      </c>
      <c r="G70" s="2">
        <v>44990</v>
      </c>
      <c r="H70">
        <v>50696</v>
      </c>
      <c r="I70" s="1">
        <f>Table1_1[[#This Row],[Revenue (reported)]]-Table1_1[[#This Row],[Expense (clean)]]</f>
        <v>45849</v>
      </c>
    </row>
    <row r="71" spans="1:9" hidden="1" x14ac:dyDescent="0.25">
      <c r="A71" s="1" t="s">
        <v>3872</v>
      </c>
      <c r="B71" s="1" t="s">
        <v>1438</v>
      </c>
      <c r="C71">
        <v>23161</v>
      </c>
      <c r="D71" s="1" t="s">
        <v>3729</v>
      </c>
      <c r="E71" s="1" t="s">
        <v>3785</v>
      </c>
      <c r="F71" s="1" t="s">
        <v>3873</v>
      </c>
      <c r="G71" s="2">
        <v>45258</v>
      </c>
      <c r="H71">
        <v>9997</v>
      </c>
      <c r="I71" s="1">
        <f>Table1_1[[#This Row],[Revenue (reported)]]-Table1_1[[#This Row],[Expense (clean)]]</f>
        <v>13164</v>
      </c>
    </row>
    <row r="72" spans="1:9" hidden="1" x14ac:dyDescent="0.25">
      <c r="A72" s="1" t="s">
        <v>3874</v>
      </c>
      <c r="B72" s="1" t="s">
        <v>811</v>
      </c>
      <c r="C72">
        <v>51202</v>
      </c>
      <c r="D72" s="1" t="s">
        <v>3705</v>
      </c>
      <c r="E72" s="1" t="s">
        <v>3709</v>
      </c>
      <c r="F72" s="1" t="s">
        <v>3875</v>
      </c>
      <c r="G72" s="2">
        <v>45199</v>
      </c>
      <c r="H72">
        <v>27268</v>
      </c>
      <c r="I72" s="1">
        <f>Table1_1[[#This Row],[Revenue (reported)]]-Table1_1[[#This Row],[Expense (clean)]]</f>
        <v>23934</v>
      </c>
    </row>
    <row r="73" spans="1:9" hidden="1" x14ac:dyDescent="0.25">
      <c r="A73" s="1" t="s">
        <v>3876</v>
      </c>
      <c r="B73" s="1" t="s">
        <v>276</v>
      </c>
      <c r="C73">
        <v>27593</v>
      </c>
      <c r="D73" s="1" t="s">
        <v>3763</v>
      </c>
      <c r="E73" s="1" t="s">
        <v>3864</v>
      </c>
      <c r="F73" s="1" t="s">
        <v>3877</v>
      </c>
      <c r="G73" s="2">
        <v>45572</v>
      </c>
      <c r="H73">
        <v>18595</v>
      </c>
      <c r="I73" s="1">
        <f>Table1_1[[#This Row],[Revenue (reported)]]-Table1_1[[#This Row],[Expense (clean)]]</f>
        <v>8998</v>
      </c>
    </row>
    <row r="74" spans="1:9" hidden="1" x14ac:dyDescent="0.25">
      <c r="A74" s="1" t="s">
        <v>3878</v>
      </c>
      <c r="B74" s="1" t="s">
        <v>230</v>
      </c>
      <c r="C74">
        <v>88919</v>
      </c>
      <c r="D74" s="1" t="s">
        <v>3714</v>
      </c>
      <c r="E74" s="1" t="s">
        <v>3879</v>
      </c>
      <c r="F74" s="1" t="s">
        <v>483</v>
      </c>
      <c r="G74" s="2">
        <v>45358</v>
      </c>
      <c r="H74">
        <v>46784</v>
      </c>
      <c r="I74" s="1">
        <f>Table1_1[[#This Row],[Revenue (reported)]]-Table1_1[[#This Row],[Expense (clean)]]</f>
        <v>42135</v>
      </c>
    </row>
    <row r="75" spans="1:9" x14ac:dyDescent="0.25">
      <c r="A75" s="1" t="s">
        <v>3880</v>
      </c>
      <c r="B75" s="1" t="s">
        <v>289</v>
      </c>
      <c r="C75">
        <v>84560</v>
      </c>
      <c r="D75" s="1" t="s">
        <v>3705</v>
      </c>
      <c r="E75" s="1" t="s">
        <v>3748</v>
      </c>
      <c r="F75" s="1" t="s">
        <v>3881</v>
      </c>
      <c r="G75" s="2">
        <v>45106</v>
      </c>
      <c r="H75">
        <v>48062</v>
      </c>
      <c r="I75" s="1">
        <f>Table1_1[[#This Row],[Revenue (reported)]]-Table1_1[[#This Row],[Expense (clean)]]</f>
        <v>36498</v>
      </c>
    </row>
    <row r="76" spans="1:9" hidden="1" x14ac:dyDescent="0.25">
      <c r="A76" s="1" t="s">
        <v>3882</v>
      </c>
      <c r="B76" s="1" t="s">
        <v>1438</v>
      </c>
      <c r="C76">
        <v>41190</v>
      </c>
      <c r="D76" s="1" t="s">
        <v>3714</v>
      </c>
      <c r="E76" s="1" t="s">
        <v>3779</v>
      </c>
      <c r="F76" s="1" t="s">
        <v>3883</v>
      </c>
      <c r="G76" s="2">
        <v>45107</v>
      </c>
      <c r="H76">
        <v>21555</v>
      </c>
      <c r="I76" s="1">
        <f>Table1_1[[#This Row],[Revenue (reported)]]-Table1_1[[#This Row],[Expense (clean)]]</f>
        <v>19635</v>
      </c>
    </row>
    <row r="77" spans="1:9" hidden="1" x14ac:dyDescent="0.25">
      <c r="A77" s="1" t="s">
        <v>3884</v>
      </c>
      <c r="B77" s="1" t="s">
        <v>216</v>
      </c>
      <c r="C77">
        <v>48960</v>
      </c>
      <c r="D77" s="1" t="s">
        <v>3729</v>
      </c>
      <c r="E77" s="1" t="s">
        <v>3825</v>
      </c>
      <c r="F77" s="1" t="s">
        <v>3885</v>
      </c>
      <c r="G77" s="2">
        <v>45291</v>
      </c>
      <c r="H77">
        <v>22538</v>
      </c>
      <c r="I77" s="1">
        <f>Table1_1[[#This Row],[Revenue (reported)]]-Table1_1[[#This Row],[Expense (clean)]]</f>
        <v>26422</v>
      </c>
    </row>
    <row r="78" spans="1:9" hidden="1" x14ac:dyDescent="0.25">
      <c r="A78" s="1" t="s">
        <v>3886</v>
      </c>
      <c r="B78" s="1" t="s">
        <v>289</v>
      </c>
      <c r="C78">
        <v>58217</v>
      </c>
      <c r="D78" s="1" t="s">
        <v>3711</v>
      </c>
      <c r="E78" s="1" t="s">
        <v>3760</v>
      </c>
      <c r="F78" s="1" t="s">
        <v>3887</v>
      </c>
      <c r="G78" s="2">
        <v>44963</v>
      </c>
      <c r="H78">
        <v>30950</v>
      </c>
      <c r="I78" s="1">
        <f>Table1_1[[#This Row],[Revenue (reported)]]-Table1_1[[#This Row],[Expense (clean)]]</f>
        <v>27267</v>
      </c>
    </row>
    <row r="79" spans="1:9" hidden="1" x14ac:dyDescent="0.25">
      <c r="A79" s="1" t="s">
        <v>3888</v>
      </c>
      <c r="B79" s="1" t="s">
        <v>559</v>
      </c>
      <c r="C79">
        <v>92772</v>
      </c>
      <c r="D79" s="1" t="s">
        <v>3721</v>
      </c>
      <c r="E79" s="1" t="s">
        <v>3748</v>
      </c>
      <c r="F79" s="1" t="s">
        <v>513</v>
      </c>
      <c r="G79" s="2">
        <v>45107</v>
      </c>
      <c r="H79">
        <v>53682</v>
      </c>
      <c r="I79" s="1">
        <f>Table1_1[[#This Row],[Revenue (reported)]]-Table1_1[[#This Row],[Expense (clean)]]</f>
        <v>39090</v>
      </c>
    </row>
    <row r="80" spans="1:9" hidden="1" x14ac:dyDescent="0.25">
      <c r="A80" s="1" t="s">
        <v>3889</v>
      </c>
      <c r="B80" s="1" t="s">
        <v>515</v>
      </c>
      <c r="C80">
        <v>107087</v>
      </c>
      <c r="D80" s="1" t="s">
        <v>3763</v>
      </c>
      <c r="E80" s="1" t="s">
        <v>3847</v>
      </c>
      <c r="F80" s="1" t="s">
        <v>3890</v>
      </c>
      <c r="G80" s="2">
        <v>45357</v>
      </c>
      <c r="H80">
        <v>57874</v>
      </c>
      <c r="I80" s="1">
        <f>Table1_1[[#This Row],[Revenue (reported)]]-Table1_1[[#This Row],[Expense (clean)]]</f>
        <v>49213</v>
      </c>
    </row>
    <row r="81" spans="1:9" hidden="1" x14ac:dyDescent="0.25">
      <c r="A81" s="1" t="s">
        <v>3891</v>
      </c>
      <c r="B81" s="1" t="s">
        <v>3857</v>
      </c>
      <c r="C81">
        <v>96752</v>
      </c>
      <c r="D81" s="1" t="s">
        <v>3729</v>
      </c>
      <c r="E81" s="1" t="s">
        <v>3831</v>
      </c>
      <c r="F81" s="1" t="s">
        <v>3892</v>
      </c>
      <c r="G81" s="2">
        <v>45557</v>
      </c>
      <c r="H81">
        <v>43675</v>
      </c>
      <c r="I81" s="1">
        <f>Table1_1[[#This Row],[Revenue (reported)]]-Table1_1[[#This Row],[Expense (clean)]]</f>
        <v>53077</v>
      </c>
    </row>
    <row r="82" spans="1:9" hidden="1" x14ac:dyDescent="0.25">
      <c r="A82" s="1" t="s">
        <v>528</v>
      </c>
      <c r="B82" s="1" t="s">
        <v>811</v>
      </c>
      <c r="C82">
        <v>80420</v>
      </c>
      <c r="D82" s="1" t="s">
        <v>3729</v>
      </c>
      <c r="E82" s="1" t="s">
        <v>3706</v>
      </c>
      <c r="F82" s="1" t="s">
        <v>533</v>
      </c>
      <c r="G82" s="2">
        <v>45000</v>
      </c>
      <c r="H82">
        <v>42271</v>
      </c>
      <c r="I82" s="1">
        <f>Table1_1[[#This Row],[Revenue (reported)]]-Table1_1[[#This Row],[Expense (clean)]]</f>
        <v>38149</v>
      </c>
    </row>
    <row r="83" spans="1:9" hidden="1" x14ac:dyDescent="0.25">
      <c r="A83" s="1" t="s">
        <v>3893</v>
      </c>
      <c r="B83" s="1" t="s">
        <v>744</v>
      </c>
      <c r="C83">
        <v>30759</v>
      </c>
      <c r="D83" s="1" t="s">
        <v>3714</v>
      </c>
      <c r="E83" s="1" t="s">
        <v>3879</v>
      </c>
      <c r="F83" s="1" t="s">
        <v>3894</v>
      </c>
      <c r="G83" s="2">
        <v>45382</v>
      </c>
      <c r="H83">
        <v>16872</v>
      </c>
      <c r="I83" s="1">
        <f>Table1_1[[#This Row],[Revenue (reported)]]-Table1_1[[#This Row],[Expense (clean)]]</f>
        <v>13887</v>
      </c>
    </row>
    <row r="84" spans="1:9" hidden="1" x14ac:dyDescent="0.25">
      <c r="A84" s="1" t="s">
        <v>3895</v>
      </c>
      <c r="B84" s="1" t="s">
        <v>15</v>
      </c>
      <c r="C84">
        <v>44062</v>
      </c>
      <c r="D84" s="1" t="s">
        <v>3711</v>
      </c>
      <c r="E84" s="1" t="s">
        <v>3779</v>
      </c>
      <c r="F84" s="1" t="s">
        <v>3896</v>
      </c>
      <c r="G84" s="2">
        <v>45047</v>
      </c>
      <c r="H84">
        <v>23758</v>
      </c>
      <c r="I84" s="1">
        <f>Table1_1[[#This Row],[Revenue (reported)]]-Table1_1[[#This Row],[Expense (clean)]]</f>
        <v>20304</v>
      </c>
    </row>
    <row r="85" spans="1:9" hidden="1" x14ac:dyDescent="0.25">
      <c r="A85" s="1" t="s">
        <v>3897</v>
      </c>
      <c r="B85" s="1" t="s">
        <v>289</v>
      </c>
      <c r="C85">
        <v>24817</v>
      </c>
      <c r="D85" s="1" t="s">
        <v>3711</v>
      </c>
      <c r="E85" s="1" t="s">
        <v>3864</v>
      </c>
      <c r="F85" s="1" t="s">
        <v>3898</v>
      </c>
      <c r="G85" s="2">
        <v>45657</v>
      </c>
      <c r="H85">
        <v>14251</v>
      </c>
      <c r="I85" s="1">
        <f>Table1_1[[#This Row],[Revenue (reported)]]-Table1_1[[#This Row],[Expense (clean)]]</f>
        <v>10566</v>
      </c>
    </row>
    <row r="86" spans="1:9" hidden="1" x14ac:dyDescent="0.25">
      <c r="A86" s="1" t="s">
        <v>3899</v>
      </c>
      <c r="B86" s="1" t="s">
        <v>3025</v>
      </c>
      <c r="C86">
        <v>85726</v>
      </c>
      <c r="D86" s="1" t="s">
        <v>3763</v>
      </c>
      <c r="E86" s="1" t="s">
        <v>3773</v>
      </c>
      <c r="F86" s="1" t="s">
        <v>3900</v>
      </c>
      <c r="G86" s="2">
        <v>45107</v>
      </c>
      <c r="H86">
        <v>52234</v>
      </c>
      <c r="I86" s="1">
        <f>Table1_1[[#This Row],[Revenue (reported)]]-Table1_1[[#This Row],[Expense (clean)]]</f>
        <v>33492</v>
      </c>
    </row>
    <row r="87" spans="1:9" hidden="1" x14ac:dyDescent="0.25">
      <c r="A87" s="1" t="s">
        <v>3901</v>
      </c>
      <c r="B87" s="1" t="s">
        <v>559</v>
      </c>
      <c r="C87">
        <v>25656</v>
      </c>
      <c r="D87" s="1" t="s">
        <v>3729</v>
      </c>
      <c r="E87" s="1" t="s">
        <v>3836</v>
      </c>
      <c r="F87" s="1" t="s">
        <v>3902</v>
      </c>
      <c r="G87" s="2">
        <v>45139</v>
      </c>
      <c r="H87">
        <v>17256</v>
      </c>
      <c r="I87" s="1">
        <f>Table1_1[[#This Row],[Revenue (reported)]]-Table1_1[[#This Row],[Expense (clean)]]</f>
        <v>8400</v>
      </c>
    </row>
    <row r="88" spans="1:9" hidden="1" x14ac:dyDescent="0.25">
      <c r="A88" s="1" t="s">
        <v>3903</v>
      </c>
      <c r="B88" s="1" t="s">
        <v>289</v>
      </c>
      <c r="C88">
        <v>98377</v>
      </c>
      <c r="D88" s="1" t="s">
        <v>3763</v>
      </c>
      <c r="E88" s="1" t="s">
        <v>3709</v>
      </c>
      <c r="F88" s="1" t="s">
        <v>3904</v>
      </c>
      <c r="G88" s="2">
        <v>45149</v>
      </c>
      <c r="H88">
        <v>36399.49</v>
      </c>
      <c r="I88" s="1">
        <f>Table1_1[[#This Row],[Revenue (reported)]]-Table1_1[[#This Row],[Expense (clean)]]</f>
        <v>61977.51</v>
      </c>
    </row>
    <row r="89" spans="1:9" hidden="1" x14ac:dyDescent="0.25">
      <c r="A89" s="1" t="s">
        <v>3905</v>
      </c>
      <c r="B89" s="1" t="s">
        <v>230</v>
      </c>
      <c r="C89">
        <v>20195</v>
      </c>
      <c r="D89" s="1" t="s">
        <v>3711</v>
      </c>
      <c r="E89" s="1" t="s">
        <v>3906</v>
      </c>
      <c r="F89" s="1" t="s">
        <v>3907</v>
      </c>
      <c r="G89" s="2">
        <v>45008</v>
      </c>
      <c r="H89">
        <v>12935</v>
      </c>
      <c r="I89" s="1">
        <f>Table1_1[[#This Row],[Revenue (reported)]]-Table1_1[[#This Row],[Expense (clean)]]</f>
        <v>7260</v>
      </c>
    </row>
    <row r="90" spans="1:9" hidden="1" x14ac:dyDescent="0.25">
      <c r="A90" s="1" t="s">
        <v>3908</v>
      </c>
      <c r="B90" s="1" t="s">
        <v>230</v>
      </c>
      <c r="C90">
        <v>61618</v>
      </c>
      <c r="D90" s="1" t="s">
        <v>3729</v>
      </c>
      <c r="E90" s="1" t="s">
        <v>3766</v>
      </c>
      <c r="F90" s="1" t="s">
        <v>3909</v>
      </c>
      <c r="G90" s="2">
        <v>45359</v>
      </c>
      <c r="H90">
        <v>38450</v>
      </c>
      <c r="I90" s="1">
        <f>Table1_1[[#This Row],[Revenue (reported)]]-Table1_1[[#This Row],[Expense (clean)]]</f>
        <v>23168</v>
      </c>
    </row>
    <row r="91" spans="1:9" hidden="1" x14ac:dyDescent="0.25">
      <c r="A91" s="1" t="s">
        <v>582</v>
      </c>
      <c r="B91" s="1" t="s">
        <v>1438</v>
      </c>
      <c r="C91">
        <v>56867</v>
      </c>
      <c r="D91" s="1" t="s">
        <v>3711</v>
      </c>
      <c r="E91" s="1" t="s">
        <v>3773</v>
      </c>
      <c r="F91" s="1" t="s">
        <v>586</v>
      </c>
      <c r="G91" s="2">
        <v>45107</v>
      </c>
      <c r="H91">
        <v>21040.79</v>
      </c>
      <c r="I91" s="1">
        <f>Table1_1[[#This Row],[Revenue (reported)]]-Table1_1[[#This Row],[Expense (clean)]]</f>
        <v>35826.21</v>
      </c>
    </row>
    <row r="92" spans="1:9" hidden="1" x14ac:dyDescent="0.25">
      <c r="A92" s="1" t="s">
        <v>587</v>
      </c>
      <c r="B92" s="1" t="s">
        <v>744</v>
      </c>
      <c r="C92">
        <v>36887</v>
      </c>
      <c r="D92" s="1" t="s">
        <v>3714</v>
      </c>
      <c r="E92" s="1" t="s">
        <v>3910</v>
      </c>
      <c r="F92" s="1" t="s">
        <v>3911</v>
      </c>
      <c r="G92" s="2">
        <v>45476</v>
      </c>
      <c r="H92">
        <v>16158</v>
      </c>
      <c r="I92" s="1">
        <f>Table1_1[[#This Row],[Revenue (reported)]]-Table1_1[[#This Row],[Expense (clean)]]</f>
        <v>20729</v>
      </c>
    </row>
    <row r="93" spans="1:9" hidden="1" x14ac:dyDescent="0.25">
      <c r="A93" s="1" t="s">
        <v>3912</v>
      </c>
      <c r="B93" s="1" t="s">
        <v>3025</v>
      </c>
      <c r="C93">
        <v>94099</v>
      </c>
      <c r="D93" s="1" t="s">
        <v>3763</v>
      </c>
      <c r="E93" s="1" t="s">
        <v>3740</v>
      </c>
      <c r="F93" s="1" t="s">
        <v>3913</v>
      </c>
      <c r="G93" s="2">
        <v>44936</v>
      </c>
      <c r="H93">
        <v>41819</v>
      </c>
      <c r="I93" s="1">
        <f>Table1_1[[#This Row],[Revenue (reported)]]-Table1_1[[#This Row],[Expense (clean)]]</f>
        <v>52280</v>
      </c>
    </row>
    <row r="94" spans="1:9" hidden="1" x14ac:dyDescent="0.25">
      <c r="A94" s="1" t="s">
        <v>3914</v>
      </c>
      <c r="B94" s="1" t="s">
        <v>423</v>
      </c>
      <c r="C94">
        <v>41868</v>
      </c>
      <c r="D94" s="1" t="s">
        <v>3711</v>
      </c>
      <c r="E94" s="1" t="s">
        <v>3753</v>
      </c>
      <c r="F94" s="1" t="s">
        <v>605</v>
      </c>
      <c r="G94" s="2">
        <v>45016</v>
      </c>
      <c r="H94">
        <v>27629</v>
      </c>
      <c r="I94" s="1">
        <f>Table1_1[[#This Row],[Revenue (reported)]]-Table1_1[[#This Row],[Expense (clean)]]</f>
        <v>14239</v>
      </c>
    </row>
    <row r="95" spans="1:9" hidden="1" x14ac:dyDescent="0.25">
      <c r="A95" s="1" t="s">
        <v>3915</v>
      </c>
      <c r="B95" s="1" t="s">
        <v>515</v>
      </c>
      <c r="C95">
        <v>92554</v>
      </c>
      <c r="D95" s="1" t="s">
        <v>3721</v>
      </c>
      <c r="E95" s="1" t="s">
        <v>3916</v>
      </c>
      <c r="F95" s="1" t="s">
        <v>612</v>
      </c>
      <c r="G95" s="2">
        <v>45307</v>
      </c>
      <c r="H95">
        <v>44883</v>
      </c>
      <c r="I95" s="1">
        <f>Table1_1[[#This Row],[Revenue (reported)]]-Table1_1[[#This Row],[Expense (clean)]]</f>
        <v>47671</v>
      </c>
    </row>
    <row r="96" spans="1:9" hidden="1" x14ac:dyDescent="0.25">
      <c r="A96" s="1" t="s">
        <v>3917</v>
      </c>
      <c r="B96" s="1" t="s">
        <v>3857</v>
      </c>
      <c r="C96">
        <v>87458</v>
      </c>
      <c r="D96" s="1" t="s">
        <v>3705</v>
      </c>
      <c r="E96" s="1" t="s">
        <v>3743</v>
      </c>
      <c r="F96" s="1" t="s">
        <v>3918</v>
      </c>
      <c r="G96" s="2">
        <v>45105</v>
      </c>
      <c r="H96">
        <v>43986</v>
      </c>
      <c r="I96" s="1">
        <f>Table1_1[[#This Row],[Revenue (reported)]]-Table1_1[[#This Row],[Expense (clean)]]</f>
        <v>43472</v>
      </c>
    </row>
    <row r="97" spans="1:9" hidden="1" x14ac:dyDescent="0.25">
      <c r="A97" s="1" t="s">
        <v>3919</v>
      </c>
      <c r="B97" s="1" t="s">
        <v>15</v>
      </c>
      <c r="C97">
        <v>44096</v>
      </c>
      <c r="D97" s="1" t="s">
        <v>3711</v>
      </c>
      <c r="E97" s="1" t="s">
        <v>3766</v>
      </c>
      <c r="F97" s="1" t="s">
        <v>3920</v>
      </c>
      <c r="G97" s="2">
        <v>45323</v>
      </c>
      <c r="H97">
        <v>29158</v>
      </c>
      <c r="I97" s="1">
        <f>Table1_1[[#This Row],[Revenue (reported)]]-Table1_1[[#This Row],[Expense (clean)]]</f>
        <v>14938</v>
      </c>
    </row>
    <row r="98" spans="1:9" hidden="1" x14ac:dyDescent="0.25">
      <c r="A98" s="1" t="s">
        <v>3921</v>
      </c>
      <c r="B98" s="1" t="s">
        <v>289</v>
      </c>
      <c r="C98">
        <v>34196</v>
      </c>
      <c r="D98" s="1" t="s">
        <v>3714</v>
      </c>
      <c r="E98" s="1" t="s">
        <v>3922</v>
      </c>
      <c r="F98" s="1" t="s">
        <v>3923</v>
      </c>
      <c r="G98" s="2">
        <v>45430</v>
      </c>
      <c r="H98">
        <v>16465</v>
      </c>
      <c r="I98" s="1">
        <f>Table1_1[[#This Row],[Revenue (reported)]]-Table1_1[[#This Row],[Expense (clean)]]</f>
        <v>17731</v>
      </c>
    </row>
    <row r="99" spans="1:9" hidden="1" x14ac:dyDescent="0.25">
      <c r="A99" s="1" t="s">
        <v>3924</v>
      </c>
      <c r="B99" s="1" t="s">
        <v>559</v>
      </c>
      <c r="C99">
        <v>23039</v>
      </c>
      <c r="D99" s="1" t="s">
        <v>3763</v>
      </c>
      <c r="E99" s="1" t="s">
        <v>3925</v>
      </c>
      <c r="F99" s="1" t="s">
        <v>638</v>
      </c>
      <c r="G99" s="2">
        <v>45598</v>
      </c>
      <c r="H99">
        <v>14540</v>
      </c>
      <c r="I99" s="1">
        <f>Table1_1[[#This Row],[Revenue (reported)]]-Table1_1[[#This Row],[Expense (clean)]]</f>
        <v>8499</v>
      </c>
    </row>
    <row r="100" spans="1:9" hidden="1" x14ac:dyDescent="0.25">
      <c r="A100" s="1" t="s">
        <v>3926</v>
      </c>
      <c r="B100" s="1" t="s">
        <v>230</v>
      </c>
      <c r="C100">
        <v>67192</v>
      </c>
      <c r="D100" s="1" t="s">
        <v>3705</v>
      </c>
      <c r="E100" s="1" t="s">
        <v>3750</v>
      </c>
      <c r="F100" s="1" t="s">
        <v>3927</v>
      </c>
      <c r="G100" s="2">
        <v>45502</v>
      </c>
      <c r="H100">
        <v>40224</v>
      </c>
      <c r="I100" s="1">
        <f>Table1_1[[#This Row],[Revenue (reported)]]-Table1_1[[#This Row],[Expense (clean)]]</f>
        <v>26968</v>
      </c>
    </row>
    <row r="101" spans="1:9" hidden="1" x14ac:dyDescent="0.25">
      <c r="A101" s="1" t="s">
        <v>3928</v>
      </c>
      <c r="B101" s="1" t="s">
        <v>182</v>
      </c>
      <c r="C101">
        <v>50323</v>
      </c>
      <c r="D101" s="1" t="s">
        <v>3721</v>
      </c>
      <c r="E101" s="1" t="s">
        <v>3730</v>
      </c>
      <c r="F101" s="1" t="s">
        <v>3929</v>
      </c>
      <c r="G101" s="2">
        <v>44937</v>
      </c>
      <c r="H101">
        <v>28206</v>
      </c>
      <c r="I101" s="1">
        <f>Table1_1[[#This Row],[Revenue (reported)]]-Table1_1[[#This Row],[Expense (clean)]]</f>
        <v>22117</v>
      </c>
    </row>
    <row r="102" spans="1:9" hidden="1" x14ac:dyDescent="0.25">
      <c r="A102" s="1" t="s">
        <v>3930</v>
      </c>
      <c r="B102" s="1" t="s">
        <v>289</v>
      </c>
      <c r="C102">
        <v>98913</v>
      </c>
      <c r="D102" s="1" t="s">
        <v>3721</v>
      </c>
      <c r="E102" s="1" t="s">
        <v>3722</v>
      </c>
      <c r="F102" s="1" t="s">
        <v>3931</v>
      </c>
      <c r="G102" s="2">
        <v>45113</v>
      </c>
      <c r="H102">
        <v>66143</v>
      </c>
      <c r="I102" s="1">
        <f>Table1_1[[#This Row],[Revenue (reported)]]-Table1_1[[#This Row],[Expense (clean)]]</f>
        <v>32770</v>
      </c>
    </row>
    <row r="103" spans="1:9" hidden="1" x14ac:dyDescent="0.25">
      <c r="A103" s="1" t="s">
        <v>3932</v>
      </c>
      <c r="B103" s="1" t="s">
        <v>1653</v>
      </c>
      <c r="C103">
        <v>35777</v>
      </c>
      <c r="D103" s="1" t="s">
        <v>3714</v>
      </c>
      <c r="E103" s="1" t="s">
        <v>3743</v>
      </c>
      <c r="F103" s="1" t="s">
        <v>662</v>
      </c>
      <c r="G103" s="2">
        <v>45064</v>
      </c>
      <c r="H103">
        <v>22295</v>
      </c>
      <c r="I103" s="1">
        <f>Table1_1[[#This Row],[Revenue (reported)]]-Table1_1[[#This Row],[Expense (clean)]]</f>
        <v>13482</v>
      </c>
    </row>
    <row r="104" spans="1:9" hidden="1" x14ac:dyDescent="0.25">
      <c r="A104" s="1" t="s">
        <v>3933</v>
      </c>
      <c r="B104" s="1" t="s">
        <v>216</v>
      </c>
      <c r="C104">
        <v>40331</v>
      </c>
      <c r="D104" s="1" t="s">
        <v>3721</v>
      </c>
      <c r="E104" s="1" t="s">
        <v>3934</v>
      </c>
      <c r="F104" s="1" t="s">
        <v>3935</v>
      </c>
      <c r="G104" s="2">
        <v>45081</v>
      </c>
      <c r="H104">
        <v>21918</v>
      </c>
      <c r="I104" s="1">
        <f>Table1_1[[#This Row],[Revenue (reported)]]-Table1_1[[#This Row],[Expense (clean)]]</f>
        <v>18413</v>
      </c>
    </row>
    <row r="105" spans="1:9" hidden="1" x14ac:dyDescent="0.25">
      <c r="A105" s="1" t="s">
        <v>3936</v>
      </c>
      <c r="B105" s="1" t="s">
        <v>559</v>
      </c>
      <c r="C105">
        <v>27229</v>
      </c>
      <c r="D105" s="1" t="s">
        <v>3711</v>
      </c>
      <c r="E105" s="1" t="s">
        <v>3925</v>
      </c>
      <c r="F105" s="1" t="s">
        <v>673</v>
      </c>
      <c r="G105" s="2">
        <v>45657</v>
      </c>
      <c r="H105">
        <v>10074.73</v>
      </c>
      <c r="I105" s="1">
        <f>Table1_1[[#This Row],[Revenue (reported)]]-Table1_1[[#This Row],[Expense (clean)]]</f>
        <v>17154.27</v>
      </c>
    </row>
    <row r="106" spans="1:9" hidden="1" x14ac:dyDescent="0.25">
      <c r="A106" s="1" t="s">
        <v>3937</v>
      </c>
      <c r="B106" s="1" t="s">
        <v>3938</v>
      </c>
      <c r="C106">
        <v>42484</v>
      </c>
      <c r="D106" s="1" t="s">
        <v>3714</v>
      </c>
      <c r="E106" s="1" t="s">
        <v>3791</v>
      </c>
      <c r="F106" s="1" t="s">
        <v>3939</v>
      </c>
      <c r="G106" s="2">
        <v>45454</v>
      </c>
      <c r="H106">
        <v>29625</v>
      </c>
      <c r="I106" s="1">
        <f>Table1_1[[#This Row],[Revenue (reported)]]-Table1_1[[#This Row],[Expense (clean)]]</f>
        <v>12859</v>
      </c>
    </row>
    <row r="107" spans="1:9" hidden="1" x14ac:dyDescent="0.25">
      <c r="A107" s="1" t="s">
        <v>3940</v>
      </c>
      <c r="B107" s="1" t="s">
        <v>1549</v>
      </c>
      <c r="C107">
        <v>55081</v>
      </c>
      <c r="D107" s="1" t="s">
        <v>3711</v>
      </c>
      <c r="E107" s="1" t="s">
        <v>3760</v>
      </c>
      <c r="F107" s="1" t="s">
        <v>3941</v>
      </c>
      <c r="G107" s="2">
        <v>45011</v>
      </c>
      <c r="H107">
        <v>32130</v>
      </c>
      <c r="I107" s="1">
        <f>Table1_1[[#This Row],[Revenue (reported)]]-Table1_1[[#This Row],[Expense (clean)]]</f>
        <v>22951</v>
      </c>
    </row>
    <row r="108" spans="1:9" hidden="1" x14ac:dyDescent="0.25">
      <c r="A108" s="1" t="s">
        <v>3942</v>
      </c>
      <c r="B108" s="1" t="s">
        <v>289</v>
      </c>
      <c r="C108">
        <v>42570</v>
      </c>
      <c r="D108" s="1" t="s">
        <v>3711</v>
      </c>
      <c r="E108" s="1" t="s">
        <v>3910</v>
      </c>
      <c r="F108" s="1" t="s">
        <v>691</v>
      </c>
      <c r="G108" s="2">
        <v>45486</v>
      </c>
      <c r="H108">
        <v>15750.9</v>
      </c>
      <c r="I108" s="1">
        <f>Table1_1[[#This Row],[Revenue (reported)]]-Table1_1[[#This Row],[Expense (clean)]]</f>
        <v>26819.1</v>
      </c>
    </row>
    <row r="109" spans="1:9" hidden="1" x14ac:dyDescent="0.25">
      <c r="A109" s="1" t="s">
        <v>692</v>
      </c>
      <c r="B109" s="1" t="s">
        <v>182</v>
      </c>
      <c r="C109">
        <v>67860</v>
      </c>
      <c r="D109" s="1" t="s">
        <v>3711</v>
      </c>
      <c r="E109" s="1" t="s">
        <v>3910</v>
      </c>
      <c r="F109" s="1" t="s">
        <v>697</v>
      </c>
      <c r="G109" s="2">
        <v>45532</v>
      </c>
      <c r="H109">
        <v>29494</v>
      </c>
      <c r="I109" s="1">
        <f>Table1_1[[#This Row],[Revenue (reported)]]-Table1_1[[#This Row],[Expense (clean)]]</f>
        <v>38366</v>
      </c>
    </row>
    <row r="110" spans="1:9" hidden="1" x14ac:dyDescent="0.25">
      <c r="A110" s="1" t="s">
        <v>3943</v>
      </c>
      <c r="B110" s="1" t="s">
        <v>744</v>
      </c>
      <c r="C110">
        <v>82821</v>
      </c>
      <c r="D110" s="1" t="s">
        <v>3721</v>
      </c>
      <c r="E110" s="1" t="s">
        <v>3795</v>
      </c>
      <c r="F110" s="1" t="s">
        <v>3944</v>
      </c>
      <c r="G110" s="2">
        <v>45291</v>
      </c>
      <c r="H110">
        <v>46873</v>
      </c>
      <c r="I110" s="1">
        <f>Table1_1[[#This Row],[Revenue (reported)]]-Table1_1[[#This Row],[Expense (clean)]]</f>
        <v>35948</v>
      </c>
    </row>
    <row r="111" spans="1:9" hidden="1" x14ac:dyDescent="0.25">
      <c r="A111" s="1" t="s">
        <v>3945</v>
      </c>
      <c r="B111" s="1" t="s">
        <v>289</v>
      </c>
      <c r="C111">
        <v>65789</v>
      </c>
      <c r="D111" s="1" t="s">
        <v>3711</v>
      </c>
      <c r="E111" s="1" t="s">
        <v>3946</v>
      </c>
      <c r="F111" s="1" t="s">
        <v>708</v>
      </c>
      <c r="G111" s="2">
        <v>45301</v>
      </c>
      <c r="H111">
        <v>39803</v>
      </c>
      <c r="I111" s="1">
        <f>Table1_1[[#This Row],[Revenue (reported)]]-Table1_1[[#This Row],[Expense (clean)]]</f>
        <v>25986</v>
      </c>
    </row>
    <row r="112" spans="1:9" hidden="1" x14ac:dyDescent="0.25">
      <c r="A112" s="1" t="s">
        <v>709</v>
      </c>
      <c r="B112" s="1" t="s">
        <v>744</v>
      </c>
      <c r="C112">
        <v>45481</v>
      </c>
      <c r="D112" s="1" t="s">
        <v>3705</v>
      </c>
      <c r="E112" s="1" t="s">
        <v>3706</v>
      </c>
      <c r="F112" s="1" t="s">
        <v>714</v>
      </c>
      <c r="G112" s="2">
        <v>44980</v>
      </c>
      <c r="H112">
        <v>31583</v>
      </c>
      <c r="I112" s="1">
        <f>Table1_1[[#This Row],[Revenue (reported)]]-Table1_1[[#This Row],[Expense (clean)]]</f>
        <v>13898</v>
      </c>
    </row>
    <row r="113" spans="1:9" hidden="1" x14ac:dyDescent="0.25">
      <c r="A113" s="1" t="s">
        <v>3947</v>
      </c>
      <c r="B113" s="1" t="s">
        <v>3025</v>
      </c>
      <c r="C113">
        <v>53743</v>
      </c>
      <c r="D113" s="1" t="s">
        <v>3721</v>
      </c>
      <c r="E113" s="1" t="s">
        <v>3831</v>
      </c>
      <c r="F113" s="1" t="s">
        <v>3948</v>
      </c>
      <c r="G113" s="2">
        <v>45525</v>
      </c>
      <c r="H113">
        <v>30303</v>
      </c>
      <c r="I113" s="1">
        <f>Table1_1[[#This Row],[Revenue (reported)]]-Table1_1[[#This Row],[Expense (clean)]]</f>
        <v>23440</v>
      </c>
    </row>
    <row r="114" spans="1:9" hidden="1" x14ac:dyDescent="0.25">
      <c r="A114" s="1" t="s">
        <v>3949</v>
      </c>
      <c r="B114" s="1" t="s">
        <v>289</v>
      </c>
      <c r="C114">
        <v>97003</v>
      </c>
      <c r="D114" s="1" t="s">
        <v>3729</v>
      </c>
      <c r="E114" s="1" t="s">
        <v>3715</v>
      </c>
      <c r="F114" s="1" t="s">
        <v>3950</v>
      </c>
      <c r="G114" s="2">
        <v>45276</v>
      </c>
      <c r="H114">
        <v>41352</v>
      </c>
      <c r="I114" s="1">
        <f>Table1_1[[#This Row],[Revenue (reported)]]-Table1_1[[#This Row],[Expense (clean)]]</f>
        <v>55651</v>
      </c>
    </row>
    <row r="115" spans="1:9" hidden="1" x14ac:dyDescent="0.25">
      <c r="A115" s="1" t="s">
        <v>3951</v>
      </c>
      <c r="B115" s="1" t="s">
        <v>423</v>
      </c>
      <c r="C115">
        <v>43445</v>
      </c>
      <c r="D115" s="1" t="s">
        <v>3705</v>
      </c>
      <c r="E115" s="1" t="s">
        <v>3727</v>
      </c>
      <c r="F115" s="1" t="s">
        <v>3952</v>
      </c>
      <c r="G115" s="2">
        <v>45225</v>
      </c>
      <c r="H115">
        <v>24114</v>
      </c>
      <c r="I115" s="1">
        <f>Table1_1[[#This Row],[Revenue (reported)]]-Table1_1[[#This Row],[Expense (clean)]]</f>
        <v>19331</v>
      </c>
    </row>
    <row r="116" spans="1:9" hidden="1" x14ac:dyDescent="0.25">
      <c r="A116" s="1" t="s">
        <v>3953</v>
      </c>
      <c r="B116" s="1" t="s">
        <v>3025</v>
      </c>
      <c r="C116">
        <v>50583</v>
      </c>
      <c r="D116" s="1" t="s">
        <v>3714</v>
      </c>
      <c r="E116" s="1" t="s">
        <v>3750</v>
      </c>
      <c r="F116" s="1" t="s">
        <v>3954</v>
      </c>
      <c r="G116" s="2">
        <v>45552</v>
      </c>
      <c r="H116">
        <v>29039</v>
      </c>
      <c r="I116" s="1">
        <f>Table1_1[[#This Row],[Revenue (reported)]]-Table1_1[[#This Row],[Expense (clean)]]</f>
        <v>21544</v>
      </c>
    </row>
    <row r="117" spans="1:9" hidden="1" x14ac:dyDescent="0.25">
      <c r="A117" s="1" t="s">
        <v>3955</v>
      </c>
      <c r="B117" s="1" t="s">
        <v>182</v>
      </c>
      <c r="C117">
        <v>77218</v>
      </c>
      <c r="D117" s="1" t="s">
        <v>3711</v>
      </c>
      <c r="E117" s="1" t="s">
        <v>3753</v>
      </c>
      <c r="F117" s="1" t="s">
        <v>3956</v>
      </c>
      <c r="G117" s="2">
        <v>44971</v>
      </c>
      <c r="H117">
        <v>38315</v>
      </c>
      <c r="I117" s="1">
        <f>Table1_1[[#This Row],[Revenue (reported)]]-Table1_1[[#This Row],[Expense (clean)]]</f>
        <v>38903</v>
      </c>
    </row>
    <row r="118" spans="1:9" hidden="1" x14ac:dyDescent="0.25">
      <c r="A118" s="1" t="s">
        <v>3957</v>
      </c>
      <c r="B118" s="1" t="s">
        <v>744</v>
      </c>
      <c r="C118">
        <v>94998</v>
      </c>
      <c r="D118" s="1" t="s">
        <v>3721</v>
      </c>
      <c r="E118" s="1" t="s">
        <v>3754</v>
      </c>
      <c r="F118" s="1" t="s">
        <v>3958</v>
      </c>
      <c r="G118" s="2">
        <v>45199</v>
      </c>
      <c r="H118">
        <v>54350</v>
      </c>
      <c r="I118" s="1">
        <f>Table1_1[[#This Row],[Revenue (reported)]]-Table1_1[[#This Row],[Expense (clean)]]</f>
        <v>40648</v>
      </c>
    </row>
    <row r="119" spans="1:9" hidden="1" x14ac:dyDescent="0.25">
      <c r="A119" s="1" t="s">
        <v>750</v>
      </c>
      <c r="B119" s="1" t="s">
        <v>182</v>
      </c>
      <c r="C119">
        <v>28501</v>
      </c>
      <c r="D119" s="1" t="s">
        <v>3721</v>
      </c>
      <c r="E119" s="1" t="s">
        <v>3753</v>
      </c>
      <c r="F119" s="1" t="s">
        <v>3959</v>
      </c>
      <c r="G119" s="2">
        <v>44992</v>
      </c>
      <c r="H119">
        <v>12808</v>
      </c>
      <c r="I119" s="1">
        <f>Table1_1[[#This Row],[Revenue (reported)]]-Table1_1[[#This Row],[Expense (clean)]]</f>
        <v>15693</v>
      </c>
    </row>
    <row r="120" spans="1:9" hidden="1" x14ac:dyDescent="0.25">
      <c r="A120" s="1" t="s">
        <v>3960</v>
      </c>
      <c r="B120" s="1" t="s">
        <v>230</v>
      </c>
      <c r="C120">
        <v>66978</v>
      </c>
      <c r="D120" s="1" t="s">
        <v>3711</v>
      </c>
      <c r="E120" s="1" t="s">
        <v>3961</v>
      </c>
      <c r="F120" s="1" t="s">
        <v>3962</v>
      </c>
      <c r="G120" s="2">
        <v>45565</v>
      </c>
      <c r="H120">
        <v>37215</v>
      </c>
      <c r="I120" s="1">
        <f>Table1_1[[#This Row],[Revenue (reported)]]-Table1_1[[#This Row],[Expense (clean)]]</f>
        <v>29763</v>
      </c>
    </row>
    <row r="121" spans="1:9" hidden="1" x14ac:dyDescent="0.25">
      <c r="A121" s="1" t="s">
        <v>3963</v>
      </c>
      <c r="B121" s="1" t="s">
        <v>1280</v>
      </c>
      <c r="C121">
        <v>80513</v>
      </c>
      <c r="D121" s="1" t="s">
        <v>3721</v>
      </c>
      <c r="E121" s="1" t="s">
        <v>3864</v>
      </c>
      <c r="F121" s="1" t="s">
        <v>3964</v>
      </c>
      <c r="G121" s="2">
        <v>45657</v>
      </c>
      <c r="H121">
        <v>49845</v>
      </c>
      <c r="I121" s="1">
        <f>Table1_1[[#This Row],[Revenue (reported)]]-Table1_1[[#This Row],[Expense (clean)]]</f>
        <v>30668</v>
      </c>
    </row>
    <row r="122" spans="1:9" hidden="1" x14ac:dyDescent="0.25">
      <c r="A122" s="1" t="s">
        <v>3965</v>
      </c>
      <c r="B122" s="1" t="s">
        <v>1653</v>
      </c>
      <c r="C122">
        <v>30468</v>
      </c>
      <c r="D122" s="1" t="s">
        <v>3714</v>
      </c>
      <c r="E122" s="1" t="s">
        <v>3740</v>
      </c>
      <c r="F122" s="1" t="s">
        <v>772</v>
      </c>
      <c r="G122" s="2">
        <v>44981</v>
      </c>
      <c r="H122">
        <v>11273.16</v>
      </c>
      <c r="I122" s="1">
        <f>Table1_1[[#This Row],[Revenue (reported)]]-Table1_1[[#This Row],[Expense (clean)]]</f>
        <v>19194.84</v>
      </c>
    </row>
    <row r="123" spans="1:9" hidden="1" x14ac:dyDescent="0.25">
      <c r="A123" s="1" t="s">
        <v>773</v>
      </c>
      <c r="B123" s="1" t="s">
        <v>1634</v>
      </c>
      <c r="C123">
        <v>86539</v>
      </c>
      <c r="D123" s="1" t="s">
        <v>3711</v>
      </c>
      <c r="E123" s="1" t="s">
        <v>3916</v>
      </c>
      <c r="F123" s="1" t="s">
        <v>3966</v>
      </c>
      <c r="G123" s="2">
        <v>45336</v>
      </c>
      <c r="H123">
        <v>47251</v>
      </c>
      <c r="I123" s="1">
        <f>Table1_1[[#This Row],[Revenue (reported)]]-Table1_1[[#This Row],[Expense (clean)]]</f>
        <v>39288</v>
      </c>
    </row>
    <row r="124" spans="1:9" hidden="1" x14ac:dyDescent="0.25">
      <c r="A124" s="1" t="s">
        <v>780</v>
      </c>
      <c r="B124" s="1" t="s">
        <v>216</v>
      </c>
      <c r="C124">
        <v>68730</v>
      </c>
      <c r="D124" s="1" t="s">
        <v>3711</v>
      </c>
      <c r="E124" s="1" t="s">
        <v>3727</v>
      </c>
      <c r="F124" s="1" t="s">
        <v>3967</v>
      </c>
      <c r="G124" s="2">
        <v>45291</v>
      </c>
      <c r="H124">
        <v>47924</v>
      </c>
      <c r="I124" s="1">
        <f>Table1_1[[#This Row],[Revenue (reported)]]-Table1_1[[#This Row],[Expense (clean)]]</f>
        <v>20806</v>
      </c>
    </row>
    <row r="125" spans="1:9" hidden="1" x14ac:dyDescent="0.25">
      <c r="A125" s="1" t="s">
        <v>3968</v>
      </c>
      <c r="B125" s="1" t="s">
        <v>1438</v>
      </c>
      <c r="C125">
        <v>99638</v>
      </c>
      <c r="D125" s="1" t="s">
        <v>3711</v>
      </c>
      <c r="E125" s="1" t="s">
        <v>3718</v>
      </c>
      <c r="F125" s="1" t="s">
        <v>3969</v>
      </c>
      <c r="G125" s="2">
        <v>45442</v>
      </c>
      <c r="H125">
        <v>62937</v>
      </c>
      <c r="I125" s="1">
        <f>Table1_1[[#This Row],[Revenue (reported)]]-Table1_1[[#This Row],[Expense (clean)]]</f>
        <v>36701</v>
      </c>
    </row>
    <row r="126" spans="1:9" hidden="1" x14ac:dyDescent="0.25">
      <c r="A126" s="1" t="s">
        <v>3970</v>
      </c>
      <c r="B126" s="1" t="s">
        <v>182</v>
      </c>
      <c r="C126">
        <v>39204</v>
      </c>
      <c r="D126" s="1" t="s">
        <v>3714</v>
      </c>
      <c r="E126" s="1" t="s">
        <v>3854</v>
      </c>
      <c r="F126" s="1" t="s">
        <v>3971</v>
      </c>
      <c r="G126" s="2">
        <v>45657</v>
      </c>
      <c r="H126">
        <v>19572</v>
      </c>
      <c r="I126" s="1">
        <f>Table1_1[[#This Row],[Revenue (reported)]]-Table1_1[[#This Row],[Expense (clean)]]</f>
        <v>19632</v>
      </c>
    </row>
    <row r="127" spans="1:9" hidden="1" x14ac:dyDescent="0.25">
      <c r="A127" s="1" t="s">
        <v>3972</v>
      </c>
      <c r="B127" s="1" t="s">
        <v>744</v>
      </c>
      <c r="C127">
        <v>55605</v>
      </c>
      <c r="D127" s="1" t="s">
        <v>3729</v>
      </c>
      <c r="E127" s="1" t="s">
        <v>3753</v>
      </c>
      <c r="F127" s="1" t="s">
        <v>3973</v>
      </c>
      <c r="G127" s="2">
        <v>45016</v>
      </c>
      <c r="H127">
        <v>34665</v>
      </c>
      <c r="I127" s="1">
        <f>Table1_1[[#This Row],[Revenue (reported)]]-Table1_1[[#This Row],[Expense (clean)]]</f>
        <v>20940</v>
      </c>
    </row>
    <row r="128" spans="1:9" hidden="1" x14ac:dyDescent="0.25">
      <c r="A128" s="1" t="s">
        <v>3974</v>
      </c>
      <c r="B128" s="1" t="s">
        <v>3736</v>
      </c>
      <c r="C128">
        <v>29143</v>
      </c>
      <c r="D128" s="1" t="s">
        <v>3711</v>
      </c>
      <c r="E128" s="1" t="s">
        <v>3712</v>
      </c>
      <c r="F128" s="1" t="s">
        <v>3975</v>
      </c>
      <c r="G128" s="2">
        <v>45608</v>
      </c>
      <c r="H128">
        <v>19295</v>
      </c>
      <c r="I128" s="1">
        <f>Table1_1[[#This Row],[Revenue (reported)]]-Table1_1[[#This Row],[Expense (clean)]]</f>
        <v>9848</v>
      </c>
    </row>
    <row r="129" spans="1:9" hidden="1" x14ac:dyDescent="0.25">
      <c r="A129" s="1" t="s">
        <v>3976</v>
      </c>
      <c r="B129" s="1" t="s">
        <v>811</v>
      </c>
      <c r="C129">
        <v>50916</v>
      </c>
      <c r="D129" s="1" t="s">
        <v>3714</v>
      </c>
      <c r="E129" s="1" t="s">
        <v>3795</v>
      </c>
      <c r="F129" s="1" t="s">
        <v>3977</v>
      </c>
      <c r="G129" s="2">
        <v>45291</v>
      </c>
      <c r="H129">
        <v>22158</v>
      </c>
      <c r="I129" s="1">
        <f>Table1_1[[#This Row],[Revenue (reported)]]-Table1_1[[#This Row],[Expense (clean)]]</f>
        <v>28758</v>
      </c>
    </row>
    <row r="130" spans="1:9" hidden="1" x14ac:dyDescent="0.25">
      <c r="A130" s="1" t="s">
        <v>3978</v>
      </c>
      <c r="B130" s="1" t="s">
        <v>36</v>
      </c>
      <c r="C130">
        <v>83424</v>
      </c>
      <c r="D130" s="1" t="s">
        <v>3721</v>
      </c>
      <c r="E130" s="1" t="s">
        <v>3979</v>
      </c>
      <c r="F130" s="1" t="s">
        <v>3980</v>
      </c>
      <c r="G130" s="2">
        <v>45473</v>
      </c>
      <c r="H130">
        <v>50930</v>
      </c>
      <c r="I130" s="1">
        <f>Table1_1[[#This Row],[Revenue (reported)]]-Table1_1[[#This Row],[Expense (clean)]]</f>
        <v>32494</v>
      </c>
    </row>
    <row r="131" spans="1:9" hidden="1" x14ac:dyDescent="0.25">
      <c r="A131" s="1" t="s">
        <v>3981</v>
      </c>
      <c r="B131" s="1" t="s">
        <v>1653</v>
      </c>
      <c r="C131">
        <v>32407</v>
      </c>
      <c r="D131" s="1" t="s">
        <v>3705</v>
      </c>
      <c r="E131" s="1" t="s">
        <v>3910</v>
      </c>
      <c r="F131" s="1" t="s">
        <v>3982</v>
      </c>
      <c r="G131" s="2">
        <v>45565</v>
      </c>
      <c r="H131">
        <v>15698</v>
      </c>
      <c r="I131" s="1">
        <f>Table1_1[[#This Row],[Revenue (reported)]]-Table1_1[[#This Row],[Expense (clean)]]</f>
        <v>16709</v>
      </c>
    </row>
    <row r="132" spans="1:9" hidden="1" x14ac:dyDescent="0.25">
      <c r="A132" s="1" t="s">
        <v>3983</v>
      </c>
      <c r="B132" s="1" t="s">
        <v>283</v>
      </c>
      <c r="C132">
        <v>81010</v>
      </c>
      <c r="D132" s="1" t="s">
        <v>3721</v>
      </c>
      <c r="E132" s="1" t="s">
        <v>3984</v>
      </c>
      <c r="F132" s="1" t="s">
        <v>3985</v>
      </c>
      <c r="G132" s="2">
        <v>45596</v>
      </c>
      <c r="H132">
        <v>54598</v>
      </c>
      <c r="I132" s="1">
        <f>Table1_1[[#This Row],[Revenue (reported)]]-Table1_1[[#This Row],[Expense (clean)]]</f>
        <v>26412</v>
      </c>
    </row>
    <row r="133" spans="1:9" hidden="1" x14ac:dyDescent="0.25">
      <c r="A133" s="1" t="s">
        <v>3986</v>
      </c>
      <c r="B133" s="1" t="s">
        <v>1438</v>
      </c>
      <c r="C133">
        <v>99661</v>
      </c>
      <c r="D133" s="1" t="s">
        <v>3705</v>
      </c>
      <c r="E133" s="1" t="s">
        <v>3737</v>
      </c>
      <c r="F133" s="1" t="s">
        <v>3987</v>
      </c>
      <c r="G133" s="2">
        <v>45116</v>
      </c>
      <c r="H133">
        <v>48672</v>
      </c>
      <c r="I133" s="1">
        <f>Table1_1[[#This Row],[Revenue (reported)]]-Table1_1[[#This Row],[Expense (clean)]]</f>
        <v>50989</v>
      </c>
    </row>
    <row r="134" spans="1:9" hidden="1" x14ac:dyDescent="0.25">
      <c r="A134" s="1" t="s">
        <v>841</v>
      </c>
      <c r="B134" s="1" t="s">
        <v>230</v>
      </c>
      <c r="C134">
        <v>85176</v>
      </c>
      <c r="D134" s="1" t="s">
        <v>3711</v>
      </c>
      <c r="E134" s="1" t="s">
        <v>3779</v>
      </c>
      <c r="F134" s="1" t="s">
        <v>3988</v>
      </c>
      <c r="G134" s="2">
        <v>45060</v>
      </c>
      <c r="H134">
        <v>38085</v>
      </c>
      <c r="I134" s="1">
        <f>Table1_1[[#This Row],[Revenue (reported)]]-Table1_1[[#This Row],[Expense (clean)]]</f>
        <v>47091</v>
      </c>
    </row>
    <row r="135" spans="1:9" hidden="1" x14ac:dyDescent="0.25">
      <c r="A135" s="1" t="s">
        <v>846</v>
      </c>
      <c r="B135" s="1" t="s">
        <v>289</v>
      </c>
      <c r="C135">
        <v>99631</v>
      </c>
      <c r="D135" s="1" t="s">
        <v>3721</v>
      </c>
      <c r="E135" s="1" t="s">
        <v>3712</v>
      </c>
      <c r="F135" s="1" t="s">
        <v>3989</v>
      </c>
      <c r="G135" s="2">
        <v>45657</v>
      </c>
      <c r="H135">
        <v>36863.47</v>
      </c>
      <c r="I135" s="1">
        <f>Table1_1[[#This Row],[Revenue (reported)]]-Table1_1[[#This Row],[Expense (clean)]]</f>
        <v>62767.53</v>
      </c>
    </row>
    <row r="136" spans="1:9" hidden="1" x14ac:dyDescent="0.25">
      <c r="A136" s="1" t="s">
        <v>3990</v>
      </c>
      <c r="B136" s="1" t="s">
        <v>289</v>
      </c>
      <c r="C136">
        <v>25001</v>
      </c>
      <c r="D136" s="1" t="s">
        <v>3763</v>
      </c>
      <c r="E136" s="1" t="s">
        <v>3733</v>
      </c>
      <c r="F136" s="1" t="s">
        <v>855</v>
      </c>
      <c r="G136" s="2">
        <v>45376</v>
      </c>
      <c r="H136">
        <v>16782</v>
      </c>
      <c r="I136" s="1">
        <f>Table1_1[[#This Row],[Revenue (reported)]]-Table1_1[[#This Row],[Expense (clean)]]</f>
        <v>8219</v>
      </c>
    </row>
    <row r="137" spans="1:9" hidden="1" x14ac:dyDescent="0.25">
      <c r="A137" s="1" t="s">
        <v>856</v>
      </c>
      <c r="B137" s="1" t="s">
        <v>744</v>
      </c>
      <c r="C137">
        <v>65371</v>
      </c>
      <c r="D137" s="1" t="s">
        <v>3714</v>
      </c>
      <c r="E137" s="1" t="s">
        <v>3791</v>
      </c>
      <c r="F137" s="1" t="s">
        <v>3991</v>
      </c>
      <c r="G137" s="2">
        <v>45426</v>
      </c>
      <c r="H137">
        <v>43892</v>
      </c>
      <c r="I137" s="1">
        <f>Table1_1[[#This Row],[Revenue (reported)]]-Table1_1[[#This Row],[Expense (clean)]]</f>
        <v>21479</v>
      </c>
    </row>
    <row r="138" spans="1:9" hidden="1" x14ac:dyDescent="0.25">
      <c r="A138" s="1" t="s">
        <v>3992</v>
      </c>
      <c r="B138" s="1" t="s">
        <v>182</v>
      </c>
      <c r="C138">
        <v>62633</v>
      </c>
      <c r="D138" s="1" t="s">
        <v>3711</v>
      </c>
      <c r="E138" s="1" t="s">
        <v>3788</v>
      </c>
      <c r="F138" s="1" t="s">
        <v>867</v>
      </c>
      <c r="G138" s="2">
        <v>45473</v>
      </c>
      <c r="H138">
        <v>41518</v>
      </c>
      <c r="I138" s="1">
        <f>Table1_1[[#This Row],[Revenue (reported)]]-Table1_1[[#This Row],[Expense (clean)]]</f>
        <v>21115</v>
      </c>
    </row>
    <row r="139" spans="1:9" hidden="1" x14ac:dyDescent="0.25">
      <c r="A139" s="1" t="s">
        <v>868</v>
      </c>
      <c r="B139" s="1" t="s">
        <v>1280</v>
      </c>
      <c r="C139">
        <v>40060</v>
      </c>
      <c r="D139" s="1" t="s">
        <v>3705</v>
      </c>
      <c r="E139" s="1" t="s">
        <v>3827</v>
      </c>
      <c r="F139" s="1" t="s">
        <v>3993</v>
      </c>
      <c r="G139" s="2">
        <v>45565</v>
      </c>
      <c r="H139">
        <v>14822.2</v>
      </c>
      <c r="I139" s="1">
        <f>Table1_1[[#This Row],[Revenue (reported)]]-Table1_1[[#This Row],[Expense (clean)]]</f>
        <v>25237.8</v>
      </c>
    </row>
    <row r="140" spans="1:9" hidden="1" x14ac:dyDescent="0.25">
      <c r="A140" s="1" t="s">
        <v>3994</v>
      </c>
      <c r="B140" s="1" t="s">
        <v>3736</v>
      </c>
      <c r="C140">
        <v>66576</v>
      </c>
      <c r="D140" s="1" t="s">
        <v>3763</v>
      </c>
      <c r="E140" s="1" t="s">
        <v>3791</v>
      </c>
      <c r="F140" s="1" t="s">
        <v>878</v>
      </c>
      <c r="G140" s="2">
        <v>45405</v>
      </c>
      <c r="H140">
        <v>44578</v>
      </c>
      <c r="I140" s="1">
        <f>Table1_1[[#This Row],[Revenue (reported)]]-Table1_1[[#This Row],[Expense (clean)]]</f>
        <v>21998</v>
      </c>
    </row>
    <row r="141" spans="1:9" hidden="1" x14ac:dyDescent="0.25">
      <c r="A141" s="1" t="s">
        <v>3995</v>
      </c>
      <c r="B141" s="1" t="s">
        <v>36</v>
      </c>
      <c r="C141">
        <v>33838</v>
      </c>
      <c r="D141" s="1" t="s">
        <v>3711</v>
      </c>
      <c r="E141" s="1" t="s">
        <v>3847</v>
      </c>
      <c r="F141" s="1" t="s">
        <v>3996</v>
      </c>
      <c r="G141" s="2">
        <v>45380</v>
      </c>
      <c r="H141">
        <v>22229</v>
      </c>
      <c r="I141" s="1">
        <f>Table1_1[[#This Row],[Revenue (reported)]]-Table1_1[[#This Row],[Expense (clean)]]</f>
        <v>11609</v>
      </c>
    </row>
    <row r="142" spans="1:9" hidden="1" x14ac:dyDescent="0.25">
      <c r="A142" s="1" t="s">
        <v>3997</v>
      </c>
      <c r="B142" s="1" t="s">
        <v>230</v>
      </c>
      <c r="C142">
        <v>43623</v>
      </c>
      <c r="D142" s="1" t="s">
        <v>3763</v>
      </c>
      <c r="E142" s="1" t="s">
        <v>3854</v>
      </c>
      <c r="F142" s="1" t="s">
        <v>888</v>
      </c>
      <c r="G142" s="2">
        <v>45657</v>
      </c>
      <c r="H142">
        <v>16140.51</v>
      </c>
      <c r="I142" s="1">
        <f>Table1_1[[#This Row],[Revenue (reported)]]-Table1_1[[#This Row],[Expense (clean)]]</f>
        <v>27482.489999999998</v>
      </c>
    </row>
    <row r="143" spans="1:9" hidden="1" x14ac:dyDescent="0.25">
      <c r="A143" s="1" t="s">
        <v>3998</v>
      </c>
      <c r="B143" s="1" t="s">
        <v>1634</v>
      </c>
      <c r="C143">
        <v>55030</v>
      </c>
      <c r="D143" s="1" t="s">
        <v>3714</v>
      </c>
      <c r="E143" s="1" t="s">
        <v>3727</v>
      </c>
      <c r="F143" s="1" t="s">
        <v>3999</v>
      </c>
      <c r="G143" s="2">
        <v>45291</v>
      </c>
      <c r="H143">
        <v>29491</v>
      </c>
      <c r="I143" s="1">
        <f>Table1_1[[#This Row],[Revenue (reported)]]-Table1_1[[#This Row],[Expense (clean)]]</f>
        <v>25539</v>
      </c>
    </row>
    <row r="144" spans="1:9" hidden="1" x14ac:dyDescent="0.25">
      <c r="A144" s="1" t="s">
        <v>4000</v>
      </c>
      <c r="B144" s="1" t="s">
        <v>744</v>
      </c>
      <c r="C144">
        <v>30714</v>
      </c>
      <c r="D144" s="1" t="s">
        <v>3714</v>
      </c>
      <c r="E144" s="1" t="s">
        <v>3712</v>
      </c>
      <c r="F144" s="1" t="s">
        <v>900</v>
      </c>
      <c r="G144" s="2">
        <v>45593</v>
      </c>
      <c r="H144">
        <v>19972</v>
      </c>
      <c r="I144" s="1">
        <f>Table1_1[[#This Row],[Revenue (reported)]]-Table1_1[[#This Row],[Expense (clean)]]</f>
        <v>10742</v>
      </c>
    </row>
    <row r="145" spans="1:9" hidden="1" x14ac:dyDescent="0.25">
      <c r="A145" s="1" t="s">
        <v>4001</v>
      </c>
      <c r="B145" s="1" t="s">
        <v>3736</v>
      </c>
      <c r="C145">
        <v>59548</v>
      </c>
      <c r="D145" s="1" t="s">
        <v>3705</v>
      </c>
      <c r="E145" s="1" t="s">
        <v>3757</v>
      </c>
      <c r="F145" s="1" t="s">
        <v>4002</v>
      </c>
      <c r="G145" s="2">
        <v>45616</v>
      </c>
      <c r="H145">
        <v>27785</v>
      </c>
      <c r="I145" s="1">
        <f>Table1_1[[#This Row],[Revenue (reported)]]-Table1_1[[#This Row],[Expense (clean)]]</f>
        <v>31763</v>
      </c>
    </row>
    <row r="146" spans="1:9" hidden="1" x14ac:dyDescent="0.25">
      <c r="A146" s="1" t="s">
        <v>907</v>
      </c>
      <c r="B146" s="1" t="s">
        <v>230</v>
      </c>
      <c r="C146">
        <v>92007</v>
      </c>
      <c r="D146" s="1" t="s">
        <v>3763</v>
      </c>
      <c r="E146" s="1" t="s">
        <v>3706</v>
      </c>
      <c r="F146" s="1" t="s">
        <v>4003</v>
      </c>
      <c r="G146" s="2">
        <v>45016</v>
      </c>
      <c r="H146">
        <v>63783</v>
      </c>
      <c r="I146" s="1">
        <f>Table1_1[[#This Row],[Revenue (reported)]]-Table1_1[[#This Row],[Expense (clean)]]</f>
        <v>28224</v>
      </c>
    </row>
    <row r="147" spans="1:9" hidden="1" x14ac:dyDescent="0.25">
      <c r="A147" s="1" t="s">
        <v>4004</v>
      </c>
      <c r="B147" s="1" t="s">
        <v>1280</v>
      </c>
      <c r="C147">
        <v>36182</v>
      </c>
      <c r="D147" s="1" t="s">
        <v>3705</v>
      </c>
      <c r="E147" s="1" t="s">
        <v>3773</v>
      </c>
      <c r="F147" s="1" t="s">
        <v>4005</v>
      </c>
      <c r="G147" s="2">
        <v>45105</v>
      </c>
      <c r="H147">
        <v>17637</v>
      </c>
      <c r="I147" s="1">
        <f>Table1_1[[#This Row],[Revenue (reported)]]-Table1_1[[#This Row],[Expense (clean)]]</f>
        <v>18545</v>
      </c>
    </row>
    <row r="148" spans="1:9" hidden="1" x14ac:dyDescent="0.25">
      <c r="A148" s="1" t="s">
        <v>4006</v>
      </c>
      <c r="B148" s="1" t="s">
        <v>1549</v>
      </c>
      <c r="C148">
        <v>35472</v>
      </c>
      <c r="D148" s="1" t="s">
        <v>3711</v>
      </c>
      <c r="E148" s="1" t="s">
        <v>3825</v>
      </c>
      <c r="F148" s="1" t="s">
        <v>4007</v>
      </c>
      <c r="G148" s="2">
        <v>45215</v>
      </c>
      <c r="H148">
        <v>22158</v>
      </c>
      <c r="I148" s="1">
        <f>Table1_1[[#This Row],[Revenue (reported)]]-Table1_1[[#This Row],[Expense (clean)]]</f>
        <v>13314</v>
      </c>
    </row>
    <row r="149" spans="1:9" hidden="1" x14ac:dyDescent="0.25">
      <c r="A149" s="1" t="s">
        <v>4008</v>
      </c>
      <c r="B149" s="1" t="s">
        <v>230</v>
      </c>
      <c r="C149">
        <v>84171</v>
      </c>
      <c r="D149" s="1" t="s">
        <v>3763</v>
      </c>
      <c r="E149" s="1" t="s">
        <v>4009</v>
      </c>
      <c r="F149" s="1" t="s">
        <v>4010</v>
      </c>
      <c r="G149" s="2">
        <v>45291</v>
      </c>
      <c r="H149">
        <v>41402</v>
      </c>
      <c r="I149" s="1">
        <f>Table1_1[[#This Row],[Revenue (reported)]]-Table1_1[[#This Row],[Expense (clean)]]</f>
        <v>42769</v>
      </c>
    </row>
    <row r="150" spans="1:9" hidden="1" x14ac:dyDescent="0.25">
      <c r="A150" s="1" t="s">
        <v>4011</v>
      </c>
      <c r="B150" s="1" t="s">
        <v>1438</v>
      </c>
      <c r="C150">
        <v>64271</v>
      </c>
      <c r="D150" s="1" t="s">
        <v>3711</v>
      </c>
      <c r="E150" s="1" t="s">
        <v>3772</v>
      </c>
      <c r="F150" s="1" t="s">
        <v>4012</v>
      </c>
      <c r="G150" s="2">
        <v>45291</v>
      </c>
      <c r="H150">
        <v>38896</v>
      </c>
      <c r="I150" s="1">
        <f>Table1_1[[#This Row],[Revenue (reported)]]-Table1_1[[#This Row],[Expense (clean)]]</f>
        <v>25375</v>
      </c>
    </row>
    <row r="151" spans="1:9" hidden="1" x14ac:dyDescent="0.25">
      <c r="A151" s="1" t="s">
        <v>4013</v>
      </c>
      <c r="B151" s="1" t="s">
        <v>182</v>
      </c>
      <c r="C151">
        <v>106735</v>
      </c>
      <c r="D151" s="1" t="s">
        <v>3705</v>
      </c>
      <c r="E151" s="1" t="s">
        <v>3946</v>
      </c>
      <c r="F151" s="1" t="s">
        <v>4014</v>
      </c>
      <c r="G151" s="2">
        <v>45382</v>
      </c>
      <c r="H151">
        <v>52370</v>
      </c>
      <c r="I151" s="1">
        <f>Table1_1[[#This Row],[Revenue (reported)]]-Table1_1[[#This Row],[Expense (clean)]]</f>
        <v>54365</v>
      </c>
    </row>
    <row r="152" spans="1:9" hidden="1" x14ac:dyDescent="0.25">
      <c r="A152" s="1" t="s">
        <v>4015</v>
      </c>
      <c r="B152" s="1" t="s">
        <v>3025</v>
      </c>
      <c r="C152">
        <v>31350</v>
      </c>
      <c r="D152" s="1" t="s">
        <v>3729</v>
      </c>
      <c r="E152" s="1" t="s">
        <v>3858</v>
      </c>
      <c r="F152" s="1" t="s">
        <v>4016</v>
      </c>
      <c r="G152" s="2">
        <v>45188</v>
      </c>
      <c r="H152">
        <v>20479</v>
      </c>
      <c r="I152" s="1">
        <f>Table1_1[[#This Row],[Revenue (reported)]]-Table1_1[[#This Row],[Expense (clean)]]</f>
        <v>10871</v>
      </c>
    </row>
    <row r="153" spans="1:9" hidden="1" x14ac:dyDescent="0.25">
      <c r="A153" s="1" t="s">
        <v>4017</v>
      </c>
      <c r="B153" s="1" t="s">
        <v>182</v>
      </c>
      <c r="C153">
        <v>21253</v>
      </c>
      <c r="D153" s="1" t="s">
        <v>3705</v>
      </c>
      <c r="E153" s="1" t="s">
        <v>3740</v>
      </c>
      <c r="F153" s="1" t="s">
        <v>4018</v>
      </c>
      <c r="G153" s="2">
        <v>45013</v>
      </c>
      <c r="H153">
        <v>13043</v>
      </c>
      <c r="I153" s="1">
        <f>Table1_1[[#This Row],[Revenue (reported)]]-Table1_1[[#This Row],[Expense (clean)]]</f>
        <v>8210</v>
      </c>
    </row>
    <row r="154" spans="1:9" hidden="1" x14ac:dyDescent="0.25">
      <c r="A154" s="1" t="s">
        <v>956</v>
      </c>
      <c r="B154" s="1" t="s">
        <v>3025</v>
      </c>
      <c r="C154">
        <v>97794</v>
      </c>
      <c r="D154" s="1" t="s">
        <v>3721</v>
      </c>
      <c r="E154" s="1" t="s">
        <v>3879</v>
      </c>
      <c r="F154" s="1" t="s">
        <v>4019</v>
      </c>
      <c r="G154" s="2">
        <v>45382</v>
      </c>
      <c r="H154">
        <v>51407</v>
      </c>
      <c r="I154" s="1">
        <f>Table1_1[[#This Row],[Revenue (reported)]]-Table1_1[[#This Row],[Expense (clean)]]</f>
        <v>46387</v>
      </c>
    </row>
    <row r="155" spans="1:9" hidden="1" x14ac:dyDescent="0.25">
      <c r="A155" s="1" t="s">
        <v>962</v>
      </c>
      <c r="B155" s="1" t="s">
        <v>182</v>
      </c>
      <c r="C155">
        <v>72352</v>
      </c>
      <c r="D155" s="1" t="s">
        <v>3729</v>
      </c>
      <c r="E155" s="1" t="s">
        <v>3737</v>
      </c>
      <c r="F155" s="1" t="s">
        <v>4020</v>
      </c>
      <c r="G155" s="2">
        <v>45199</v>
      </c>
      <c r="H155">
        <v>33000</v>
      </c>
      <c r="I155" s="1">
        <f>Table1_1[[#This Row],[Revenue (reported)]]-Table1_1[[#This Row],[Expense (clean)]]</f>
        <v>39352</v>
      </c>
    </row>
    <row r="156" spans="1:9" hidden="1" x14ac:dyDescent="0.25">
      <c r="A156" s="1" t="s">
        <v>4021</v>
      </c>
      <c r="B156" s="1" t="s">
        <v>3938</v>
      </c>
      <c r="C156">
        <v>34554</v>
      </c>
      <c r="D156" s="1" t="s">
        <v>3721</v>
      </c>
      <c r="E156" s="1" t="s">
        <v>3776</v>
      </c>
      <c r="F156" s="1" t="s">
        <v>4022</v>
      </c>
      <c r="G156" s="2">
        <v>45097</v>
      </c>
      <c r="H156">
        <v>19563</v>
      </c>
      <c r="I156" s="1">
        <f>Table1_1[[#This Row],[Revenue (reported)]]-Table1_1[[#This Row],[Expense (clean)]]</f>
        <v>14991</v>
      </c>
    </row>
    <row r="157" spans="1:9" hidden="1" x14ac:dyDescent="0.25">
      <c r="A157" s="1" t="s">
        <v>4023</v>
      </c>
      <c r="B157" s="1" t="s">
        <v>230</v>
      </c>
      <c r="C157">
        <v>97629</v>
      </c>
      <c r="D157" s="1" t="s">
        <v>3714</v>
      </c>
      <c r="E157" s="1" t="s">
        <v>3730</v>
      </c>
      <c r="F157" s="1" t="s">
        <v>980</v>
      </c>
      <c r="G157" s="2">
        <v>44985</v>
      </c>
      <c r="H157">
        <v>56641</v>
      </c>
      <c r="I157" s="1">
        <f>Table1_1[[#This Row],[Revenue (reported)]]-Table1_1[[#This Row],[Expense (clean)]]</f>
        <v>40988</v>
      </c>
    </row>
    <row r="158" spans="1:9" hidden="1" x14ac:dyDescent="0.25">
      <c r="A158" s="1" t="s">
        <v>4024</v>
      </c>
      <c r="B158" s="1" t="s">
        <v>1105</v>
      </c>
      <c r="C158">
        <v>87905</v>
      </c>
      <c r="D158" s="1" t="s">
        <v>3729</v>
      </c>
      <c r="E158" s="1" t="s">
        <v>3946</v>
      </c>
      <c r="F158" s="1" t="s">
        <v>4025</v>
      </c>
      <c r="G158" s="2">
        <v>45382</v>
      </c>
      <c r="H158">
        <v>39442</v>
      </c>
      <c r="I158" s="1">
        <f>Table1_1[[#This Row],[Revenue (reported)]]-Table1_1[[#This Row],[Expense (clean)]]</f>
        <v>48463</v>
      </c>
    </row>
    <row r="159" spans="1:9" hidden="1" x14ac:dyDescent="0.25">
      <c r="A159" s="1" t="s">
        <v>4026</v>
      </c>
      <c r="B159" s="1" t="s">
        <v>1105</v>
      </c>
      <c r="C159">
        <v>20961</v>
      </c>
      <c r="D159" s="1" t="s">
        <v>3763</v>
      </c>
      <c r="E159" s="1" t="s">
        <v>3740</v>
      </c>
      <c r="F159" s="1" t="s">
        <v>4027</v>
      </c>
      <c r="G159" s="2">
        <v>44969</v>
      </c>
      <c r="H159">
        <v>13486</v>
      </c>
      <c r="I159" s="1">
        <f>Table1_1[[#This Row],[Revenue (reported)]]-Table1_1[[#This Row],[Expense (clean)]]</f>
        <v>7475</v>
      </c>
    </row>
    <row r="160" spans="1:9" hidden="1" x14ac:dyDescent="0.25">
      <c r="A160" s="1" t="s">
        <v>4028</v>
      </c>
      <c r="B160" s="1" t="s">
        <v>811</v>
      </c>
      <c r="C160">
        <v>80616</v>
      </c>
      <c r="D160" s="1" t="s">
        <v>3729</v>
      </c>
      <c r="E160" s="1" t="s">
        <v>3776</v>
      </c>
      <c r="F160" s="1" t="s">
        <v>4029</v>
      </c>
      <c r="G160" s="2">
        <v>45018</v>
      </c>
      <c r="H160">
        <v>41809</v>
      </c>
      <c r="I160" s="1">
        <f>Table1_1[[#This Row],[Revenue (reported)]]-Table1_1[[#This Row],[Expense (clean)]]</f>
        <v>38807</v>
      </c>
    </row>
    <row r="161" spans="1:9" hidden="1" x14ac:dyDescent="0.25">
      <c r="A161" s="1" t="s">
        <v>4030</v>
      </c>
      <c r="B161" s="1" t="s">
        <v>1653</v>
      </c>
      <c r="C161">
        <v>41080</v>
      </c>
      <c r="D161" s="1" t="s">
        <v>3714</v>
      </c>
      <c r="E161" s="1" t="s">
        <v>3753</v>
      </c>
      <c r="F161" s="1" t="s">
        <v>4031</v>
      </c>
      <c r="G161" s="2">
        <v>44963</v>
      </c>
      <c r="H161">
        <v>25835</v>
      </c>
      <c r="I161" s="1">
        <f>Table1_1[[#This Row],[Revenue (reported)]]-Table1_1[[#This Row],[Expense (clean)]]</f>
        <v>15245</v>
      </c>
    </row>
    <row r="162" spans="1:9" hidden="1" x14ac:dyDescent="0.25">
      <c r="A162" s="1" t="s">
        <v>4032</v>
      </c>
      <c r="B162" s="1" t="s">
        <v>1653</v>
      </c>
      <c r="C162">
        <v>24778</v>
      </c>
      <c r="D162" s="1" t="s">
        <v>3721</v>
      </c>
      <c r="E162" s="1" t="s">
        <v>3750</v>
      </c>
      <c r="F162" s="1" t="s">
        <v>1013</v>
      </c>
      <c r="G162" s="2">
        <v>45535</v>
      </c>
      <c r="H162">
        <v>14509</v>
      </c>
      <c r="I162" s="1">
        <f>Table1_1[[#This Row],[Revenue (reported)]]-Table1_1[[#This Row],[Expense (clean)]]</f>
        <v>10269</v>
      </c>
    </row>
    <row r="163" spans="1:9" hidden="1" x14ac:dyDescent="0.25">
      <c r="A163" s="1" t="s">
        <v>4033</v>
      </c>
      <c r="B163" s="1" t="s">
        <v>744</v>
      </c>
      <c r="C163">
        <v>67850</v>
      </c>
      <c r="D163" s="1" t="s">
        <v>3729</v>
      </c>
      <c r="E163" s="1" t="s">
        <v>3715</v>
      </c>
      <c r="F163" s="1" t="s">
        <v>4034</v>
      </c>
      <c r="G163" s="2">
        <v>45279</v>
      </c>
      <c r="H163">
        <v>36220</v>
      </c>
      <c r="I163" s="1">
        <f>Table1_1[[#This Row],[Revenue (reported)]]-Table1_1[[#This Row],[Expense (clean)]]</f>
        <v>31630</v>
      </c>
    </row>
    <row r="164" spans="1:9" hidden="1" x14ac:dyDescent="0.25">
      <c r="A164" s="1" t="s">
        <v>1020</v>
      </c>
      <c r="B164" s="1" t="s">
        <v>230</v>
      </c>
      <c r="C164">
        <v>103468</v>
      </c>
      <c r="D164" s="1" t="s">
        <v>3714</v>
      </c>
      <c r="E164" s="1" t="s">
        <v>3718</v>
      </c>
      <c r="F164" s="1" t="s">
        <v>4035</v>
      </c>
      <c r="G164" s="2">
        <v>45473</v>
      </c>
      <c r="H164">
        <v>70259</v>
      </c>
      <c r="I164" s="1">
        <f>Table1_1[[#This Row],[Revenue (reported)]]-Table1_1[[#This Row],[Expense (clean)]]</f>
        <v>33209</v>
      </c>
    </row>
    <row r="165" spans="1:9" hidden="1" x14ac:dyDescent="0.25">
      <c r="A165" s="1" t="s">
        <v>4036</v>
      </c>
      <c r="B165" s="1" t="s">
        <v>216</v>
      </c>
      <c r="C165">
        <v>56131</v>
      </c>
      <c r="D165" s="1" t="s">
        <v>3729</v>
      </c>
      <c r="E165" s="1" t="s">
        <v>3733</v>
      </c>
      <c r="F165" s="1" t="s">
        <v>4037</v>
      </c>
      <c r="G165" s="2">
        <v>45348</v>
      </c>
      <c r="H165">
        <v>20768.47</v>
      </c>
      <c r="I165" s="1">
        <f>Table1_1[[#This Row],[Revenue (reported)]]-Table1_1[[#This Row],[Expense (clean)]]</f>
        <v>35362.53</v>
      </c>
    </row>
    <row r="166" spans="1:9" hidden="1" x14ac:dyDescent="0.25">
      <c r="A166" s="1" t="s">
        <v>4038</v>
      </c>
      <c r="B166" s="1" t="s">
        <v>1280</v>
      </c>
      <c r="C166">
        <v>35819</v>
      </c>
      <c r="D166" s="1" t="s">
        <v>3763</v>
      </c>
      <c r="E166" s="1" t="s">
        <v>3733</v>
      </c>
      <c r="F166" s="1" t="s">
        <v>1035</v>
      </c>
      <c r="G166" s="2">
        <v>45382</v>
      </c>
      <c r="H166">
        <v>24955</v>
      </c>
      <c r="I166" s="1">
        <f>Table1_1[[#This Row],[Revenue (reported)]]-Table1_1[[#This Row],[Expense (clean)]]</f>
        <v>10864</v>
      </c>
    </row>
    <row r="167" spans="1:9" hidden="1" x14ac:dyDescent="0.25">
      <c r="A167" s="1" t="s">
        <v>4039</v>
      </c>
      <c r="B167" s="1" t="s">
        <v>515</v>
      </c>
      <c r="C167">
        <v>73265</v>
      </c>
      <c r="D167" s="1" t="s">
        <v>3729</v>
      </c>
      <c r="E167" s="1" t="s">
        <v>3709</v>
      </c>
      <c r="F167" s="1" t="s">
        <v>4040</v>
      </c>
      <c r="G167" s="2">
        <v>45157</v>
      </c>
      <c r="H167">
        <v>27108.05</v>
      </c>
      <c r="I167" s="1">
        <f>Table1_1[[#This Row],[Revenue (reported)]]-Table1_1[[#This Row],[Expense (clean)]]</f>
        <v>46156.95</v>
      </c>
    </row>
    <row r="168" spans="1:9" hidden="1" x14ac:dyDescent="0.25">
      <c r="A168" s="1" t="s">
        <v>4041</v>
      </c>
      <c r="B168" s="1" t="s">
        <v>1438</v>
      </c>
      <c r="C168">
        <v>45023</v>
      </c>
      <c r="D168" s="1" t="s">
        <v>3705</v>
      </c>
      <c r="E168" s="1" t="s">
        <v>3773</v>
      </c>
      <c r="F168" s="1" t="s">
        <v>4042</v>
      </c>
      <c r="G168" s="2">
        <v>45058</v>
      </c>
      <c r="H168">
        <v>24419</v>
      </c>
      <c r="I168" s="1">
        <f>Table1_1[[#This Row],[Revenue (reported)]]-Table1_1[[#This Row],[Expense (clean)]]</f>
        <v>20604</v>
      </c>
    </row>
    <row r="169" spans="1:9" hidden="1" x14ac:dyDescent="0.25">
      <c r="A169" s="1" t="s">
        <v>4043</v>
      </c>
      <c r="B169" s="1" t="s">
        <v>289</v>
      </c>
      <c r="C169">
        <v>94257</v>
      </c>
      <c r="D169" s="1" t="s">
        <v>3711</v>
      </c>
      <c r="E169" s="1" t="s">
        <v>3820</v>
      </c>
      <c r="F169" s="1" t="s">
        <v>4044</v>
      </c>
      <c r="G169" s="2">
        <v>45526</v>
      </c>
      <c r="H169">
        <v>34875.089999999997</v>
      </c>
      <c r="I169" s="1">
        <f>Table1_1[[#This Row],[Revenue (reported)]]-Table1_1[[#This Row],[Expense (clean)]]</f>
        <v>59381.91</v>
      </c>
    </row>
    <row r="170" spans="1:9" hidden="1" x14ac:dyDescent="0.25">
      <c r="A170" s="1" t="s">
        <v>1052</v>
      </c>
      <c r="B170" s="1" t="s">
        <v>1438</v>
      </c>
      <c r="C170">
        <v>71578</v>
      </c>
      <c r="D170" s="1" t="s">
        <v>3714</v>
      </c>
      <c r="E170" s="1" t="s">
        <v>4045</v>
      </c>
      <c r="F170" s="1" t="s">
        <v>4046</v>
      </c>
      <c r="G170" s="2">
        <v>44957</v>
      </c>
      <c r="H170">
        <v>31230</v>
      </c>
      <c r="I170" s="1">
        <f>Table1_1[[#This Row],[Revenue (reported)]]-Table1_1[[#This Row],[Expense (clean)]]</f>
        <v>40348</v>
      </c>
    </row>
    <row r="171" spans="1:9" hidden="1" x14ac:dyDescent="0.25">
      <c r="A171" s="1" t="s">
        <v>4047</v>
      </c>
      <c r="B171" s="1" t="s">
        <v>230</v>
      </c>
      <c r="C171">
        <v>16189</v>
      </c>
      <c r="D171" s="1" t="s">
        <v>3711</v>
      </c>
      <c r="E171" s="1" t="s">
        <v>3946</v>
      </c>
      <c r="F171" s="1" t="s">
        <v>4048</v>
      </c>
      <c r="G171" s="2">
        <v>45331</v>
      </c>
      <c r="H171">
        <v>5989.93</v>
      </c>
      <c r="I171" s="1">
        <f>Table1_1[[#This Row],[Revenue (reported)]]-Table1_1[[#This Row],[Expense (clean)]]</f>
        <v>10199.07</v>
      </c>
    </row>
    <row r="172" spans="1:9" hidden="1" x14ac:dyDescent="0.25">
      <c r="A172" s="1" t="s">
        <v>4049</v>
      </c>
      <c r="B172" s="1" t="s">
        <v>289</v>
      </c>
      <c r="C172">
        <v>72033</v>
      </c>
      <c r="D172" s="1" t="s">
        <v>3729</v>
      </c>
      <c r="E172" s="1" t="s">
        <v>3844</v>
      </c>
      <c r="F172" s="1" t="s">
        <v>4050</v>
      </c>
      <c r="G172" s="2">
        <v>45199</v>
      </c>
      <c r="H172">
        <v>36505</v>
      </c>
      <c r="I172" s="1">
        <f>Table1_1[[#This Row],[Revenue (reported)]]-Table1_1[[#This Row],[Expense (clean)]]</f>
        <v>35528</v>
      </c>
    </row>
    <row r="173" spans="1:9" hidden="1" x14ac:dyDescent="0.25">
      <c r="A173" s="1" t="s">
        <v>4051</v>
      </c>
      <c r="B173" s="1" t="s">
        <v>559</v>
      </c>
      <c r="C173">
        <v>56406</v>
      </c>
      <c r="D173" s="1" t="s">
        <v>3763</v>
      </c>
      <c r="E173" s="1" t="s">
        <v>3779</v>
      </c>
      <c r="F173" s="1" t="s">
        <v>4052</v>
      </c>
      <c r="G173" s="2">
        <v>45107</v>
      </c>
      <c r="H173">
        <v>33671</v>
      </c>
      <c r="I173" s="1">
        <f>Table1_1[[#This Row],[Revenue (reported)]]-Table1_1[[#This Row],[Expense (clean)]]</f>
        <v>22735</v>
      </c>
    </row>
    <row r="174" spans="1:9" hidden="1" x14ac:dyDescent="0.25">
      <c r="A174" s="1" t="s">
        <v>4053</v>
      </c>
      <c r="B174" s="1" t="s">
        <v>3938</v>
      </c>
      <c r="C174">
        <v>86714</v>
      </c>
      <c r="D174" s="1" t="s">
        <v>3721</v>
      </c>
      <c r="E174" s="1" t="s">
        <v>3961</v>
      </c>
      <c r="F174" s="1" t="s">
        <v>4054</v>
      </c>
      <c r="G174" s="2">
        <v>45565</v>
      </c>
      <c r="H174">
        <v>32084.18</v>
      </c>
      <c r="I174" s="1">
        <f>Table1_1[[#This Row],[Revenue (reported)]]-Table1_1[[#This Row],[Expense (clean)]]</f>
        <v>54629.82</v>
      </c>
    </row>
    <row r="175" spans="1:9" hidden="1" x14ac:dyDescent="0.25">
      <c r="A175" s="1" t="s">
        <v>1079</v>
      </c>
      <c r="B175" s="1" t="s">
        <v>36</v>
      </c>
      <c r="C175">
        <v>70190</v>
      </c>
      <c r="D175" s="1" t="s">
        <v>3714</v>
      </c>
      <c r="E175" s="1" t="s">
        <v>3984</v>
      </c>
      <c r="F175" s="1" t="s">
        <v>4055</v>
      </c>
      <c r="G175" s="2">
        <v>45648</v>
      </c>
      <c r="H175">
        <v>25970.3</v>
      </c>
      <c r="I175" s="1">
        <f>Table1_1[[#This Row],[Revenue (reported)]]-Table1_1[[#This Row],[Expense (clean)]]</f>
        <v>44219.7</v>
      </c>
    </row>
    <row r="176" spans="1:9" hidden="1" x14ac:dyDescent="0.25">
      <c r="A176" s="1" t="s">
        <v>4056</v>
      </c>
      <c r="B176" s="1" t="s">
        <v>3736</v>
      </c>
      <c r="C176">
        <v>66359</v>
      </c>
      <c r="D176" s="1" t="s">
        <v>3714</v>
      </c>
      <c r="E176" s="1" t="s">
        <v>3715</v>
      </c>
      <c r="F176" s="1" t="s">
        <v>4057</v>
      </c>
      <c r="G176" s="2">
        <v>45262</v>
      </c>
      <c r="H176">
        <v>24552.829999999998</v>
      </c>
      <c r="I176" s="1">
        <f>Table1_1[[#This Row],[Revenue (reported)]]-Table1_1[[#This Row],[Expense (clean)]]</f>
        <v>41806.17</v>
      </c>
    </row>
    <row r="177" spans="1:9" x14ac:dyDescent="0.25">
      <c r="A177" s="1" t="s">
        <v>4058</v>
      </c>
      <c r="B177" s="1" t="s">
        <v>289</v>
      </c>
      <c r="C177">
        <v>57147</v>
      </c>
      <c r="D177" s="1" t="s">
        <v>3705</v>
      </c>
      <c r="E177" s="1" t="s">
        <v>3825</v>
      </c>
      <c r="F177" s="1" t="s">
        <v>4059</v>
      </c>
      <c r="G177" s="2">
        <v>45288</v>
      </c>
      <c r="H177">
        <v>21144.39</v>
      </c>
      <c r="I177" s="1">
        <f>Table1_1[[#This Row],[Revenue (reported)]]-Table1_1[[#This Row],[Expense (clean)]]</f>
        <v>36002.61</v>
      </c>
    </row>
    <row r="178" spans="1:9" hidden="1" x14ac:dyDescent="0.25">
      <c r="A178" s="1" t="s">
        <v>4060</v>
      </c>
      <c r="B178" s="1" t="s">
        <v>1280</v>
      </c>
      <c r="C178">
        <v>28011</v>
      </c>
      <c r="D178" s="1" t="s">
        <v>3714</v>
      </c>
      <c r="E178" s="1" t="s">
        <v>3766</v>
      </c>
      <c r="F178" s="1" t="s">
        <v>4061</v>
      </c>
      <c r="G178" s="2">
        <v>45382</v>
      </c>
      <c r="H178">
        <v>16204</v>
      </c>
      <c r="I178" s="1">
        <f>Table1_1[[#This Row],[Revenue (reported)]]-Table1_1[[#This Row],[Expense (clean)]]</f>
        <v>11807</v>
      </c>
    </row>
    <row r="179" spans="1:9" hidden="1" x14ac:dyDescent="0.25">
      <c r="A179" s="1" t="s">
        <v>4062</v>
      </c>
      <c r="B179" s="1" t="s">
        <v>1653</v>
      </c>
      <c r="C179">
        <v>61013</v>
      </c>
      <c r="D179" s="1" t="s">
        <v>3763</v>
      </c>
      <c r="E179" s="1" t="s">
        <v>3776</v>
      </c>
      <c r="F179" s="1" t="s">
        <v>4063</v>
      </c>
      <c r="G179" s="2">
        <v>45102</v>
      </c>
      <c r="H179">
        <v>22574.81</v>
      </c>
      <c r="I179" s="1">
        <f>Table1_1[[#This Row],[Revenue (reported)]]-Table1_1[[#This Row],[Expense (clean)]]</f>
        <v>38438.19</v>
      </c>
    </row>
    <row r="180" spans="1:9" x14ac:dyDescent="0.25">
      <c r="A180" s="1" t="s">
        <v>1104</v>
      </c>
      <c r="B180" s="1" t="s">
        <v>1105</v>
      </c>
      <c r="C180">
        <v>31546</v>
      </c>
      <c r="D180" s="1" t="s">
        <v>3705</v>
      </c>
      <c r="E180" s="1" t="s">
        <v>3779</v>
      </c>
      <c r="F180" s="1" t="s">
        <v>4064</v>
      </c>
      <c r="G180" s="2">
        <v>45036</v>
      </c>
      <c r="H180">
        <v>11672.02</v>
      </c>
      <c r="I180" s="1">
        <f>Table1_1[[#This Row],[Revenue (reported)]]-Table1_1[[#This Row],[Expense (clean)]]</f>
        <v>19873.98</v>
      </c>
    </row>
    <row r="181" spans="1:9" hidden="1" x14ac:dyDescent="0.25">
      <c r="A181" s="1" t="s">
        <v>4065</v>
      </c>
      <c r="B181" s="1" t="s">
        <v>559</v>
      </c>
      <c r="C181">
        <v>92748</v>
      </c>
      <c r="D181" s="1" t="s">
        <v>3763</v>
      </c>
      <c r="E181" s="1" t="s">
        <v>3769</v>
      </c>
      <c r="F181" s="1" t="s">
        <v>4066</v>
      </c>
      <c r="G181" s="2">
        <v>45557</v>
      </c>
      <c r="H181">
        <v>50395</v>
      </c>
      <c r="I181" s="1">
        <f>Table1_1[[#This Row],[Revenue (reported)]]-Table1_1[[#This Row],[Expense (clean)]]</f>
        <v>42353</v>
      </c>
    </row>
    <row r="182" spans="1:9" hidden="1" x14ac:dyDescent="0.25">
      <c r="A182" s="1" t="s">
        <v>4067</v>
      </c>
      <c r="B182" s="1" t="s">
        <v>182</v>
      </c>
      <c r="C182">
        <v>88341</v>
      </c>
      <c r="D182" s="1" t="s">
        <v>3705</v>
      </c>
      <c r="E182" s="1" t="s">
        <v>3754</v>
      </c>
      <c r="F182" s="1" t="s">
        <v>4068</v>
      </c>
      <c r="G182" s="2">
        <v>45115</v>
      </c>
      <c r="H182">
        <v>55455</v>
      </c>
      <c r="I182" s="1">
        <f>Table1_1[[#This Row],[Revenue (reported)]]-Table1_1[[#This Row],[Expense (clean)]]</f>
        <v>32886</v>
      </c>
    </row>
    <row r="183" spans="1:9" hidden="1" x14ac:dyDescent="0.25">
      <c r="A183" s="1" t="s">
        <v>4069</v>
      </c>
      <c r="B183" s="1" t="s">
        <v>423</v>
      </c>
      <c r="C183">
        <v>34252</v>
      </c>
      <c r="D183" s="1" t="s">
        <v>3721</v>
      </c>
      <c r="E183" s="1" t="s">
        <v>3785</v>
      </c>
      <c r="F183" s="1" t="s">
        <v>4070</v>
      </c>
      <c r="G183" s="2">
        <v>45219</v>
      </c>
      <c r="H183">
        <v>15133</v>
      </c>
      <c r="I183" s="1">
        <f>Table1_1[[#This Row],[Revenue (reported)]]-Table1_1[[#This Row],[Expense (clean)]]</f>
        <v>19119</v>
      </c>
    </row>
    <row r="184" spans="1:9" hidden="1" x14ac:dyDescent="0.25">
      <c r="A184" s="1" t="s">
        <v>4071</v>
      </c>
      <c r="B184" s="1" t="s">
        <v>15</v>
      </c>
      <c r="C184">
        <v>43709</v>
      </c>
      <c r="D184" s="1" t="s">
        <v>3763</v>
      </c>
      <c r="E184" s="1" t="s">
        <v>3831</v>
      </c>
      <c r="F184" s="1" t="s">
        <v>4072</v>
      </c>
      <c r="G184" s="2">
        <v>45565</v>
      </c>
      <c r="H184">
        <v>16172.33</v>
      </c>
      <c r="I184" s="1">
        <f>Table1_1[[#This Row],[Revenue (reported)]]-Table1_1[[#This Row],[Expense (clean)]]</f>
        <v>27536.67</v>
      </c>
    </row>
    <row r="185" spans="1:9" hidden="1" x14ac:dyDescent="0.25">
      <c r="A185" s="1" t="s">
        <v>4073</v>
      </c>
      <c r="B185" s="1" t="s">
        <v>1438</v>
      </c>
      <c r="C185">
        <v>26875</v>
      </c>
      <c r="D185" s="1" t="s">
        <v>3721</v>
      </c>
      <c r="E185" s="1" t="s">
        <v>3743</v>
      </c>
      <c r="F185" s="1" t="s">
        <v>4074</v>
      </c>
      <c r="G185" s="2">
        <v>45107</v>
      </c>
      <c r="H185">
        <v>9943.75</v>
      </c>
      <c r="I185" s="1">
        <f>Table1_1[[#This Row],[Revenue (reported)]]-Table1_1[[#This Row],[Expense (clean)]]</f>
        <v>16931.25</v>
      </c>
    </row>
    <row r="186" spans="1:9" hidden="1" x14ac:dyDescent="0.25">
      <c r="A186" s="1" t="s">
        <v>4075</v>
      </c>
      <c r="B186" s="1" t="s">
        <v>1646</v>
      </c>
      <c r="C186">
        <v>35915</v>
      </c>
      <c r="D186" s="1" t="s">
        <v>3763</v>
      </c>
      <c r="E186" s="1" t="s">
        <v>3847</v>
      </c>
      <c r="F186" s="1" t="s">
        <v>1142</v>
      </c>
      <c r="G186" s="2">
        <v>45294</v>
      </c>
      <c r="H186">
        <v>16471</v>
      </c>
      <c r="I186" s="1">
        <f>Table1_1[[#This Row],[Revenue (reported)]]-Table1_1[[#This Row],[Expense (clean)]]</f>
        <v>19444</v>
      </c>
    </row>
    <row r="187" spans="1:9" hidden="1" x14ac:dyDescent="0.25">
      <c r="A187" s="1" t="s">
        <v>4076</v>
      </c>
      <c r="B187" s="1" t="s">
        <v>744</v>
      </c>
      <c r="C187">
        <v>67787</v>
      </c>
      <c r="D187" s="1" t="s">
        <v>3705</v>
      </c>
      <c r="E187" s="1" t="s">
        <v>3757</v>
      </c>
      <c r="F187" s="1" t="s">
        <v>4077</v>
      </c>
      <c r="G187" s="2">
        <v>45629</v>
      </c>
      <c r="H187">
        <v>40574</v>
      </c>
      <c r="I187" s="1">
        <f>Table1_1[[#This Row],[Revenue (reported)]]-Table1_1[[#This Row],[Expense (clean)]]</f>
        <v>27213</v>
      </c>
    </row>
    <row r="188" spans="1:9" hidden="1" x14ac:dyDescent="0.25">
      <c r="A188" s="1" t="s">
        <v>4078</v>
      </c>
      <c r="B188" s="1" t="s">
        <v>744</v>
      </c>
      <c r="C188">
        <v>89123</v>
      </c>
      <c r="D188" s="1" t="s">
        <v>3711</v>
      </c>
      <c r="E188" s="1" t="s">
        <v>3706</v>
      </c>
      <c r="F188" s="1" t="s">
        <v>1154</v>
      </c>
      <c r="G188" s="2">
        <v>44968</v>
      </c>
      <c r="H188">
        <v>51873</v>
      </c>
      <c r="I188" s="1">
        <f>Table1_1[[#This Row],[Revenue (reported)]]-Table1_1[[#This Row],[Expense (clean)]]</f>
        <v>37250</v>
      </c>
    </row>
    <row r="189" spans="1:9" hidden="1" x14ac:dyDescent="0.25">
      <c r="A189" s="1" t="s">
        <v>4079</v>
      </c>
      <c r="B189" s="1" t="s">
        <v>744</v>
      </c>
      <c r="C189">
        <v>66229</v>
      </c>
      <c r="D189" s="1" t="s">
        <v>3714</v>
      </c>
      <c r="E189" s="1" t="s">
        <v>3910</v>
      </c>
      <c r="F189" s="1" t="s">
        <v>4080</v>
      </c>
      <c r="G189" s="2">
        <v>45502</v>
      </c>
      <c r="H189">
        <v>32447</v>
      </c>
      <c r="I189" s="1">
        <f>Table1_1[[#This Row],[Revenue (reported)]]-Table1_1[[#This Row],[Expense (clean)]]</f>
        <v>33782</v>
      </c>
    </row>
    <row r="190" spans="1:9" hidden="1" x14ac:dyDescent="0.25">
      <c r="A190" s="1" t="s">
        <v>4081</v>
      </c>
      <c r="B190" s="1" t="s">
        <v>1316</v>
      </c>
      <c r="C190">
        <v>82356</v>
      </c>
      <c r="D190" s="1" t="s">
        <v>3705</v>
      </c>
      <c r="E190" s="1" t="s">
        <v>3879</v>
      </c>
      <c r="F190" s="1" t="s">
        <v>4082</v>
      </c>
      <c r="G190" s="2">
        <v>45382</v>
      </c>
      <c r="H190">
        <v>36271</v>
      </c>
      <c r="I190" s="1">
        <f>Table1_1[[#This Row],[Revenue (reported)]]-Table1_1[[#This Row],[Expense (clean)]]</f>
        <v>46085</v>
      </c>
    </row>
    <row r="191" spans="1:9" hidden="1" x14ac:dyDescent="0.25">
      <c r="A191" s="1" t="s">
        <v>4083</v>
      </c>
      <c r="B191" s="1" t="s">
        <v>1280</v>
      </c>
      <c r="C191">
        <v>20076</v>
      </c>
      <c r="D191" s="1" t="s">
        <v>3729</v>
      </c>
      <c r="E191" s="1" t="s">
        <v>3715</v>
      </c>
      <c r="F191" s="1" t="s">
        <v>3034</v>
      </c>
      <c r="G191" s="2">
        <v>45223</v>
      </c>
      <c r="H191">
        <v>9740</v>
      </c>
      <c r="I191" s="1">
        <f>Table1_1[[#This Row],[Revenue (reported)]]-Table1_1[[#This Row],[Expense (clean)]]</f>
        <v>10336</v>
      </c>
    </row>
    <row r="192" spans="1:9" hidden="1" x14ac:dyDescent="0.25">
      <c r="A192" s="1" t="s">
        <v>4084</v>
      </c>
      <c r="B192" s="1" t="s">
        <v>1438</v>
      </c>
      <c r="C192">
        <v>57582</v>
      </c>
      <c r="D192" s="1" t="s">
        <v>3729</v>
      </c>
      <c r="E192" s="1" t="s">
        <v>3706</v>
      </c>
      <c r="F192" s="1" t="s">
        <v>1178</v>
      </c>
      <c r="G192" s="2">
        <v>44968</v>
      </c>
      <c r="H192">
        <v>21305.34</v>
      </c>
      <c r="I192" s="1">
        <f>Table1_1[[#This Row],[Revenue (reported)]]-Table1_1[[#This Row],[Expense (clean)]]</f>
        <v>36276.660000000003</v>
      </c>
    </row>
    <row r="193" spans="1:9" hidden="1" x14ac:dyDescent="0.25">
      <c r="A193" s="1" t="s">
        <v>4085</v>
      </c>
      <c r="B193" s="1" t="s">
        <v>3857</v>
      </c>
      <c r="C193">
        <v>74563</v>
      </c>
      <c r="D193" s="1" t="s">
        <v>3721</v>
      </c>
      <c r="E193" s="1" t="s">
        <v>3831</v>
      </c>
      <c r="F193" s="1" t="s">
        <v>4086</v>
      </c>
      <c r="G193" s="2">
        <v>45488</v>
      </c>
      <c r="H193">
        <v>33533</v>
      </c>
      <c r="I193" s="1">
        <f>Table1_1[[#This Row],[Revenue (reported)]]-Table1_1[[#This Row],[Expense (clean)]]</f>
        <v>41030</v>
      </c>
    </row>
    <row r="194" spans="1:9" hidden="1" x14ac:dyDescent="0.25">
      <c r="A194" s="1" t="s">
        <v>1184</v>
      </c>
      <c r="B194" s="1" t="s">
        <v>3025</v>
      </c>
      <c r="C194">
        <v>80348</v>
      </c>
      <c r="D194" s="1" t="s">
        <v>3729</v>
      </c>
      <c r="E194" s="1" t="s">
        <v>3782</v>
      </c>
      <c r="F194" s="1" t="s">
        <v>4087</v>
      </c>
      <c r="G194" s="2">
        <v>45652</v>
      </c>
      <c r="H194">
        <v>36692</v>
      </c>
      <c r="I194" s="1">
        <f>Table1_1[[#This Row],[Revenue (reported)]]-Table1_1[[#This Row],[Expense (clean)]]</f>
        <v>43656</v>
      </c>
    </row>
    <row r="195" spans="1:9" hidden="1" x14ac:dyDescent="0.25">
      <c r="A195" s="1" t="s">
        <v>4088</v>
      </c>
      <c r="B195" s="1" t="s">
        <v>289</v>
      </c>
      <c r="C195">
        <v>72950</v>
      </c>
      <c r="D195" s="1" t="s">
        <v>3721</v>
      </c>
      <c r="E195" s="1" t="s">
        <v>3706</v>
      </c>
      <c r="F195" s="1" t="s">
        <v>4089</v>
      </c>
      <c r="G195" s="2">
        <v>44970</v>
      </c>
      <c r="H195">
        <v>47001</v>
      </c>
      <c r="I195" s="1">
        <f>Table1_1[[#This Row],[Revenue (reported)]]-Table1_1[[#This Row],[Expense (clean)]]</f>
        <v>25949</v>
      </c>
    </row>
    <row r="196" spans="1:9" hidden="1" x14ac:dyDescent="0.25">
      <c r="A196" s="1" t="s">
        <v>4090</v>
      </c>
      <c r="B196" s="1" t="s">
        <v>3736</v>
      </c>
      <c r="C196">
        <v>86983</v>
      </c>
      <c r="D196" s="1" t="s">
        <v>3729</v>
      </c>
      <c r="E196" s="1" t="s">
        <v>3861</v>
      </c>
      <c r="F196" s="1" t="s">
        <v>4091</v>
      </c>
      <c r="G196" s="2">
        <v>45473</v>
      </c>
      <c r="H196">
        <v>32183.71</v>
      </c>
      <c r="I196" s="1">
        <f>Table1_1[[#This Row],[Revenue (reported)]]-Table1_1[[#This Row],[Expense (clean)]]</f>
        <v>54799.29</v>
      </c>
    </row>
    <row r="197" spans="1:9" hidden="1" x14ac:dyDescent="0.25">
      <c r="A197" s="1" t="s">
        <v>1200</v>
      </c>
      <c r="B197" s="1" t="s">
        <v>15</v>
      </c>
      <c r="C197">
        <v>46040</v>
      </c>
      <c r="D197" s="1" t="s">
        <v>3721</v>
      </c>
      <c r="E197" s="1" t="s">
        <v>3712</v>
      </c>
      <c r="F197" s="1" t="s">
        <v>4092</v>
      </c>
      <c r="G197" s="2">
        <v>45643</v>
      </c>
      <c r="H197">
        <v>17034.8</v>
      </c>
      <c r="I197" s="1">
        <f>Table1_1[[#This Row],[Revenue (reported)]]-Table1_1[[#This Row],[Expense (clean)]]</f>
        <v>29005.200000000001</v>
      </c>
    </row>
    <row r="198" spans="1:9" hidden="1" x14ac:dyDescent="0.25">
      <c r="A198" s="1" t="s">
        <v>4093</v>
      </c>
      <c r="B198" s="1" t="s">
        <v>182</v>
      </c>
      <c r="C198">
        <v>61815</v>
      </c>
      <c r="D198" s="1" t="s">
        <v>3763</v>
      </c>
      <c r="E198" s="1" t="s">
        <v>3715</v>
      </c>
      <c r="F198" s="1" t="s">
        <v>1210</v>
      </c>
      <c r="G198" s="2">
        <v>45238</v>
      </c>
      <c r="H198">
        <v>38771</v>
      </c>
      <c r="I198" s="1">
        <f>Table1_1[[#This Row],[Revenue (reported)]]-Table1_1[[#This Row],[Expense (clean)]]</f>
        <v>23044</v>
      </c>
    </row>
    <row r="199" spans="1:9" hidden="1" x14ac:dyDescent="0.25">
      <c r="A199" s="1" t="s">
        <v>4094</v>
      </c>
      <c r="B199" s="1" t="s">
        <v>1653</v>
      </c>
      <c r="C199">
        <v>51377</v>
      </c>
      <c r="D199" s="1" t="s">
        <v>3763</v>
      </c>
      <c r="E199" s="1" t="s">
        <v>3709</v>
      </c>
      <c r="F199" s="1" t="s">
        <v>4095</v>
      </c>
      <c r="G199" s="2">
        <v>45164</v>
      </c>
      <c r="H199">
        <v>35921</v>
      </c>
      <c r="I199" s="1">
        <f>Table1_1[[#This Row],[Revenue (reported)]]-Table1_1[[#This Row],[Expense (clean)]]</f>
        <v>15456</v>
      </c>
    </row>
    <row r="200" spans="1:9" hidden="1" x14ac:dyDescent="0.25">
      <c r="A200" s="1" t="s">
        <v>4096</v>
      </c>
      <c r="B200" s="1" t="s">
        <v>289</v>
      </c>
      <c r="C200">
        <v>64193</v>
      </c>
      <c r="D200" s="1" t="s">
        <v>3763</v>
      </c>
      <c r="E200" s="1" t="s">
        <v>3827</v>
      </c>
      <c r="F200" s="1" t="s">
        <v>4097</v>
      </c>
      <c r="G200" s="2">
        <v>45565</v>
      </c>
      <c r="H200">
        <v>37347</v>
      </c>
      <c r="I200" s="1">
        <f>Table1_1[[#This Row],[Revenue (reported)]]-Table1_1[[#This Row],[Expense (clean)]]</f>
        <v>26846</v>
      </c>
    </row>
    <row r="201" spans="1:9" hidden="1" x14ac:dyDescent="0.25">
      <c r="A201" s="1" t="s">
        <v>4098</v>
      </c>
      <c r="B201" s="1" t="s">
        <v>182</v>
      </c>
      <c r="C201">
        <v>31017</v>
      </c>
      <c r="D201" s="1" t="s">
        <v>3721</v>
      </c>
      <c r="E201" s="1" t="s">
        <v>3779</v>
      </c>
      <c r="F201" s="1" t="s">
        <v>4099</v>
      </c>
      <c r="G201" s="2">
        <v>45046</v>
      </c>
      <c r="H201">
        <v>18261</v>
      </c>
      <c r="I201" s="1">
        <f>Table1_1[[#This Row],[Revenue (reported)]]-Table1_1[[#This Row],[Expense (clean)]]</f>
        <v>12756</v>
      </c>
    </row>
    <row r="202" spans="1:9" x14ac:dyDescent="0.25">
      <c r="A202" s="1" t="s">
        <v>4100</v>
      </c>
      <c r="B202" s="1" t="s">
        <v>276</v>
      </c>
      <c r="C202">
        <v>70667</v>
      </c>
      <c r="D202" s="1" t="s">
        <v>3705</v>
      </c>
      <c r="E202" s="1" t="s">
        <v>3788</v>
      </c>
      <c r="F202" s="1" t="s">
        <v>4101</v>
      </c>
      <c r="G202" s="2">
        <v>45449</v>
      </c>
      <c r="H202">
        <v>36310</v>
      </c>
      <c r="I202" s="1">
        <f>Table1_1[[#This Row],[Revenue (reported)]]-Table1_1[[#This Row],[Expense (clean)]]</f>
        <v>34357</v>
      </c>
    </row>
    <row r="203" spans="1:9" hidden="1" x14ac:dyDescent="0.25">
      <c r="A203" s="1" t="s">
        <v>4102</v>
      </c>
      <c r="B203" s="1" t="s">
        <v>230</v>
      </c>
      <c r="C203">
        <v>92862</v>
      </c>
      <c r="D203" s="1" t="s">
        <v>3721</v>
      </c>
      <c r="E203" s="1" t="s">
        <v>3725</v>
      </c>
      <c r="F203" s="1" t="s">
        <v>4103</v>
      </c>
      <c r="G203" s="2">
        <v>45328</v>
      </c>
      <c r="H203">
        <v>48905</v>
      </c>
      <c r="I203" s="1">
        <f>Table1_1[[#This Row],[Revenue (reported)]]-Table1_1[[#This Row],[Expense (clean)]]</f>
        <v>43957</v>
      </c>
    </row>
    <row r="204" spans="1:9" hidden="1" x14ac:dyDescent="0.25">
      <c r="A204" s="1" t="s">
        <v>4104</v>
      </c>
      <c r="B204" s="1" t="s">
        <v>289</v>
      </c>
      <c r="C204">
        <v>39014</v>
      </c>
      <c r="D204" s="1" t="s">
        <v>3763</v>
      </c>
      <c r="E204" s="1" t="s">
        <v>3748</v>
      </c>
      <c r="F204" s="1" t="s">
        <v>4105</v>
      </c>
      <c r="G204" s="2">
        <v>45018</v>
      </c>
      <c r="H204">
        <v>25229</v>
      </c>
      <c r="I204" s="1">
        <f>Table1_1[[#This Row],[Revenue (reported)]]-Table1_1[[#This Row],[Expense (clean)]]</f>
        <v>13785</v>
      </c>
    </row>
    <row r="205" spans="1:9" x14ac:dyDescent="0.25">
      <c r="A205" s="1" t="s">
        <v>4106</v>
      </c>
      <c r="B205" s="1" t="s">
        <v>1646</v>
      </c>
      <c r="C205">
        <v>65960</v>
      </c>
      <c r="D205" s="1" t="s">
        <v>3705</v>
      </c>
      <c r="E205" s="1" t="s">
        <v>3916</v>
      </c>
      <c r="F205" s="1" t="s">
        <v>1252</v>
      </c>
      <c r="G205" s="2">
        <v>45341</v>
      </c>
      <c r="H205">
        <v>34765</v>
      </c>
      <c r="I205" s="1">
        <f>Table1_1[[#This Row],[Revenue (reported)]]-Table1_1[[#This Row],[Expense (clean)]]</f>
        <v>31195</v>
      </c>
    </row>
    <row r="206" spans="1:9" hidden="1" x14ac:dyDescent="0.25">
      <c r="A206" s="1" t="s">
        <v>4107</v>
      </c>
      <c r="B206" s="1" t="s">
        <v>559</v>
      </c>
      <c r="C206">
        <v>72272</v>
      </c>
      <c r="D206" s="1" t="s">
        <v>3711</v>
      </c>
      <c r="E206" s="1" t="s">
        <v>3984</v>
      </c>
      <c r="F206" s="1" t="s">
        <v>4108</v>
      </c>
      <c r="G206" s="2">
        <v>45593</v>
      </c>
      <c r="H206">
        <v>49442</v>
      </c>
      <c r="I206" s="1">
        <f>Table1_1[[#This Row],[Revenue (reported)]]-Table1_1[[#This Row],[Expense (clean)]]</f>
        <v>22830</v>
      </c>
    </row>
    <row r="207" spans="1:9" hidden="1" x14ac:dyDescent="0.25">
      <c r="A207" s="1" t="s">
        <v>4109</v>
      </c>
      <c r="B207" s="1" t="s">
        <v>1549</v>
      </c>
      <c r="C207">
        <v>20821</v>
      </c>
      <c r="D207" s="1" t="s">
        <v>3714</v>
      </c>
      <c r="E207" s="1" t="s">
        <v>3979</v>
      </c>
      <c r="F207" s="1" t="s">
        <v>4110</v>
      </c>
      <c r="G207" s="2">
        <v>45473</v>
      </c>
      <c r="H207">
        <v>10206</v>
      </c>
      <c r="I207" s="1">
        <f>Table1_1[[#This Row],[Revenue (reported)]]-Table1_1[[#This Row],[Expense (clean)]]</f>
        <v>10615</v>
      </c>
    </row>
    <row r="208" spans="1:9" hidden="1" x14ac:dyDescent="0.25">
      <c r="A208" s="1" t="s">
        <v>4111</v>
      </c>
      <c r="B208" s="1" t="s">
        <v>289</v>
      </c>
      <c r="C208">
        <v>49975</v>
      </c>
      <c r="D208" s="1" t="s">
        <v>3714</v>
      </c>
      <c r="E208" s="1" t="s">
        <v>3748</v>
      </c>
      <c r="F208" s="1" t="s">
        <v>1271</v>
      </c>
      <c r="G208" s="2">
        <v>45061</v>
      </c>
      <c r="H208">
        <v>27817</v>
      </c>
      <c r="I208" s="1">
        <f>Table1_1[[#This Row],[Revenue (reported)]]-Table1_1[[#This Row],[Expense (clean)]]</f>
        <v>22158</v>
      </c>
    </row>
    <row r="209" spans="1:9" hidden="1" x14ac:dyDescent="0.25">
      <c r="A209" s="1" t="s">
        <v>4112</v>
      </c>
      <c r="B209" s="1" t="s">
        <v>559</v>
      </c>
      <c r="C209">
        <v>31448</v>
      </c>
      <c r="D209" s="1" t="s">
        <v>3721</v>
      </c>
      <c r="E209" s="1" t="s">
        <v>3795</v>
      </c>
      <c r="F209" s="1" t="s">
        <v>4113</v>
      </c>
      <c r="G209" s="2">
        <v>45232</v>
      </c>
      <c r="H209">
        <v>14216</v>
      </c>
      <c r="I209" s="1">
        <f>Table1_1[[#This Row],[Revenue (reported)]]-Table1_1[[#This Row],[Expense (clean)]]</f>
        <v>17232</v>
      </c>
    </row>
    <row r="210" spans="1:9" hidden="1" x14ac:dyDescent="0.25">
      <c r="A210" s="1" t="s">
        <v>4114</v>
      </c>
      <c r="B210" s="1" t="s">
        <v>1280</v>
      </c>
      <c r="C210">
        <v>67838</v>
      </c>
      <c r="D210" s="1" t="s">
        <v>3729</v>
      </c>
      <c r="E210" s="1" t="s">
        <v>3827</v>
      </c>
      <c r="F210" s="1" t="s">
        <v>4115</v>
      </c>
      <c r="G210" s="2">
        <v>45474</v>
      </c>
      <c r="H210">
        <v>44917</v>
      </c>
      <c r="I210" s="1">
        <f>Table1_1[[#This Row],[Revenue (reported)]]-Table1_1[[#This Row],[Expense (clean)]]</f>
        <v>22921</v>
      </c>
    </row>
    <row r="211" spans="1:9" hidden="1" x14ac:dyDescent="0.25">
      <c r="A211" s="1" t="s">
        <v>1286</v>
      </c>
      <c r="B211" s="1" t="s">
        <v>1105</v>
      </c>
      <c r="C211">
        <v>83714</v>
      </c>
      <c r="D211" s="1" t="s">
        <v>3721</v>
      </c>
      <c r="E211" s="1" t="s">
        <v>3934</v>
      </c>
      <c r="F211" s="1" t="s">
        <v>4116</v>
      </c>
      <c r="G211" s="2">
        <v>45035</v>
      </c>
      <c r="H211">
        <v>46322</v>
      </c>
      <c r="I211" s="1">
        <f>Table1_1[[#This Row],[Revenue (reported)]]-Table1_1[[#This Row],[Expense (clean)]]</f>
        <v>37392</v>
      </c>
    </row>
    <row r="212" spans="1:9" hidden="1" x14ac:dyDescent="0.25">
      <c r="A212" s="1" t="s">
        <v>4117</v>
      </c>
      <c r="B212" s="1" t="s">
        <v>289</v>
      </c>
      <c r="C212">
        <v>87483</v>
      </c>
      <c r="D212" s="1" t="s">
        <v>3714</v>
      </c>
      <c r="E212" s="1" t="s">
        <v>3864</v>
      </c>
      <c r="F212" s="1" t="s">
        <v>1297</v>
      </c>
      <c r="G212" s="2">
        <v>45657</v>
      </c>
      <c r="H212">
        <v>58351</v>
      </c>
      <c r="I212" s="1">
        <f>Table1_1[[#This Row],[Revenue (reported)]]-Table1_1[[#This Row],[Expense (clean)]]</f>
        <v>29132</v>
      </c>
    </row>
    <row r="213" spans="1:9" hidden="1" x14ac:dyDescent="0.25">
      <c r="A213" s="1" t="s">
        <v>1298</v>
      </c>
      <c r="B213" s="1" t="s">
        <v>1438</v>
      </c>
      <c r="C213">
        <v>51046</v>
      </c>
      <c r="D213" s="1" t="s">
        <v>3721</v>
      </c>
      <c r="E213" s="1" t="s">
        <v>3785</v>
      </c>
      <c r="F213" s="1" t="s">
        <v>4118</v>
      </c>
      <c r="G213" s="2">
        <v>45250</v>
      </c>
      <c r="H213">
        <v>34891</v>
      </c>
      <c r="I213" s="1">
        <f>Table1_1[[#This Row],[Revenue (reported)]]-Table1_1[[#This Row],[Expense (clean)]]</f>
        <v>16155</v>
      </c>
    </row>
    <row r="214" spans="1:9" hidden="1" x14ac:dyDescent="0.25">
      <c r="A214" s="1" t="s">
        <v>4119</v>
      </c>
      <c r="B214" s="1" t="s">
        <v>744</v>
      </c>
      <c r="C214">
        <v>100247</v>
      </c>
      <c r="D214" s="1" t="s">
        <v>3711</v>
      </c>
      <c r="E214" s="1" t="s">
        <v>3766</v>
      </c>
      <c r="F214" s="1" t="s">
        <v>4120</v>
      </c>
      <c r="G214" s="2">
        <v>45340</v>
      </c>
      <c r="H214">
        <v>58255</v>
      </c>
      <c r="I214" s="1">
        <f>Table1_1[[#This Row],[Revenue (reported)]]-Table1_1[[#This Row],[Expense (clean)]]</f>
        <v>41992</v>
      </c>
    </row>
    <row r="215" spans="1:9" hidden="1" x14ac:dyDescent="0.25">
      <c r="A215" s="1" t="s">
        <v>4121</v>
      </c>
      <c r="B215" s="1" t="s">
        <v>744</v>
      </c>
      <c r="C215">
        <v>55810</v>
      </c>
      <c r="D215" s="1" t="s">
        <v>3705</v>
      </c>
      <c r="E215" s="1" t="s">
        <v>3831</v>
      </c>
      <c r="F215" s="1" t="s">
        <v>4122</v>
      </c>
      <c r="G215" s="2">
        <v>45493</v>
      </c>
      <c r="H215">
        <v>27116</v>
      </c>
      <c r="I215" s="1">
        <f>Table1_1[[#This Row],[Revenue (reported)]]-Table1_1[[#This Row],[Expense (clean)]]</f>
        <v>28694</v>
      </c>
    </row>
    <row r="216" spans="1:9" hidden="1" x14ac:dyDescent="0.25">
      <c r="A216" s="1" t="s">
        <v>4123</v>
      </c>
      <c r="B216" s="1" t="s">
        <v>1316</v>
      </c>
      <c r="C216">
        <v>72061</v>
      </c>
      <c r="D216" s="1" t="s">
        <v>3714</v>
      </c>
      <c r="E216" s="1" t="s">
        <v>3757</v>
      </c>
      <c r="F216" s="1" t="s">
        <v>4124</v>
      </c>
      <c r="G216" s="2">
        <v>45578</v>
      </c>
      <c r="H216">
        <v>37838</v>
      </c>
      <c r="I216" s="1">
        <f>Table1_1[[#This Row],[Revenue (reported)]]-Table1_1[[#This Row],[Expense (clean)]]</f>
        <v>34223</v>
      </c>
    </row>
    <row r="217" spans="1:9" hidden="1" x14ac:dyDescent="0.25">
      <c r="A217" s="1" t="s">
        <v>4125</v>
      </c>
      <c r="B217" s="1" t="s">
        <v>276</v>
      </c>
      <c r="C217">
        <v>65808</v>
      </c>
      <c r="D217" s="1" t="s">
        <v>3711</v>
      </c>
      <c r="E217" s="1" t="s">
        <v>3706</v>
      </c>
      <c r="F217" s="1" t="s">
        <v>1327</v>
      </c>
      <c r="G217" s="2">
        <v>44975</v>
      </c>
      <c r="H217">
        <v>42756</v>
      </c>
      <c r="I217" s="1">
        <f>Table1_1[[#This Row],[Revenue (reported)]]-Table1_1[[#This Row],[Expense (clean)]]</f>
        <v>23052</v>
      </c>
    </row>
    <row r="218" spans="1:9" hidden="1" x14ac:dyDescent="0.25">
      <c r="A218" s="1" t="s">
        <v>4126</v>
      </c>
      <c r="B218" s="1" t="s">
        <v>1549</v>
      </c>
      <c r="C218">
        <v>99644</v>
      </c>
      <c r="D218" s="1" t="s">
        <v>3711</v>
      </c>
      <c r="E218" s="1" t="s">
        <v>3847</v>
      </c>
      <c r="F218" s="1" t="s">
        <v>1334</v>
      </c>
      <c r="G218" s="2">
        <v>45356</v>
      </c>
      <c r="H218">
        <v>46361</v>
      </c>
      <c r="I218" s="1">
        <f>Table1_1[[#This Row],[Revenue (reported)]]-Table1_1[[#This Row],[Expense (clean)]]</f>
        <v>53283</v>
      </c>
    </row>
    <row r="219" spans="1:9" hidden="1" x14ac:dyDescent="0.25">
      <c r="A219" s="1" t="s">
        <v>4127</v>
      </c>
      <c r="B219" s="1" t="s">
        <v>744</v>
      </c>
      <c r="C219">
        <v>31407</v>
      </c>
      <c r="D219" s="1" t="s">
        <v>3729</v>
      </c>
      <c r="E219" s="1" t="s">
        <v>3825</v>
      </c>
      <c r="F219" s="1" t="s">
        <v>4128</v>
      </c>
      <c r="G219" s="2">
        <v>45257</v>
      </c>
      <c r="H219">
        <v>21890</v>
      </c>
      <c r="I219" s="1">
        <f>Table1_1[[#This Row],[Revenue (reported)]]-Table1_1[[#This Row],[Expense (clean)]]</f>
        <v>9517</v>
      </c>
    </row>
    <row r="220" spans="1:9" hidden="1" x14ac:dyDescent="0.25">
      <c r="A220" s="1" t="s">
        <v>4129</v>
      </c>
      <c r="B220" s="1" t="s">
        <v>515</v>
      </c>
      <c r="C220">
        <v>98254</v>
      </c>
      <c r="D220" s="1" t="s">
        <v>3711</v>
      </c>
      <c r="E220" s="1" t="s">
        <v>3718</v>
      </c>
      <c r="F220" s="1" t="s">
        <v>4130</v>
      </c>
      <c r="G220" s="2">
        <v>45419</v>
      </c>
      <c r="H220">
        <v>62013</v>
      </c>
      <c r="I220" s="1">
        <f>Table1_1[[#This Row],[Revenue (reported)]]-Table1_1[[#This Row],[Expense (clean)]]</f>
        <v>36241</v>
      </c>
    </row>
    <row r="221" spans="1:9" hidden="1" x14ac:dyDescent="0.25">
      <c r="A221" s="1" t="s">
        <v>4131</v>
      </c>
      <c r="B221" s="1" t="s">
        <v>1438</v>
      </c>
      <c r="C221">
        <v>25655</v>
      </c>
      <c r="D221" s="1" t="s">
        <v>3705</v>
      </c>
      <c r="E221" s="1" t="s">
        <v>3772</v>
      </c>
      <c r="F221" s="1" t="s">
        <v>4132</v>
      </c>
      <c r="G221" s="2">
        <v>45291</v>
      </c>
      <c r="H221">
        <v>14656</v>
      </c>
      <c r="I221" s="1">
        <f>Table1_1[[#This Row],[Revenue (reported)]]-Table1_1[[#This Row],[Expense (clean)]]</f>
        <v>10999</v>
      </c>
    </row>
    <row r="222" spans="1:9" hidden="1" x14ac:dyDescent="0.25">
      <c r="A222" s="1" t="s">
        <v>4133</v>
      </c>
      <c r="B222" s="1" t="s">
        <v>289</v>
      </c>
      <c r="C222">
        <v>54126</v>
      </c>
      <c r="D222" s="1" t="s">
        <v>3729</v>
      </c>
      <c r="E222" s="1" t="s">
        <v>3709</v>
      </c>
      <c r="F222" s="1" t="s">
        <v>1358</v>
      </c>
      <c r="G222" s="2">
        <v>45157</v>
      </c>
      <c r="H222">
        <v>24352</v>
      </c>
      <c r="I222" s="1">
        <f>Table1_1[[#This Row],[Revenue (reported)]]-Table1_1[[#This Row],[Expense (clean)]]</f>
        <v>29774</v>
      </c>
    </row>
    <row r="223" spans="1:9" hidden="1" x14ac:dyDescent="0.25">
      <c r="A223" s="1" t="s">
        <v>4134</v>
      </c>
      <c r="B223" s="1" t="s">
        <v>744</v>
      </c>
      <c r="C223">
        <v>73736</v>
      </c>
      <c r="D223" s="1" t="s">
        <v>3763</v>
      </c>
      <c r="E223" s="1" t="s">
        <v>3712</v>
      </c>
      <c r="F223" s="1" t="s">
        <v>4135</v>
      </c>
      <c r="G223" s="2">
        <v>45657</v>
      </c>
      <c r="H223">
        <v>43142</v>
      </c>
      <c r="I223" s="1">
        <f>Table1_1[[#This Row],[Revenue (reported)]]-Table1_1[[#This Row],[Expense (clean)]]</f>
        <v>30594</v>
      </c>
    </row>
    <row r="224" spans="1:9" hidden="1" x14ac:dyDescent="0.25">
      <c r="A224" s="1" t="s">
        <v>4136</v>
      </c>
      <c r="B224" s="1" t="s">
        <v>1634</v>
      </c>
      <c r="C224">
        <v>29861</v>
      </c>
      <c r="D224" s="1" t="s">
        <v>3729</v>
      </c>
      <c r="E224" s="1" t="s">
        <v>3782</v>
      </c>
      <c r="F224" s="1" t="s">
        <v>4137</v>
      </c>
      <c r="G224" s="2">
        <v>45657</v>
      </c>
      <c r="H224">
        <v>16295</v>
      </c>
      <c r="I224" s="1">
        <f>Table1_1[[#This Row],[Revenue (reported)]]-Table1_1[[#This Row],[Expense (clean)]]</f>
        <v>13566</v>
      </c>
    </row>
    <row r="225" spans="1:9" hidden="1" x14ac:dyDescent="0.25">
      <c r="A225" s="1" t="s">
        <v>4138</v>
      </c>
      <c r="B225" s="1" t="s">
        <v>744</v>
      </c>
      <c r="C225">
        <v>34126</v>
      </c>
      <c r="D225" s="1" t="s">
        <v>3763</v>
      </c>
      <c r="E225" s="1" t="s">
        <v>3879</v>
      </c>
      <c r="F225" s="1" t="s">
        <v>4139</v>
      </c>
      <c r="G225" s="2">
        <v>45382</v>
      </c>
      <c r="H225">
        <v>19317</v>
      </c>
      <c r="I225" s="1">
        <f>Table1_1[[#This Row],[Revenue (reported)]]-Table1_1[[#This Row],[Expense (clean)]]</f>
        <v>14809</v>
      </c>
    </row>
    <row r="226" spans="1:9" hidden="1" x14ac:dyDescent="0.25">
      <c r="A226" s="1" t="s">
        <v>4140</v>
      </c>
      <c r="B226" s="1" t="s">
        <v>182</v>
      </c>
      <c r="C226">
        <v>92955</v>
      </c>
      <c r="D226" s="1" t="s">
        <v>3711</v>
      </c>
      <c r="E226" s="1" t="s">
        <v>3740</v>
      </c>
      <c r="F226" s="1" t="s">
        <v>4141</v>
      </c>
      <c r="G226" s="2">
        <v>45002</v>
      </c>
      <c r="H226">
        <v>34393.35</v>
      </c>
      <c r="I226" s="1">
        <f>Table1_1[[#This Row],[Revenue (reported)]]-Table1_1[[#This Row],[Expense (clean)]]</f>
        <v>58561.65</v>
      </c>
    </row>
    <row r="227" spans="1:9" hidden="1" x14ac:dyDescent="0.25">
      <c r="A227" s="1" t="s">
        <v>4142</v>
      </c>
      <c r="B227" s="1" t="s">
        <v>36</v>
      </c>
      <c r="C227">
        <v>92885</v>
      </c>
      <c r="D227" s="1" t="s">
        <v>3711</v>
      </c>
      <c r="E227" s="1" t="s">
        <v>3864</v>
      </c>
      <c r="F227" s="1" t="s">
        <v>4143</v>
      </c>
      <c r="G227" s="2">
        <v>45637</v>
      </c>
      <c r="H227">
        <v>49214</v>
      </c>
      <c r="I227" s="1">
        <f>Table1_1[[#This Row],[Revenue (reported)]]-Table1_1[[#This Row],[Expense (clean)]]</f>
        <v>43671</v>
      </c>
    </row>
    <row r="228" spans="1:9" hidden="1" x14ac:dyDescent="0.25">
      <c r="A228" s="1" t="s">
        <v>4144</v>
      </c>
      <c r="B228" s="1" t="s">
        <v>289</v>
      </c>
      <c r="C228">
        <v>57027</v>
      </c>
      <c r="D228" s="1" t="s">
        <v>3714</v>
      </c>
      <c r="E228" s="1" t="s">
        <v>3737</v>
      </c>
      <c r="F228" s="1" t="s">
        <v>1391</v>
      </c>
      <c r="G228" s="2">
        <v>45124</v>
      </c>
      <c r="H228">
        <v>39796</v>
      </c>
      <c r="I228" s="1">
        <f>Table1_1[[#This Row],[Revenue (reported)]]-Table1_1[[#This Row],[Expense (clean)]]</f>
        <v>17231</v>
      </c>
    </row>
    <row r="229" spans="1:9" hidden="1" x14ac:dyDescent="0.25">
      <c r="A229" s="1" t="s">
        <v>4145</v>
      </c>
      <c r="B229" s="1" t="s">
        <v>289</v>
      </c>
      <c r="C229">
        <v>20694</v>
      </c>
      <c r="D229" s="1" t="s">
        <v>3763</v>
      </c>
      <c r="E229" s="1" t="s">
        <v>3757</v>
      </c>
      <c r="F229" s="1" t="s">
        <v>4146</v>
      </c>
      <c r="G229" s="2">
        <v>45592</v>
      </c>
      <c r="H229">
        <v>7656.78</v>
      </c>
      <c r="I229" s="1">
        <f>Table1_1[[#This Row],[Revenue (reported)]]-Table1_1[[#This Row],[Expense (clean)]]</f>
        <v>13037.220000000001</v>
      </c>
    </row>
    <row r="230" spans="1:9" hidden="1" x14ac:dyDescent="0.25">
      <c r="A230" s="1" t="s">
        <v>4147</v>
      </c>
      <c r="B230" s="1" t="s">
        <v>289</v>
      </c>
      <c r="C230">
        <v>98104</v>
      </c>
      <c r="D230" s="1" t="s">
        <v>3721</v>
      </c>
      <c r="E230" s="1" t="s">
        <v>3733</v>
      </c>
      <c r="F230" s="1" t="s">
        <v>4148</v>
      </c>
      <c r="G230" s="2">
        <v>45382</v>
      </c>
      <c r="H230">
        <v>53298</v>
      </c>
      <c r="I230" s="1">
        <f>Table1_1[[#This Row],[Revenue (reported)]]-Table1_1[[#This Row],[Expense (clean)]]</f>
        <v>44806</v>
      </c>
    </row>
    <row r="231" spans="1:9" hidden="1" x14ac:dyDescent="0.25">
      <c r="A231" s="1" t="s">
        <v>4149</v>
      </c>
      <c r="B231" s="1" t="s">
        <v>3736</v>
      </c>
      <c r="C231">
        <v>48709</v>
      </c>
      <c r="D231" s="1" t="s">
        <v>3714</v>
      </c>
      <c r="E231" s="1" t="s">
        <v>3879</v>
      </c>
      <c r="F231" s="1" t="s">
        <v>4150</v>
      </c>
      <c r="G231" s="2">
        <v>45303</v>
      </c>
      <c r="H231">
        <v>18022.329999999998</v>
      </c>
      <c r="I231" s="1">
        <f>Table1_1[[#This Row],[Revenue (reported)]]-Table1_1[[#This Row],[Expense (clean)]]</f>
        <v>30686.670000000002</v>
      </c>
    </row>
    <row r="232" spans="1:9" hidden="1" x14ac:dyDescent="0.25">
      <c r="A232" s="1" t="s">
        <v>4151</v>
      </c>
      <c r="B232" s="1" t="s">
        <v>1316</v>
      </c>
      <c r="C232">
        <v>93464</v>
      </c>
      <c r="D232" s="1" t="s">
        <v>3729</v>
      </c>
      <c r="E232" s="1" t="s">
        <v>3773</v>
      </c>
      <c r="F232" s="1" t="s">
        <v>4152</v>
      </c>
      <c r="G232" s="2">
        <v>45053</v>
      </c>
      <c r="H232">
        <v>59640</v>
      </c>
      <c r="I232" s="1">
        <f>Table1_1[[#This Row],[Revenue (reported)]]-Table1_1[[#This Row],[Expense (clean)]]</f>
        <v>33824</v>
      </c>
    </row>
    <row r="233" spans="1:9" hidden="1" x14ac:dyDescent="0.25">
      <c r="A233" s="1" t="s">
        <v>4153</v>
      </c>
      <c r="B233" s="1" t="s">
        <v>289</v>
      </c>
      <c r="C233">
        <v>90119</v>
      </c>
      <c r="D233" s="1" t="s">
        <v>3729</v>
      </c>
      <c r="E233" s="1" t="s">
        <v>3788</v>
      </c>
      <c r="F233" s="1" t="s">
        <v>4154</v>
      </c>
      <c r="G233" s="2">
        <v>45412</v>
      </c>
      <c r="H233">
        <v>57563</v>
      </c>
      <c r="I233" s="1">
        <f>Table1_1[[#This Row],[Revenue (reported)]]-Table1_1[[#This Row],[Expense (clean)]]</f>
        <v>32556</v>
      </c>
    </row>
    <row r="234" spans="1:9" hidden="1" x14ac:dyDescent="0.25">
      <c r="A234" s="1" t="s">
        <v>4155</v>
      </c>
      <c r="B234" s="1" t="s">
        <v>230</v>
      </c>
      <c r="C234">
        <v>64479</v>
      </c>
      <c r="D234" s="1" t="s">
        <v>3711</v>
      </c>
      <c r="E234" s="1" t="s">
        <v>3961</v>
      </c>
      <c r="F234" s="1" t="s">
        <v>4156</v>
      </c>
      <c r="G234" s="2">
        <v>45557</v>
      </c>
      <c r="H234">
        <v>35249</v>
      </c>
      <c r="I234" s="1">
        <f>Table1_1[[#This Row],[Revenue (reported)]]-Table1_1[[#This Row],[Expense (clean)]]</f>
        <v>29230</v>
      </c>
    </row>
    <row r="235" spans="1:9" hidden="1" x14ac:dyDescent="0.25">
      <c r="A235" s="1" t="s">
        <v>4157</v>
      </c>
      <c r="B235" s="1" t="s">
        <v>744</v>
      </c>
      <c r="C235">
        <v>56113</v>
      </c>
      <c r="D235" s="1" t="s">
        <v>3721</v>
      </c>
      <c r="E235" s="1" t="s">
        <v>3740</v>
      </c>
      <c r="F235" s="1" t="s">
        <v>1431</v>
      </c>
      <c r="G235" s="2">
        <v>44985</v>
      </c>
      <c r="H235">
        <v>20761.810000000001</v>
      </c>
      <c r="I235" s="1">
        <f>Table1_1[[#This Row],[Revenue (reported)]]-Table1_1[[#This Row],[Expense (clean)]]</f>
        <v>35351.19</v>
      </c>
    </row>
    <row r="236" spans="1:9" hidden="1" x14ac:dyDescent="0.25">
      <c r="A236" s="1" t="s">
        <v>1432</v>
      </c>
      <c r="B236" s="1" t="s">
        <v>216</v>
      </c>
      <c r="C236">
        <v>28243</v>
      </c>
      <c r="D236" s="1" t="s">
        <v>3705</v>
      </c>
      <c r="E236" s="1" t="s">
        <v>3785</v>
      </c>
      <c r="F236" s="1" t="s">
        <v>4158</v>
      </c>
      <c r="G236" s="2">
        <v>45250</v>
      </c>
      <c r="H236">
        <v>17703</v>
      </c>
      <c r="I236" s="1">
        <f>Table1_1[[#This Row],[Revenue (reported)]]-Table1_1[[#This Row],[Expense (clean)]]</f>
        <v>10540</v>
      </c>
    </row>
    <row r="237" spans="1:9" hidden="1" x14ac:dyDescent="0.25">
      <c r="A237" s="1" t="s">
        <v>4159</v>
      </c>
      <c r="B237" s="1" t="s">
        <v>1438</v>
      </c>
      <c r="C237">
        <v>32522</v>
      </c>
      <c r="D237" s="1" t="s">
        <v>3729</v>
      </c>
      <c r="E237" s="1" t="s">
        <v>3727</v>
      </c>
      <c r="F237" s="1" t="s">
        <v>1443</v>
      </c>
      <c r="G237" s="2">
        <v>45291</v>
      </c>
      <c r="H237">
        <v>19198</v>
      </c>
      <c r="I237" s="1">
        <f>Table1_1[[#This Row],[Revenue (reported)]]-Table1_1[[#This Row],[Expense (clean)]]</f>
        <v>13324</v>
      </c>
    </row>
    <row r="238" spans="1:9" hidden="1" x14ac:dyDescent="0.25">
      <c r="A238" s="1" t="s">
        <v>4160</v>
      </c>
      <c r="B238" s="1" t="s">
        <v>559</v>
      </c>
      <c r="C238">
        <v>83136</v>
      </c>
      <c r="D238" s="1" t="s">
        <v>3721</v>
      </c>
      <c r="E238" s="1" t="s">
        <v>3727</v>
      </c>
      <c r="F238" s="1" t="s">
        <v>4161</v>
      </c>
      <c r="G238" s="2">
        <v>45211</v>
      </c>
      <c r="H238">
        <v>50678</v>
      </c>
      <c r="I238" s="1">
        <f>Table1_1[[#This Row],[Revenue (reported)]]-Table1_1[[#This Row],[Expense (clean)]]</f>
        <v>32458</v>
      </c>
    </row>
    <row r="239" spans="1:9" hidden="1" x14ac:dyDescent="0.25">
      <c r="A239" s="1" t="s">
        <v>4162</v>
      </c>
      <c r="B239" s="1" t="s">
        <v>283</v>
      </c>
      <c r="C239">
        <v>92339</v>
      </c>
      <c r="D239" s="1" t="s">
        <v>3705</v>
      </c>
      <c r="E239" s="1" t="s">
        <v>3773</v>
      </c>
      <c r="F239" s="1" t="s">
        <v>4163</v>
      </c>
      <c r="G239" s="2">
        <v>45026</v>
      </c>
      <c r="H239">
        <v>45599</v>
      </c>
      <c r="I239" s="1">
        <f>Table1_1[[#This Row],[Revenue (reported)]]-Table1_1[[#This Row],[Expense (clean)]]</f>
        <v>46740</v>
      </c>
    </row>
    <row r="240" spans="1:9" hidden="1" x14ac:dyDescent="0.25">
      <c r="A240" s="1" t="s">
        <v>4164</v>
      </c>
      <c r="B240" s="1" t="s">
        <v>289</v>
      </c>
      <c r="C240">
        <v>93163</v>
      </c>
      <c r="D240" s="1" t="s">
        <v>3714</v>
      </c>
      <c r="E240" s="1" t="s">
        <v>3825</v>
      </c>
      <c r="F240" s="1" t="s">
        <v>4165</v>
      </c>
      <c r="G240" s="2">
        <v>45291</v>
      </c>
      <c r="H240">
        <v>34470.31</v>
      </c>
      <c r="I240" s="1">
        <f>Table1_1[[#This Row],[Revenue (reported)]]-Table1_1[[#This Row],[Expense (clean)]]</f>
        <v>58692.69</v>
      </c>
    </row>
    <row r="241" spans="1:9" hidden="1" x14ac:dyDescent="0.25">
      <c r="A241" s="1" t="s">
        <v>4166</v>
      </c>
      <c r="B241" s="1" t="s">
        <v>1105</v>
      </c>
      <c r="C241">
        <v>37934</v>
      </c>
      <c r="D241" s="1" t="s">
        <v>3711</v>
      </c>
      <c r="E241" s="1" t="s">
        <v>4167</v>
      </c>
      <c r="F241" s="1" t="s">
        <v>4168</v>
      </c>
      <c r="G241" s="2">
        <v>45098</v>
      </c>
      <c r="H241">
        <v>14035.58</v>
      </c>
      <c r="I241" s="1">
        <f>Table1_1[[#This Row],[Revenue (reported)]]-Table1_1[[#This Row],[Expense (clean)]]</f>
        <v>23898.42</v>
      </c>
    </row>
    <row r="242" spans="1:9" hidden="1" x14ac:dyDescent="0.25">
      <c r="A242" s="1" t="s">
        <v>4169</v>
      </c>
      <c r="B242" s="1" t="s">
        <v>230</v>
      </c>
      <c r="C242">
        <v>62340</v>
      </c>
      <c r="D242" s="1" t="s">
        <v>3714</v>
      </c>
      <c r="E242" s="1" t="s">
        <v>3743</v>
      </c>
      <c r="F242" s="1" t="s">
        <v>4170</v>
      </c>
      <c r="G242" s="2">
        <v>45049</v>
      </c>
      <c r="H242">
        <v>28687</v>
      </c>
      <c r="I242" s="1">
        <f>Table1_1[[#This Row],[Revenue (reported)]]-Table1_1[[#This Row],[Expense (clean)]]</f>
        <v>33653</v>
      </c>
    </row>
    <row r="243" spans="1:9" hidden="1" x14ac:dyDescent="0.25">
      <c r="A243" s="1" t="s">
        <v>1472</v>
      </c>
      <c r="B243" s="1" t="s">
        <v>289</v>
      </c>
      <c r="C243">
        <v>26974</v>
      </c>
      <c r="D243" s="1" t="s">
        <v>3705</v>
      </c>
      <c r="E243" s="1" t="s">
        <v>3961</v>
      </c>
      <c r="F243" s="1" t="s">
        <v>4171</v>
      </c>
      <c r="G243" s="2">
        <v>45537</v>
      </c>
      <c r="H243">
        <v>12842</v>
      </c>
      <c r="I243" s="1">
        <f>Table1_1[[#This Row],[Revenue (reported)]]-Table1_1[[#This Row],[Expense (clean)]]</f>
        <v>14132</v>
      </c>
    </row>
    <row r="244" spans="1:9" x14ac:dyDescent="0.25">
      <c r="A244" s="1" t="s">
        <v>4172</v>
      </c>
      <c r="B244" s="1" t="s">
        <v>289</v>
      </c>
      <c r="C244">
        <v>78475</v>
      </c>
      <c r="D244" s="1" t="s">
        <v>3705</v>
      </c>
      <c r="E244" s="1" t="s">
        <v>3922</v>
      </c>
      <c r="F244" s="1" t="s">
        <v>4173</v>
      </c>
      <c r="G244" s="2">
        <v>45390</v>
      </c>
      <c r="H244">
        <v>39648</v>
      </c>
      <c r="I244" s="1">
        <f>Table1_1[[#This Row],[Revenue (reported)]]-Table1_1[[#This Row],[Expense (clean)]]</f>
        <v>38827</v>
      </c>
    </row>
    <row r="245" spans="1:9" hidden="1" x14ac:dyDescent="0.25">
      <c r="A245" s="1" t="s">
        <v>4174</v>
      </c>
      <c r="B245" s="1" t="s">
        <v>3736</v>
      </c>
      <c r="C245">
        <v>85011</v>
      </c>
      <c r="D245" s="1" t="s">
        <v>3729</v>
      </c>
      <c r="E245" s="1" t="s">
        <v>3766</v>
      </c>
      <c r="F245" s="1" t="s">
        <v>4175</v>
      </c>
      <c r="G245" s="2">
        <v>45326</v>
      </c>
      <c r="H245">
        <v>56028</v>
      </c>
      <c r="I245" s="1">
        <f>Table1_1[[#This Row],[Revenue (reported)]]-Table1_1[[#This Row],[Expense (clean)]]</f>
        <v>28983</v>
      </c>
    </row>
    <row r="246" spans="1:9" hidden="1" x14ac:dyDescent="0.25">
      <c r="A246" s="1" t="s">
        <v>4176</v>
      </c>
      <c r="B246" s="1" t="s">
        <v>289</v>
      </c>
      <c r="C246">
        <v>22167</v>
      </c>
      <c r="D246" s="1" t="s">
        <v>3711</v>
      </c>
      <c r="E246" s="1" t="s">
        <v>3922</v>
      </c>
      <c r="F246" s="1" t="s">
        <v>4177</v>
      </c>
      <c r="G246" s="2">
        <v>45442</v>
      </c>
      <c r="H246">
        <v>8201.7899999999991</v>
      </c>
      <c r="I246" s="1">
        <f>Table1_1[[#This Row],[Revenue (reported)]]-Table1_1[[#This Row],[Expense (clean)]]</f>
        <v>13965.210000000001</v>
      </c>
    </row>
    <row r="247" spans="1:9" hidden="1" x14ac:dyDescent="0.25">
      <c r="A247" s="1" t="s">
        <v>4178</v>
      </c>
      <c r="B247" s="1" t="s">
        <v>744</v>
      </c>
      <c r="C247">
        <v>19626</v>
      </c>
      <c r="D247" s="1" t="s">
        <v>3763</v>
      </c>
      <c r="E247" s="1" t="s">
        <v>4045</v>
      </c>
      <c r="F247" s="1" t="s">
        <v>4179</v>
      </c>
      <c r="G247" s="2">
        <v>45009</v>
      </c>
      <c r="H247">
        <v>8405</v>
      </c>
      <c r="I247" s="1">
        <f>Table1_1[[#This Row],[Revenue (reported)]]-Table1_1[[#This Row],[Expense (clean)]]</f>
        <v>11221</v>
      </c>
    </row>
    <row r="248" spans="1:9" hidden="1" x14ac:dyDescent="0.25">
      <c r="A248" s="1" t="s">
        <v>4180</v>
      </c>
      <c r="B248" s="1" t="s">
        <v>289</v>
      </c>
      <c r="C248">
        <v>31942</v>
      </c>
      <c r="D248" s="1" t="s">
        <v>3729</v>
      </c>
      <c r="E248" s="1" t="s">
        <v>3769</v>
      </c>
      <c r="F248" s="1" t="s">
        <v>4181</v>
      </c>
      <c r="G248" s="2">
        <v>45477</v>
      </c>
      <c r="H248">
        <v>18566</v>
      </c>
      <c r="I248" s="1">
        <f>Table1_1[[#This Row],[Revenue (reported)]]-Table1_1[[#This Row],[Expense (clean)]]</f>
        <v>13376</v>
      </c>
    </row>
    <row r="249" spans="1:9" hidden="1" x14ac:dyDescent="0.25">
      <c r="A249" s="1" t="s">
        <v>4182</v>
      </c>
      <c r="B249" s="1" t="s">
        <v>3938</v>
      </c>
      <c r="C249">
        <v>64262</v>
      </c>
      <c r="D249" s="1" t="s">
        <v>3714</v>
      </c>
      <c r="E249" s="1" t="s">
        <v>3737</v>
      </c>
      <c r="F249" s="1" t="s">
        <v>4183</v>
      </c>
      <c r="G249" s="2">
        <v>45191</v>
      </c>
      <c r="H249">
        <v>34030</v>
      </c>
      <c r="I249" s="1">
        <f>Table1_1[[#This Row],[Revenue (reported)]]-Table1_1[[#This Row],[Expense (clean)]]</f>
        <v>30232</v>
      </c>
    </row>
    <row r="250" spans="1:9" hidden="1" x14ac:dyDescent="0.25">
      <c r="A250" s="1" t="s">
        <v>4184</v>
      </c>
      <c r="B250" s="1" t="s">
        <v>276</v>
      </c>
      <c r="C250">
        <v>91334</v>
      </c>
      <c r="D250" s="1" t="s">
        <v>3729</v>
      </c>
      <c r="E250" s="1" t="s">
        <v>3715</v>
      </c>
      <c r="F250" s="1" t="s">
        <v>4185</v>
      </c>
      <c r="G250" s="2">
        <v>45232</v>
      </c>
      <c r="H250">
        <v>33793.58</v>
      </c>
      <c r="I250" s="1">
        <f>Table1_1[[#This Row],[Revenue (reported)]]-Table1_1[[#This Row],[Expense (clean)]]</f>
        <v>57540.42</v>
      </c>
    </row>
    <row r="251" spans="1:9" hidden="1" x14ac:dyDescent="0.25">
      <c r="A251" s="1" t="s">
        <v>4186</v>
      </c>
      <c r="B251" s="1" t="s">
        <v>289</v>
      </c>
      <c r="C251">
        <v>37213</v>
      </c>
      <c r="D251" s="1" t="s">
        <v>3714</v>
      </c>
      <c r="E251" s="1" t="s">
        <v>3733</v>
      </c>
      <c r="F251" s="1" t="s">
        <v>4187</v>
      </c>
      <c r="G251" s="2">
        <v>45382</v>
      </c>
      <c r="H251">
        <v>22700</v>
      </c>
      <c r="I251" s="1">
        <f>Table1_1[[#This Row],[Revenue (reported)]]-Table1_1[[#This Row],[Expense (clean)]]</f>
        <v>14513</v>
      </c>
    </row>
    <row r="252" spans="1:9" hidden="1" x14ac:dyDescent="0.25">
      <c r="A252" s="1" t="s">
        <v>4188</v>
      </c>
      <c r="B252" s="1" t="s">
        <v>1438</v>
      </c>
      <c r="C252">
        <v>43387</v>
      </c>
      <c r="D252" s="1" t="s">
        <v>3763</v>
      </c>
      <c r="E252" s="1" t="s">
        <v>3725</v>
      </c>
      <c r="F252" s="1" t="s">
        <v>4189</v>
      </c>
      <c r="G252" s="2">
        <v>45365</v>
      </c>
      <c r="H252">
        <v>16053.19</v>
      </c>
      <c r="I252" s="1">
        <f>Table1_1[[#This Row],[Revenue (reported)]]-Table1_1[[#This Row],[Expense (clean)]]</f>
        <v>27333.809999999998</v>
      </c>
    </row>
    <row r="253" spans="1:9" hidden="1" x14ac:dyDescent="0.25">
      <c r="A253" s="1" t="s">
        <v>4190</v>
      </c>
      <c r="B253" s="1" t="s">
        <v>289</v>
      </c>
      <c r="C253">
        <v>70586</v>
      </c>
      <c r="D253" s="1" t="s">
        <v>3763</v>
      </c>
      <c r="E253" s="1" t="s">
        <v>3827</v>
      </c>
      <c r="F253" s="1" t="s">
        <v>1532</v>
      </c>
      <c r="G253" s="2">
        <v>45565</v>
      </c>
      <c r="H253">
        <v>45337</v>
      </c>
      <c r="I253" s="1">
        <f>Table1_1[[#This Row],[Revenue (reported)]]-Table1_1[[#This Row],[Expense (clean)]]</f>
        <v>25249</v>
      </c>
    </row>
    <row r="254" spans="1:9" hidden="1" x14ac:dyDescent="0.25">
      <c r="A254" s="1" t="s">
        <v>1533</v>
      </c>
      <c r="B254" s="1" t="s">
        <v>744</v>
      </c>
      <c r="C254">
        <v>26778</v>
      </c>
      <c r="D254" s="1" t="s">
        <v>3721</v>
      </c>
      <c r="E254" s="1" t="s">
        <v>3773</v>
      </c>
      <c r="F254" s="1" t="s">
        <v>4191</v>
      </c>
      <c r="G254" s="2">
        <v>45107</v>
      </c>
      <c r="H254">
        <v>12740</v>
      </c>
      <c r="I254" s="1">
        <f>Table1_1[[#This Row],[Revenue (reported)]]-Table1_1[[#This Row],[Expense (clean)]]</f>
        <v>14038</v>
      </c>
    </row>
    <row r="255" spans="1:9" hidden="1" x14ac:dyDescent="0.25">
      <c r="A255" s="1" t="s">
        <v>4192</v>
      </c>
      <c r="B255" s="1" t="s">
        <v>744</v>
      </c>
      <c r="C255">
        <v>29698</v>
      </c>
      <c r="D255" s="1" t="s">
        <v>3763</v>
      </c>
      <c r="E255" s="1" t="s">
        <v>3772</v>
      </c>
      <c r="F255" s="1" t="s">
        <v>4193</v>
      </c>
      <c r="G255" s="2">
        <v>45237</v>
      </c>
      <c r="H255">
        <v>13813</v>
      </c>
      <c r="I255" s="1">
        <f>Table1_1[[#This Row],[Revenue (reported)]]-Table1_1[[#This Row],[Expense (clean)]]</f>
        <v>15885</v>
      </c>
    </row>
    <row r="256" spans="1:9" hidden="1" x14ac:dyDescent="0.25">
      <c r="A256" s="1" t="s">
        <v>4194</v>
      </c>
      <c r="B256" s="1" t="s">
        <v>1634</v>
      </c>
      <c r="C256">
        <v>58253</v>
      </c>
      <c r="D256" s="1" t="s">
        <v>3729</v>
      </c>
      <c r="E256" s="1" t="s">
        <v>3785</v>
      </c>
      <c r="F256" s="1" t="s">
        <v>4195</v>
      </c>
      <c r="G256" s="2">
        <v>45228</v>
      </c>
      <c r="H256">
        <v>31756</v>
      </c>
      <c r="I256" s="1">
        <f>Table1_1[[#This Row],[Revenue (reported)]]-Table1_1[[#This Row],[Expense (clean)]]</f>
        <v>26497</v>
      </c>
    </row>
    <row r="257" spans="1:9" hidden="1" x14ac:dyDescent="0.25">
      <c r="A257" s="1" t="s">
        <v>1548</v>
      </c>
      <c r="B257" s="1" t="s">
        <v>1549</v>
      </c>
      <c r="C257">
        <v>81317</v>
      </c>
      <c r="D257" s="1" t="s">
        <v>3711</v>
      </c>
      <c r="E257" s="1" t="s">
        <v>3825</v>
      </c>
      <c r="F257" s="1" t="s">
        <v>4196</v>
      </c>
      <c r="G257" s="2">
        <v>45204</v>
      </c>
      <c r="H257">
        <v>30087.29</v>
      </c>
      <c r="I257" s="1">
        <f>Table1_1[[#This Row],[Revenue (reported)]]-Table1_1[[#This Row],[Expense (clean)]]</f>
        <v>51229.71</v>
      </c>
    </row>
    <row r="258" spans="1:9" hidden="1" x14ac:dyDescent="0.25">
      <c r="A258" s="1" t="s">
        <v>4197</v>
      </c>
      <c r="B258" s="1" t="s">
        <v>3857</v>
      </c>
      <c r="C258">
        <v>47854</v>
      </c>
      <c r="D258" s="1" t="s">
        <v>3721</v>
      </c>
      <c r="E258" s="1" t="s">
        <v>3854</v>
      </c>
      <c r="F258" s="1" t="s">
        <v>4198</v>
      </c>
      <c r="G258" s="2">
        <v>45657</v>
      </c>
      <c r="H258">
        <v>31430</v>
      </c>
      <c r="I258" s="1">
        <f>Table1_1[[#This Row],[Revenue (reported)]]-Table1_1[[#This Row],[Expense (clean)]]</f>
        <v>16424</v>
      </c>
    </row>
    <row r="259" spans="1:9" hidden="1" x14ac:dyDescent="0.25">
      <c r="A259" s="1" t="s">
        <v>4199</v>
      </c>
      <c r="B259" s="1" t="s">
        <v>182</v>
      </c>
      <c r="C259">
        <v>44446</v>
      </c>
      <c r="D259" s="1" t="s">
        <v>3714</v>
      </c>
      <c r="E259" s="1" t="s">
        <v>3715</v>
      </c>
      <c r="F259" s="1" t="s">
        <v>4200</v>
      </c>
      <c r="G259" s="2">
        <v>45291</v>
      </c>
      <c r="H259">
        <v>16445.02</v>
      </c>
      <c r="I259" s="1">
        <f>Table1_1[[#This Row],[Revenue (reported)]]-Table1_1[[#This Row],[Expense (clean)]]</f>
        <v>28000.98</v>
      </c>
    </row>
    <row r="260" spans="1:9" hidden="1" x14ac:dyDescent="0.25">
      <c r="A260" s="1" t="s">
        <v>4201</v>
      </c>
      <c r="B260" s="1" t="s">
        <v>289</v>
      </c>
      <c r="C260">
        <v>32560</v>
      </c>
      <c r="D260" s="1" t="s">
        <v>3714</v>
      </c>
      <c r="E260" s="1" t="s">
        <v>3773</v>
      </c>
      <c r="F260" s="1" t="s">
        <v>4202</v>
      </c>
      <c r="G260" s="2">
        <v>45027</v>
      </c>
      <c r="H260">
        <v>20382</v>
      </c>
      <c r="I260" s="1">
        <f>Table1_1[[#This Row],[Revenue (reported)]]-Table1_1[[#This Row],[Expense (clean)]]</f>
        <v>12178</v>
      </c>
    </row>
    <row r="261" spans="1:9" hidden="1" x14ac:dyDescent="0.25">
      <c r="A261" s="1" t="s">
        <v>4203</v>
      </c>
      <c r="B261" s="1" t="s">
        <v>559</v>
      </c>
      <c r="C261">
        <v>17718</v>
      </c>
      <c r="D261" s="1" t="s">
        <v>3729</v>
      </c>
      <c r="E261" s="1" t="s">
        <v>3743</v>
      </c>
      <c r="F261" s="1" t="s">
        <v>4204</v>
      </c>
      <c r="G261" s="2">
        <v>45088</v>
      </c>
      <c r="H261">
        <v>9857</v>
      </c>
      <c r="I261" s="1">
        <f>Table1_1[[#This Row],[Revenue (reported)]]-Table1_1[[#This Row],[Expense (clean)]]</f>
        <v>7861</v>
      </c>
    </row>
    <row r="262" spans="1:9" hidden="1" x14ac:dyDescent="0.25">
      <c r="A262" s="1" t="s">
        <v>1576</v>
      </c>
      <c r="B262" s="1" t="s">
        <v>1316</v>
      </c>
      <c r="C262">
        <v>55152</v>
      </c>
      <c r="D262" s="1" t="s">
        <v>3705</v>
      </c>
      <c r="E262" s="1" t="s">
        <v>4009</v>
      </c>
      <c r="F262" s="1" t="s">
        <v>4205</v>
      </c>
      <c r="G262" s="2">
        <v>45253</v>
      </c>
      <c r="H262">
        <v>20406.239999999998</v>
      </c>
      <c r="I262" s="1">
        <f>Table1_1[[#This Row],[Revenue (reported)]]-Table1_1[[#This Row],[Expense (clean)]]</f>
        <v>34745.760000000002</v>
      </c>
    </row>
    <row r="263" spans="1:9" hidden="1" x14ac:dyDescent="0.25">
      <c r="A263" s="1" t="s">
        <v>4206</v>
      </c>
      <c r="B263" s="1" t="s">
        <v>216</v>
      </c>
      <c r="C263">
        <v>85122</v>
      </c>
      <c r="D263" s="1" t="s">
        <v>3763</v>
      </c>
      <c r="E263" s="1" t="s">
        <v>3831</v>
      </c>
      <c r="F263" s="1" t="s">
        <v>4207</v>
      </c>
      <c r="G263" s="2">
        <v>45485</v>
      </c>
      <c r="H263">
        <v>51110</v>
      </c>
      <c r="I263" s="1">
        <f>Table1_1[[#This Row],[Revenue (reported)]]-Table1_1[[#This Row],[Expense (clean)]]</f>
        <v>34012</v>
      </c>
    </row>
    <row r="264" spans="1:9" x14ac:dyDescent="0.25">
      <c r="A264" s="1" t="s">
        <v>4208</v>
      </c>
      <c r="B264" s="1" t="s">
        <v>289</v>
      </c>
      <c r="C264">
        <v>49898</v>
      </c>
      <c r="D264" s="1" t="s">
        <v>3705</v>
      </c>
      <c r="E264" s="1" t="s">
        <v>3706</v>
      </c>
      <c r="F264" s="1" t="s">
        <v>4209</v>
      </c>
      <c r="G264" s="2">
        <v>45016</v>
      </c>
      <c r="H264">
        <v>21042</v>
      </c>
      <c r="I264" s="1">
        <f>Table1_1[[#This Row],[Revenue (reported)]]-Table1_1[[#This Row],[Expense (clean)]]</f>
        <v>28856</v>
      </c>
    </row>
    <row r="265" spans="1:9" hidden="1" x14ac:dyDescent="0.25">
      <c r="A265" s="1" t="s">
        <v>4210</v>
      </c>
      <c r="B265" s="1" t="s">
        <v>3025</v>
      </c>
      <c r="C265">
        <v>88779</v>
      </c>
      <c r="D265" s="1" t="s">
        <v>3721</v>
      </c>
      <c r="E265" s="1" t="s">
        <v>3772</v>
      </c>
      <c r="F265" s="1" t="s">
        <v>4211</v>
      </c>
      <c r="G265" s="2">
        <v>45266</v>
      </c>
      <c r="H265">
        <v>58787</v>
      </c>
      <c r="I265" s="1">
        <f>Table1_1[[#This Row],[Revenue (reported)]]-Table1_1[[#This Row],[Expense (clean)]]</f>
        <v>29992</v>
      </c>
    </row>
    <row r="266" spans="1:9" hidden="1" x14ac:dyDescent="0.25">
      <c r="A266" s="1" t="s">
        <v>4212</v>
      </c>
      <c r="B266" s="1" t="s">
        <v>289</v>
      </c>
      <c r="C266">
        <v>99284</v>
      </c>
      <c r="D266" s="1" t="s">
        <v>3711</v>
      </c>
      <c r="E266" s="1" t="s">
        <v>3984</v>
      </c>
      <c r="F266" s="1" t="s">
        <v>4213</v>
      </c>
      <c r="G266" s="2">
        <v>45570</v>
      </c>
      <c r="H266">
        <v>64473</v>
      </c>
      <c r="I266" s="1">
        <f>Table1_1[[#This Row],[Revenue (reported)]]-Table1_1[[#This Row],[Expense (clean)]]</f>
        <v>34811</v>
      </c>
    </row>
    <row r="267" spans="1:9" hidden="1" x14ac:dyDescent="0.25">
      <c r="A267" s="1" t="s">
        <v>1604</v>
      </c>
      <c r="B267" s="1" t="s">
        <v>1438</v>
      </c>
      <c r="C267">
        <v>72227</v>
      </c>
      <c r="D267" s="1" t="s">
        <v>3711</v>
      </c>
      <c r="E267" s="1" t="s">
        <v>3861</v>
      </c>
      <c r="F267" s="1" t="s">
        <v>4214</v>
      </c>
      <c r="G267" s="2">
        <v>45431</v>
      </c>
      <c r="H267">
        <v>32557</v>
      </c>
      <c r="I267" s="1">
        <f>Table1_1[[#This Row],[Revenue (reported)]]-Table1_1[[#This Row],[Expense (clean)]]</f>
        <v>39670</v>
      </c>
    </row>
    <row r="268" spans="1:9" hidden="1" x14ac:dyDescent="0.25">
      <c r="A268" s="1" t="s">
        <v>4215</v>
      </c>
      <c r="B268" s="1" t="s">
        <v>3025</v>
      </c>
      <c r="C268">
        <v>105479</v>
      </c>
      <c r="D268" s="1" t="s">
        <v>3711</v>
      </c>
      <c r="E268" s="1" t="s">
        <v>4045</v>
      </c>
      <c r="F268" s="1" t="s">
        <v>4216</v>
      </c>
      <c r="G268" s="2">
        <v>44927</v>
      </c>
      <c r="H268">
        <v>67722</v>
      </c>
      <c r="I268" s="1">
        <f>Table1_1[[#This Row],[Revenue (reported)]]-Table1_1[[#This Row],[Expense (clean)]]</f>
        <v>37757</v>
      </c>
    </row>
    <row r="269" spans="1:9" hidden="1" x14ac:dyDescent="0.25">
      <c r="A269" s="1" t="s">
        <v>4217</v>
      </c>
      <c r="B269" s="1" t="s">
        <v>289</v>
      </c>
      <c r="C269">
        <v>43402</v>
      </c>
      <c r="D269" s="1" t="s">
        <v>3729</v>
      </c>
      <c r="E269" s="1" t="s">
        <v>4167</v>
      </c>
      <c r="F269" s="1" t="s">
        <v>4218</v>
      </c>
      <c r="G269" s="2">
        <v>45105</v>
      </c>
      <c r="H269">
        <v>18865</v>
      </c>
      <c r="I269" s="1">
        <f>Table1_1[[#This Row],[Revenue (reported)]]-Table1_1[[#This Row],[Expense (clean)]]</f>
        <v>24537</v>
      </c>
    </row>
    <row r="270" spans="1:9" hidden="1" x14ac:dyDescent="0.25">
      <c r="A270" s="1" t="s">
        <v>4219</v>
      </c>
      <c r="B270" s="1" t="s">
        <v>3025</v>
      </c>
      <c r="C270">
        <v>19292</v>
      </c>
      <c r="D270" s="1" t="s">
        <v>3714</v>
      </c>
      <c r="E270" s="1" t="s">
        <v>3715</v>
      </c>
      <c r="F270" s="1" t="s">
        <v>4220</v>
      </c>
      <c r="G270" s="2">
        <v>45236</v>
      </c>
      <c r="H270">
        <v>7138.04</v>
      </c>
      <c r="I270" s="1">
        <f>Table1_1[[#This Row],[Revenue (reported)]]-Table1_1[[#This Row],[Expense (clean)]]</f>
        <v>12153.96</v>
      </c>
    </row>
    <row r="271" spans="1:9" hidden="1" x14ac:dyDescent="0.25">
      <c r="A271" s="1" t="s">
        <v>4221</v>
      </c>
      <c r="B271" s="1" t="s">
        <v>182</v>
      </c>
      <c r="C271">
        <v>24267</v>
      </c>
      <c r="D271" s="1" t="s">
        <v>3763</v>
      </c>
      <c r="E271" s="1" t="s">
        <v>3748</v>
      </c>
      <c r="F271" s="1" t="s">
        <v>4222</v>
      </c>
      <c r="G271" s="2">
        <v>45085</v>
      </c>
      <c r="H271">
        <v>13365</v>
      </c>
      <c r="I271" s="1">
        <f>Table1_1[[#This Row],[Revenue (reported)]]-Table1_1[[#This Row],[Expense (clean)]]</f>
        <v>10902</v>
      </c>
    </row>
    <row r="272" spans="1:9" hidden="1" x14ac:dyDescent="0.25">
      <c r="A272" s="1" t="s">
        <v>4223</v>
      </c>
      <c r="B272" s="1" t="s">
        <v>1634</v>
      </c>
      <c r="C272">
        <v>45863</v>
      </c>
      <c r="D272" s="1" t="s">
        <v>3711</v>
      </c>
      <c r="E272" s="1" t="s">
        <v>3718</v>
      </c>
      <c r="F272" s="1" t="s">
        <v>4224</v>
      </c>
      <c r="G272" s="2">
        <v>45473</v>
      </c>
      <c r="H272">
        <v>31073</v>
      </c>
      <c r="I272" s="1">
        <f>Table1_1[[#This Row],[Revenue (reported)]]-Table1_1[[#This Row],[Expense (clean)]]</f>
        <v>14790</v>
      </c>
    </row>
    <row r="273" spans="1:9" hidden="1" x14ac:dyDescent="0.25">
      <c r="A273" s="1" t="s">
        <v>4225</v>
      </c>
      <c r="B273" s="1" t="s">
        <v>289</v>
      </c>
      <c r="C273">
        <v>92222</v>
      </c>
      <c r="D273" s="1" t="s">
        <v>3763</v>
      </c>
      <c r="E273" s="1" t="s">
        <v>3785</v>
      </c>
      <c r="F273" s="1" t="s">
        <v>4226</v>
      </c>
      <c r="G273" s="2">
        <v>45223</v>
      </c>
      <c r="H273">
        <v>53777</v>
      </c>
      <c r="I273" s="1">
        <f>Table1_1[[#This Row],[Revenue (reported)]]-Table1_1[[#This Row],[Expense (clean)]]</f>
        <v>38445</v>
      </c>
    </row>
    <row r="274" spans="1:9" hidden="1" x14ac:dyDescent="0.25">
      <c r="A274" s="1" t="s">
        <v>4227</v>
      </c>
      <c r="B274" s="1" t="s">
        <v>1646</v>
      </c>
      <c r="C274">
        <v>78745</v>
      </c>
      <c r="D274" s="1" t="s">
        <v>3763</v>
      </c>
      <c r="E274" s="1" t="s">
        <v>3984</v>
      </c>
      <c r="F274" s="1" t="s">
        <v>4228</v>
      </c>
      <c r="G274" s="2">
        <v>45630</v>
      </c>
      <c r="H274">
        <v>43290</v>
      </c>
      <c r="I274" s="1">
        <f>Table1_1[[#This Row],[Revenue (reported)]]-Table1_1[[#This Row],[Expense (clean)]]</f>
        <v>35455</v>
      </c>
    </row>
    <row r="275" spans="1:9" hidden="1" x14ac:dyDescent="0.25">
      <c r="A275" s="1" t="s">
        <v>1652</v>
      </c>
      <c r="B275" s="1" t="s">
        <v>1653</v>
      </c>
      <c r="C275">
        <v>85425</v>
      </c>
      <c r="D275" s="1" t="s">
        <v>3729</v>
      </c>
      <c r="E275" s="1" t="s">
        <v>3706</v>
      </c>
      <c r="F275" s="1" t="s">
        <v>4229</v>
      </c>
      <c r="G275" s="2">
        <v>45016</v>
      </c>
      <c r="H275">
        <v>51355</v>
      </c>
      <c r="I275" s="1">
        <f>Table1_1[[#This Row],[Revenue (reported)]]-Table1_1[[#This Row],[Expense (clean)]]</f>
        <v>34070</v>
      </c>
    </row>
    <row r="276" spans="1:9" hidden="1" x14ac:dyDescent="0.25">
      <c r="A276" s="1" t="s">
        <v>4230</v>
      </c>
      <c r="B276" s="1" t="s">
        <v>289</v>
      </c>
      <c r="C276">
        <v>44879</v>
      </c>
      <c r="D276" s="1" t="s">
        <v>3763</v>
      </c>
      <c r="E276" s="1" t="s">
        <v>3760</v>
      </c>
      <c r="F276" s="1" t="s">
        <v>1663</v>
      </c>
      <c r="G276" s="2">
        <v>44999</v>
      </c>
      <c r="H276">
        <v>29830</v>
      </c>
      <c r="I276" s="1">
        <f>Table1_1[[#This Row],[Revenue (reported)]]-Table1_1[[#This Row],[Expense (clean)]]</f>
        <v>15049</v>
      </c>
    </row>
    <row r="277" spans="1:9" hidden="1" x14ac:dyDescent="0.25">
      <c r="A277" s="1" t="s">
        <v>4231</v>
      </c>
      <c r="B277" s="1" t="s">
        <v>744</v>
      </c>
      <c r="C277">
        <v>42438</v>
      </c>
      <c r="D277" s="1" t="s">
        <v>3705</v>
      </c>
      <c r="E277" s="1" t="s">
        <v>3743</v>
      </c>
      <c r="F277" s="1" t="s">
        <v>4232</v>
      </c>
      <c r="G277" s="2">
        <v>45102</v>
      </c>
      <c r="H277">
        <v>15702.06</v>
      </c>
      <c r="I277" s="1">
        <f>Table1_1[[#This Row],[Revenue (reported)]]-Table1_1[[#This Row],[Expense (clean)]]</f>
        <v>26735.940000000002</v>
      </c>
    </row>
    <row r="278" spans="1:9" hidden="1" x14ac:dyDescent="0.25">
      <c r="A278" s="1" t="s">
        <v>4233</v>
      </c>
      <c r="B278" s="1" t="s">
        <v>3938</v>
      </c>
      <c r="C278">
        <v>23440</v>
      </c>
      <c r="D278" s="1" t="s">
        <v>3714</v>
      </c>
      <c r="E278" s="1" t="s">
        <v>3910</v>
      </c>
      <c r="F278" s="1" t="s">
        <v>4234</v>
      </c>
      <c r="G278" s="2">
        <v>45565</v>
      </c>
      <c r="H278">
        <v>15233</v>
      </c>
      <c r="I278" s="1">
        <f>Table1_1[[#This Row],[Revenue (reported)]]-Table1_1[[#This Row],[Expense (clean)]]</f>
        <v>8207</v>
      </c>
    </row>
    <row r="279" spans="1:9" hidden="1" x14ac:dyDescent="0.25">
      <c r="A279" s="1" t="s">
        <v>4235</v>
      </c>
      <c r="B279" s="1" t="s">
        <v>230</v>
      </c>
      <c r="C279">
        <v>71328</v>
      </c>
      <c r="D279" s="1" t="s">
        <v>3729</v>
      </c>
      <c r="E279" s="1" t="s">
        <v>3715</v>
      </c>
      <c r="F279" s="1" t="s">
        <v>4236</v>
      </c>
      <c r="G279" s="2">
        <v>45255</v>
      </c>
      <c r="H279">
        <v>48029</v>
      </c>
      <c r="I279" s="1">
        <f>Table1_1[[#This Row],[Revenue (reported)]]-Table1_1[[#This Row],[Expense (clean)]]</f>
        <v>23299</v>
      </c>
    </row>
    <row r="280" spans="1:9" hidden="1" x14ac:dyDescent="0.25">
      <c r="A280" s="1" t="s">
        <v>4237</v>
      </c>
      <c r="B280" s="1" t="s">
        <v>744</v>
      </c>
      <c r="C280">
        <v>77394</v>
      </c>
      <c r="D280" s="1" t="s">
        <v>3721</v>
      </c>
      <c r="E280" s="1" t="s">
        <v>4045</v>
      </c>
      <c r="F280" s="1" t="s">
        <v>4238</v>
      </c>
      <c r="G280" s="2">
        <v>45016</v>
      </c>
      <c r="H280">
        <v>39726</v>
      </c>
      <c r="I280" s="1">
        <f>Table1_1[[#This Row],[Revenue (reported)]]-Table1_1[[#This Row],[Expense (clean)]]</f>
        <v>37668</v>
      </c>
    </row>
    <row r="281" spans="1:9" hidden="1" x14ac:dyDescent="0.25">
      <c r="A281" s="1" t="s">
        <v>4239</v>
      </c>
      <c r="B281" s="1" t="s">
        <v>276</v>
      </c>
      <c r="C281">
        <v>42667</v>
      </c>
      <c r="D281" s="1" t="s">
        <v>3763</v>
      </c>
      <c r="E281" s="1" t="s">
        <v>3712</v>
      </c>
      <c r="F281" s="1" t="s">
        <v>4240</v>
      </c>
      <c r="G281" s="2">
        <v>45590</v>
      </c>
      <c r="H281">
        <v>21866</v>
      </c>
      <c r="I281" s="1">
        <f>Table1_1[[#This Row],[Revenue (reported)]]-Table1_1[[#This Row],[Expense (clean)]]</f>
        <v>20801</v>
      </c>
    </row>
    <row r="282" spans="1:9" hidden="1" x14ac:dyDescent="0.25">
      <c r="A282" s="1" t="s">
        <v>4241</v>
      </c>
      <c r="B282" s="1" t="s">
        <v>182</v>
      </c>
      <c r="C282">
        <v>85870</v>
      </c>
      <c r="D282" s="1" t="s">
        <v>3763</v>
      </c>
      <c r="E282" s="1" t="s">
        <v>3740</v>
      </c>
      <c r="F282" s="1" t="s">
        <v>4242</v>
      </c>
      <c r="G282" s="2">
        <v>44987</v>
      </c>
      <c r="H282">
        <v>54894</v>
      </c>
      <c r="I282" s="1">
        <f>Table1_1[[#This Row],[Revenue (reported)]]-Table1_1[[#This Row],[Expense (clean)]]</f>
        <v>30976</v>
      </c>
    </row>
    <row r="283" spans="1:9" hidden="1" x14ac:dyDescent="0.25">
      <c r="A283" s="1" t="s">
        <v>4243</v>
      </c>
      <c r="B283" s="1" t="s">
        <v>15</v>
      </c>
      <c r="C283">
        <v>67757</v>
      </c>
      <c r="D283" s="1" t="s">
        <v>3763</v>
      </c>
      <c r="E283" s="1" t="s">
        <v>3984</v>
      </c>
      <c r="F283" s="1" t="s">
        <v>4244</v>
      </c>
      <c r="G283" s="2">
        <v>45610</v>
      </c>
      <c r="H283">
        <v>38384</v>
      </c>
      <c r="I283" s="1">
        <f>Table1_1[[#This Row],[Revenue (reported)]]-Table1_1[[#This Row],[Expense (clean)]]</f>
        <v>29373</v>
      </c>
    </row>
    <row r="284" spans="1:9" hidden="1" x14ac:dyDescent="0.25">
      <c r="A284" s="1" t="s">
        <v>4245</v>
      </c>
      <c r="B284" s="1" t="s">
        <v>744</v>
      </c>
      <c r="C284">
        <v>67756</v>
      </c>
      <c r="D284" s="1" t="s">
        <v>3705</v>
      </c>
      <c r="E284" s="1" t="s">
        <v>3791</v>
      </c>
      <c r="F284" s="1" t="s">
        <v>4246</v>
      </c>
      <c r="G284" s="2">
        <v>45388</v>
      </c>
      <c r="H284">
        <v>33382</v>
      </c>
      <c r="I284" s="1">
        <f>Table1_1[[#This Row],[Revenue (reported)]]-Table1_1[[#This Row],[Expense (clean)]]</f>
        <v>34374</v>
      </c>
    </row>
    <row r="285" spans="1:9" hidden="1" x14ac:dyDescent="0.25">
      <c r="A285" s="1" t="s">
        <v>4247</v>
      </c>
      <c r="B285" s="1" t="s">
        <v>744</v>
      </c>
      <c r="C285">
        <v>94824</v>
      </c>
      <c r="D285" s="1" t="s">
        <v>3705</v>
      </c>
      <c r="E285" s="1" t="s">
        <v>3769</v>
      </c>
      <c r="F285" s="1" t="s">
        <v>4248</v>
      </c>
      <c r="G285" s="2">
        <v>45546</v>
      </c>
      <c r="H285">
        <v>50759</v>
      </c>
      <c r="I285" s="1">
        <f>Table1_1[[#This Row],[Revenue (reported)]]-Table1_1[[#This Row],[Expense (clean)]]</f>
        <v>44065</v>
      </c>
    </row>
    <row r="286" spans="1:9" hidden="1" x14ac:dyDescent="0.25">
      <c r="A286" s="1" t="s">
        <v>4249</v>
      </c>
      <c r="B286" s="1" t="s">
        <v>216</v>
      </c>
      <c r="C286">
        <v>65589</v>
      </c>
      <c r="D286" s="1" t="s">
        <v>3711</v>
      </c>
      <c r="E286" s="1" t="s">
        <v>3718</v>
      </c>
      <c r="F286" s="1" t="s">
        <v>4250</v>
      </c>
      <c r="G286" s="2">
        <v>45430</v>
      </c>
      <c r="H286">
        <v>42292</v>
      </c>
      <c r="I286" s="1">
        <f>Table1_1[[#This Row],[Revenue (reported)]]-Table1_1[[#This Row],[Expense (clean)]]</f>
        <v>23297</v>
      </c>
    </row>
    <row r="287" spans="1:9" hidden="1" x14ac:dyDescent="0.25">
      <c r="A287" s="1" t="s">
        <v>4251</v>
      </c>
      <c r="B287" s="1" t="s">
        <v>289</v>
      </c>
      <c r="C287">
        <v>81364</v>
      </c>
      <c r="D287" s="1" t="s">
        <v>3711</v>
      </c>
      <c r="E287" s="1" t="s">
        <v>3858</v>
      </c>
      <c r="F287" s="1" t="s">
        <v>4252</v>
      </c>
      <c r="G287" s="2">
        <v>45155</v>
      </c>
      <c r="H287">
        <v>50059</v>
      </c>
      <c r="I287" s="1">
        <f>Table1_1[[#This Row],[Revenue (reported)]]-Table1_1[[#This Row],[Expense (clean)]]</f>
        <v>31305</v>
      </c>
    </row>
    <row r="288" spans="1:9" hidden="1" x14ac:dyDescent="0.25">
      <c r="A288" s="1" t="s">
        <v>4253</v>
      </c>
      <c r="B288" s="1" t="s">
        <v>289</v>
      </c>
      <c r="C288">
        <v>16556</v>
      </c>
      <c r="D288" s="1" t="s">
        <v>3714</v>
      </c>
      <c r="E288" s="1" t="s">
        <v>3946</v>
      </c>
      <c r="F288" s="1" t="s">
        <v>4254</v>
      </c>
      <c r="G288" s="2">
        <v>45292</v>
      </c>
      <c r="H288">
        <v>6125.72</v>
      </c>
      <c r="I288" s="1">
        <f>Table1_1[[#This Row],[Revenue (reported)]]-Table1_1[[#This Row],[Expense (clean)]]</f>
        <v>10430.279999999999</v>
      </c>
    </row>
    <row r="289" spans="1:9" hidden="1" x14ac:dyDescent="0.25">
      <c r="A289" s="1" t="s">
        <v>4255</v>
      </c>
      <c r="B289" s="1" t="s">
        <v>182</v>
      </c>
      <c r="C289">
        <v>67498</v>
      </c>
      <c r="D289" s="1" t="s">
        <v>3729</v>
      </c>
      <c r="E289" s="1" t="s">
        <v>3858</v>
      </c>
      <c r="F289" s="1" t="s">
        <v>4256</v>
      </c>
      <c r="G289" s="2">
        <v>45138</v>
      </c>
      <c r="H289">
        <v>37896</v>
      </c>
      <c r="I289" s="1">
        <f>Table1_1[[#This Row],[Revenue (reported)]]-Table1_1[[#This Row],[Expense (clean)]]</f>
        <v>29602</v>
      </c>
    </row>
    <row r="290" spans="1:9" hidden="1" x14ac:dyDescent="0.25">
      <c r="A290" s="1" t="s">
        <v>4257</v>
      </c>
      <c r="B290" s="1" t="s">
        <v>423</v>
      </c>
      <c r="C290">
        <v>63955</v>
      </c>
      <c r="D290" s="1" t="s">
        <v>3705</v>
      </c>
      <c r="E290" s="1" t="s">
        <v>3722</v>
      </c>
      <c r="F290" s="1" t="s">
        <v>1746</v>
      </c>
      <c r="G290" s="2">
        <v>45199</v>
      </c>
      <c r="H290">
        <v>27263</v>
      </c>
      <c r="I290" s="1">
        <f>Table1_1[[#This Row],[Revenue (reported)]]-Table1_1[[#This Row],[Expense (clean)]]</f>
        <v>36692</v>
      </c>
    </row>
    <row r="291" spans="1:9" hidden="1" x14ac:dyDescent="0.25">
      <c r="A291" s="1" t="s">
        <v>1747</v>
      </c>
      <c r="B291" s="1" t="s">
        <v>1634</v>
      </c>
      <c r="C291">
        <v>34720</v>
      </c>
      <c r="D291" s="1" t="s">
        <v>3729</v>
      </c>
      <c r="E291" s="1" t="s">
        <v>3961</v>
      </c>
      <c r="F291" s="1" t="s">
        <v>4258</v>
      </c>
      <c r="G291" s="2">
        <v>45510</v>
      </c>
      <c r="H291">
        <v>12846.4</v>
      </c>
      <c r="I291" s="1">
        <f>Table1_1[[#This Row],[Revenue (reported)]]-Table1_1[[#This Row],[Expense (clean)]]</f>
        <v>21873.599999999999</v>
      </c>
    </row>
    <row r="292" spans="1:9" hidden="1" x14ac:dyDescent="0.25">
      <c r="A292" s="1" t="s">
        <v>1752</v>
      </c>
      <c r="B292" s="1" t="s">
        <v>289</v>
      </c>
      <c r="C292">
        <v>84426</v>
      </c>
      <c r="D292" s="1" t="s">
        <v>3763</v>
      </c>
      <c r="E292" s="1" t="s">
        <v>3827</v>
      </c>
      <c r="F292" s="1" t="s">
        <v>4259</v>
      </c>
      <c r="G292" s="2">
        <v>45550</v>
      </c>
      <c r="H292">
        <v>39208</v>
      </c>
      <c r="I292" s="1">
        <f>Table1_1[[#This Row],[Revenue (reported)]]-Table1_1[[#This Row],[Expense (clean)]]</f>
        <v>45218</v>
      </c>
    </row>
    <row r="293" spans="1:9" hidden="1" x14ac:dyDescent="0.25">
      <c r="A293" s="1" t="s">
        <v>4260</v>
      </c>
      <c r="B293" s="1" t="s">
        <v>3025</v>
      </c>
      <c r="C293">
        <v>45968</v>
      </c>
      <c r="D293" s="1" t="s">
        <v>3721</v>
      </c>
      <c r="E293" s="1" t="s">
        <v>3946</v>
      </c>
      <c r="F293" s="1" t="s">
        <v>4261</v>
      </c>
      <c r="G293" s="2">
        <v>45304</v>
      </c>
      <c r="H293">
        <v>17008.16</v>
      </c>
      <c r="I293" s="1">
        <f>Table1_1[[#This Row],[Revenue (reported)]]-Table1_1[[#This Row],[Expense (clean)]]</f>
        <v>28959.84</v>
      </c>
    </row>
    <row r="294" spans="1:9" hidden="1" x14ac:dyDescent="0.25">
      <c r="A294" s="1" t="s">
        <v>1762</v>
      </c>
      <c r="B294" s="1" t="s">
        <v>559</v>
      </c>
      <c r="C294">
        <v>104012</v>
      </c>
      <c r="D294" s="1" t="s">
        <v>3729</v>
      </c>
      <c r="E294" s="1" t="s">
        <v>3825</v>
      </c>
      <c r="F294" s="1" t="s">
        <v>4262</v>
      </c>
      <c r="G294" s="2">
        <v>45264</v>
      </c>
      <c r="H294">
        <v>70584</v>
      </c>
      <c r="I294" s="1">
        <f>Table1_1[[#This Row],[Revenue (reported)]]-Table1_1[[#This Row],[Expense (clean)]]</f>
        <v>33428</v>
      </c>
    </row>
    <row r="295" spans="1:9" hidden="1" x14ac:dyDescent="0.25">
      <c r="A295" s="1" t="s">
        <v>4263</v>
      </c>
      <c r="B295" s="1" t="s">
        <v>1105</v>
      </c>
      <c r="C295">
        <v>57174</v>
      </c>
      <c r="D295" s="1" t="s">
        <v>3763</v>
      </c>
      <c r="E295" s="1" t="s">
        <v>3782</v>
      </c>
      <c r="F295" s="1" t="s">
        <v>1771</v>
      </c>
      <c r="G295" s="2">
        <v>45593</v>
      </c>
      <c r="H295">
        <v>21154.38</v>
      </c>
      <c r="I295" s="1">
        <f>Table1_1[[#This Row],[Revenue (reported)]]-Table1_1[[#This Row],[Expense (clean)]]</f>
        <v>36019.619999999995</v>
      </c>
    </row>
    <row r="296" spans="1:9" hidden="1" x14ac:dyDescent="0.25">
      <c r="A296" s="1" t="s">
        <v>1772</v>
      </c>
      <c r="B296" s="1" t="s">
        <v>3938</v>
      </c>
      <c r="C296">
        <v>90416</v>
      </c>
      <c r="D296" s="1" t="s">
        <v>3721</v>
      </c>
      <c r="E296" s="1" t="s">
        <v>3922</v>
      </c>
      <c r="F296" s="1" t="s">
        <v>4264</v>
      </c>
      <c r="G296" s="2">
        <v>45473</v>
      </c>
      <c r="H296">
        <v>44587</v>
      </c>
      <c r="I296" s="1">
        <f>Table1_1[[#This Row],[Revenue (reported)]]-Table1_1[[#This Row],[Expense (clean)]]</f>
        <v>45829</v>
      </c>
    </row>
    <row r="297" spans="1:9" hidden="1" x14ac:dyDescent="0.25">
      <c r="A297" s="1" t="s">
        <v>4265</v>
      </c>
      <c r="B297" s="1" t="s">
        <v>276</v>
      </c>
      <c r="C297">
        <v>73079</v>
      </c>
      <c r="D297" s="1" t="s">
        <v>3729</v>
      </c>
      <c r="E297" s="1" t="s">
        <v>3961</v>
      </c>
      <c r="F297" s="1" t="s">
        <v>4266</v>
      </c>
      <c r="G297" s="2">
        <v>45556</v>
      </c>
      <c r="H297">
        <v>34856</v>
      </c>
      <c r="I297" s="1">
        <f>Table1_1[[#This Row],[Revenue (reported)]]-Table1_1[[#This Row],[Expense (clean)]]</f>
        <v>38223</v>
      </c>
    </row>
    <row r="298" spans="1:9" hidden="1" x14ac:dyDescent="0.25">
      <c r="A298" s="1" t="s">
        <v>4267</v>
      </c>
      <c r="B298" s="1" t="s">
        <v>182</v>
      </c>
      <c r="C298">
        <v>50825</v>
      </c>
      <c r="D298" s="1" t="s">
        <v>3721</v>
      </c>
      <c r="E298" s="1" t="s">
        <v>3750</v>
      </c>
      <c r="F298" s="1" t="s">
        <v>4268</v>
      </c>
      <c r="G298" s="2">
        <v>45558</v>
      </c>
      <c r="H298">
        <v>25636</v>
      </c>
      <c r="I298" s="1">
        <f>Table1_1[[#This Row],[Revenue (reported)]]-Table1_1[[#This Row],[Expense (clean)]]</f>
        <v>25189</v>
      </c>
    </row>
    <row r="299" spans="1:9" hidden="1" x14ac:dyDescent="0.25">
      <c r="A299" s="1" t="s">
        <v>4269</v>
      </c>
      <c r="B299" s="1" t="s">
        <v>1280</v>
      </c>
      <c r="C299">
        <v>54728</v>
      </c>
      <c r="D299" s="1" t="s">
        <v>3714</v>
      </c>
      <c r="E299" s="1" t="s">
        <v>3740</v>
      </c>
      <c r="F299" s="1" t="s">
        <v>4270</v>
      </c>
      <c r="G299" s="2">
        <v>44953</v>
      </c>
      <c r="H299">
        <v>25763</v>
      </c>
      <c r="I299" s="1">
        <f>Table1_1[[#This Row],[Revenue (reported)]]-Table1_1[[#This Row],[Expense (clean)]]</f>
        <v>28965</v>
      </c>
    </row>
    <row r="300" spans="1:9" hidden="1" x14ac:dyDescent="0.25">
      <c r="A300" s="1" t="s">
        <v>4271</v>
      </c>
      <c r="B300" s="1" t="s">
        <v>1653</v>
      </c>
      <c r="C300">
        <v>62900</v>
      </c>
      <c r="D300" s="1" t="s">
        <v>3714</v>
      </c>
      <c r="E300" s="1" t="s">
        <v>3785</v>
      </c>
      <c r="F300" s="1" t="s">
        <v>1800</v>
      </c>
      <c r="G300" s="2">
        <v>45256</v>
      </c>
      <c r="H300">
        <v>36981</v>
      </c>
      <c r="I300" s="1">
        <f>Table1_1[[#This Row],[Revenue (reported)]]-Table1_1[[#This Row],[Expense (clean)]]</f>
        <v>25919</v>
      </c>
    </row>
    <row r="301" spans="1:9" hidden="1" x14ac:dyDescent="0.25">
      <c r="A301" s="1" t="s">
        <v>4272</v>
      </c>
      <c r="B301" s="1" t="s">
        <v>744</v>
      </c>
      <c r="C301">
        <v>76570</v>
      </c>
      <c r="D301" s="1" t="s">
        <v>3711</v>
      </c>
      <c r="E301" s="1" t="s">
        <v>3733</v>
      </c>
      <c r="F301" s="1" t="s">
        <v>4273</v>
      </c>
      <c r="G301" s="2">
        <v>45342</v>
      </c>
      <c r="H301">
        <v>34958</v>
      </c>
      <c r="I301" s="1">
        <f>Table1_1[[#This Row],[Revenue (reported)]]-Table1_1[[#This Row],[Expense (clean)]]</f>
        <v>41612</v>
      </c>
    </row>
    <row r="302" spans="1:9" hidden="1" x14ac:dyDescent="0.25">
      <c r="A302" s="1" t="s">
        <v>4274</v>
      </c>
      <c r="B302" s="1" t="s">
        <v>811</v>
      </c>
      <c r="C302">
        <v>64280</v>
      </c>
      <c r="D302" s="1" t="s">
        <v>3711</v>
      </c>
      <c r="E302" s="1" t="s">
        <v>4009</v>
      </c>
      <c r="F302" s="1" t="s">
        <v>4275</v>
      </c>
      <c r="G302" s="2">
        <v>45264</v>
      </c>
      <c r="H302">
        <v>23783.599999999999</v>
      </c>
      <c r="I302" s="1">
        <f>Table1_1[[#This Row],[Revenue (reported)]]-Table1_1[[#This Row],[Expense (clean)]]</f>
        <v>40496.400000000001</v>
      </c>
    </row>
    <row r="303" spans="1:9" hidden="1" x14ac:dyDescent="0.25">
      <c r="A303" s="1" t="s">
        <v>4276</v>
      </c>
      <c r="B303" s="1" t="s">
        <v>3938</v>
      </c>
      <c r="C303">
        <v>71663</v>
      </c>
      <c r="D303" s="1" t="s">
        <v>3714</v>
      </c>
      <c r="E303" s="1" t="s">
        <v>4009</v>
      </c>
      <c r="F303" s="1" t="s">
        <v>4277</v>
      </c>
      <c r="G303" s="2">
        <v>45290</v>
      </c>
      <c r="H303">
        <v>47306</v>
      </c>
      <c r="I303" s="1">
        <f>Table1_1[[#This Row],[Revenue (reported)]]-Table1_1[[#This Row],[Expense (clean)]]</f>
        <v>24357</v>
      </c>
    </row>
    <row r="304" spans="1:9" hidden="1" x14ac:dyDescent="0.25">
      <c r="A304" s="1" t="s">
        <v>1818</v>
      </c>
      <c r="B304" s="1" t="s">
        <v>230</v>
      </c>
      <c r="C304">
        <v>63750</v>
      </c>
      <c r="D304" s="1" t="s">
        <v>3729</v>
      </c>
      <c r="E304" s="1" t="s">
        <v>3925</v>
      </c>
      <c r="F304" s="1" t="s">
        <v>4278</v>
      </c>
      <c r="G304" s="2">
        <v>45657</v>
      </c>
      <c r="H304">
        <v>33555</v>
      </c>
      <c r="I304" s="1">
        <f>Table1_1[[#This Row],[Revenue (reported)]]-Table1_1[[#This Row],[Expense (clean)]]</f>
        <v>30195</v>
      </c>
    </row>
    <row r="305" spans="1:9" hidden="1" x14ac:dyDescent="0.25">
      <c r="A305" s="1" t="s">
        <v>1823</v>
      </c>
      <c r="B305" s="1" t="s">
        <v>1438</v>
      </c>
      <c r="C305">
        <v>59920</v>
      </c>
      <c r="D305" s="1" t="s">
        <v>3711</v>
      </c>
      <c r="E305" s="1" t="s">
        <v>3788</v>
      </c>
      <c r="F305" s="1" t="s">
        <v>4279</v>
      </c>
      <c r="G305" s="2">
        <v>45414</v>
      </c>
      <c r="H305">
        <v>36662</v>
      </c>
      <c r="I305" s="1">
        <f>Table1_1[[#This Row],[Revenue (reported)]]-Table1_1[[#This Row],[Expense (clean)]]</f>
        <v>23258</v>
      </c>
    </row>
    <row r="306" spans="1:9" hidden="1" x14ac:dyDescent="0.25">
      <c r="A306" s="1" t="s">
        <v>4280</v>
      </c>
      <c r="B306" s="1" t="s">
        <v>1438</v>
      </c>
      <c r="C306">
        <v>96949</v>
      </c>
      <c r="D306" s="1" t="s">
        <v>3711</v>
      </c>
      <c r="E306" s="1" t="s">
        <v>3925</v>
      </c>
      <c r="F306" s="1" t="s">
        <v>4281</v>
      </c>
      <c r="G306" s="2">
        <v>45591</v>
      </c>
      <c r="H306">
        <v>35871.129999999997</v>
      </c>
      <c r="I306" s="1">
        <f>Table1_1[[#This Row],[Revenue (reported)]]-Table1_1[[#This Row],[Expense (clean)]]</f>
        <v>61077.87</v>
      </c>
    </row>
    <row r="307" spans="1:9" hidden="1" x14ac:dyDescent="0.25">
      <c r="A307" s="1" t="s">
        <v>4282</v>
      </c>
      <c r="B307" s="1" t="s">
        <v>283</v>
      </c>
      <c r="C307">
        <v>46315</v>
      </c>
      <c r="D307" s="1" t="s">
        <v>3729</v>
      </c>
      <c r="E307" s="1" t="s">
        <v>3776</v>
      </c>
      <c r="F307" s="1" t="s">
        <v>4283</v>
      </c>
      <c r="G307" s="2">
        <v>45107</v>
      </c>
      <c r="H307">
        <v>20370</v>
      </c>
      <c r="I307" s="1">
        <f>Table1_1[[#This Row],[Revenue (reported)]]-Table1_1[[#This Row],[Expense (clean)]]</f>
        <v>25945</v>
      </c>
    </row>
    <row r="308" spans="1:9" hidden="1" x14ac:dyDescent="0.25">
      <c r="A308" s="1" t="s">
        <v>4284</v>
      </c>
      <c r="B308" s="1" t="s">
        <v>744</v>
      </c>
      <c r="C308">
        <v>27796</v>
      </c>
      <c r="D308" s="1" t="s">
        <v>3711</v>
      </c>
      <c r="E308" s="1" t="s">
        <v>3748</v>
      </c>
      <c r="F308" s="1" t="s">
        <v>4285</v>
      </c>
      <c r="G308" s="2">
        <v>45027</v>
      </c>
      <c r="H308">
        <v>13327</v>
      </c>
      <c r="I308" s="1">
        <f>Table1_1[[#This Row],[Revenue (reported)]]-Table1_1[[#This Row],[Expense (clean)]]</f>
        <v>14469</v>
      </c>
    </row>
    <row r="309" spans="1:9" hidden="1" x14ac:dyDescent="0.25">
      <c r="A309" s="1" t="s">
        <v>4286</v>
      </c>
      <c r="B309" s="1" t="s">
        <v>1438</v>
      </c>
      <c r="C309">
        <v>79524</v>
      </c>
      <c r="D309" s="1" t="s">
        <v>3711</v>
      </c>
      <c r="E309" s="1" t="s">
        <v>4009</v>
      </c>
      <c r="F309" s="1" t="s">
        <v>4287</v>
      </c>
      <c r="G309" s="2">
        <v>45291</v>
      </c>
      <c r="H309">
        <v>29423.88</v>
      </c>
      <c r="I309" s="1">
        <f>Table1_1[[#This Row],[Revenue (reported)]]-Table1_1[[#This Row],[Expense (clean)]]</f>
        <v>50100.119999999995</v>
      </c>
    </row>
    <row r="310" spans="1:9" hidden="1" x14ac:dyDescent="0.25">
      <c r="A310" s="1" t="s">
        <v>4288</v>
      </c>
      <c r="B310" s="1" t="s">
        <v>182</v>
      </c>
      <c r="C310">
        <v>45569</v>
      </c>
      <c r="D310" s="1" t="s">
        <v>3729</v>
      </c>
      <c r="E310" s="1" t="s">
        <v>3733</v>
      </c>
      <c r="F310" s="1" t="s">
        <v>4289</v>
      </c>
      <c r="G310" s="2">
        <v>45305</v>
      </c>
      <c r="H310">
        <v>31822</v>
      </c>
      <c r="I310" s="1">
        <f>Table1_1[[#This Row],[Revenue (reported)]]-Table1_1[[#This Row],[Expense (clean)]]</f>
        <v>13747</v>
      </c>
    </row>
    <row r="311" spans="1:9" hidden="1" x14ac:dyDescent="0.25">
      <c r="A311" s="1" t="s">
        <v>4290</v>
      </c>
      <c r="B311" s="1" t="s">
        <v>283</v>
      </c>
      <c r="C311">
        <v>77648</v>
      </c>
      <c r="D311" s="1" t="s">
        <v>3711</v>
      </c>
      <c r="E311" s="1" t="s">
        <v>3750</v>
      </c>
      <c r="F311" s="1" t="s">
        <v>1859</v>
      </c>
      <c r="G311" s="2">
        <v>45565</v>
      </c>
      <c r="H311">
        <v>28729.759999999998</v>
      </c>
      <c r="I311" s="1">
        <f>Table1_1[[#This Row],[Revenue (reported)]]-Table1_1[[#This Row],[Expense (clean)]]</f>
        <v>48918.240000000005</v>
      </c>
    </row>
    <row r="312" spans="1:9" hidden="1" x14ac:dyDescent="0.25">
      <c r="A312" s="1" t="s">
        <v>1860</v>
      </c>
      <c r="B312" s="1" t="s">
        <v>182</v>
      </c>
      <c r="C312">
        <v>85867</v>
      </c>
      <c r="D312" s="1" t="s">
        <v>3721</v>
      </c>
      <c r="E312" s="1" t="s">
        <v>3706</v>
      </c>
      <c r="F312" s="1" t="s">
        <v>4291</v>
      </c>
      <c r="G312" s="2">
        <v>44978</v>
      </c>
      <c r="H312">
        <v>51568</v>
      </c>
      <c r="I312" s="1">
        <f>Table1_1[[#This Row],[Revenue (reported)]]-Table1_1[[#This Row],[Expense (clean)]]</f>
        <v>34299</v>
      </c>
    </row>
    <row r="313" spans="1:9" hidden="1" x14ac:dyDescent="0.25">
      <c r="A313" s="1" t="s">
        <v>4292</v>
      </c>
      <c r="B313" s="1" t="s">
        <v>1438</v>
      </c>
      <c r="C313">
        <v>101001</v>
      </c>
      <c r="D313" s="1" t="s">
        <v>3705</v>
      </c>
      <c r="E313" s="1" t="s">
        <v>3772</v>
      </c>
      <c r="F313" s="1" t="s">
        <v>4293</v>
      </c>
      <c r="G313" s="2">
        <v>45283</v>
      </c>
      <c r="H313">
        <v>42458</v>
      </c>
      <c r="I313" s="1">
        <f>Table1_1[[#This Row],[Revenue (reported)]]-Table1_1[[#This Row],[Expense (clean)]]</f>
        <v>58543</v>
      </c>
    </row>
    <row r="314" spans="1:9" hidden="1" x14ac:dyDescent="0.25">
      <c r="A314" s="1" t="s">
        <v>4294</v>
      </c>
      <c r="B314" s="1" t="s">
        <v>1653</v>
      </c>
      <c r="C314">
        <v>64974</v>
      </c>
      <c r="D314" s="1" t="s">
        <v>3705</v>
      </c>
      <c r="E314" s="1" t="s">
        <v>3879</v>
      </c>
      <c r="F314" s="1" t="s">
        <v>4295</v>
      </c>
      <c r="G314" s="2">
        <v>45310</v>
      </c>
      <c r="H314">
        <v>27746</v>
      </c>
      <c r="I314" s="1">
        <f>Table1_1[[#This Row],[Revenue (reported)]]-Table1_1[[#This Row],[Expense (clean)]]</f>
        <v>37228</v>
      </c>
    </row>
    <row r="315" spans="1:9" hidden="1" x14ac:dyDescent="0.25">
      <c r="A315" s="1" t="s">
        <v>4296</v>
      </c>
      <c r="B315" s="1" t="s">
        <v>1438</v>
      </c>
      <c r="C315">
        <v>98667</v>
      </c>
      <c r="D315" s="1" t="s">
        <v>3721</v>
      </c>
      <c r="E315" s="1" t="s">
        <v>3772</v>
      </c>
      <c r="F315" s="1" t="s">
        <v>4297</v>
      </c>
      <c r="G315" s="2">
        <v>45290</v>
      </c>
      <c r="H315">
        <v>63900</v>
      </c>
      <c r="I315" s="1">
        <f>Table1_1[[#This Row],[Revenue (reported)]]-Table1_1[[#This Row],[Expense (clean)]]</f>
        <v>34767</v>
      </c>
    </row>
    <row r="316" spans="1:9" hidden="1" x14ac:dyDescent="0.25">
      <c r="A316" s="1" t="s">
        <v>4298</v>
      </c>
      <c r="B316" s="1" t="s">
        <v>1280</v>
      </c>
      <c r="C316">
        <v>54918</v>
      </c>
      <c r="D316" s="1" t="s">
        <v>3714</v>
      </c>
      <c r="E316" s="1" t="s">
        <v>3788</v>
      </c>
      <c r="F316" s="1" t="s">
        <v>4299</v>
      </c>
      <c r="G316" s="2">
        <v>45473</v>
      </c>
      <c r="H316">
        <v>29237</v>
      </c>
      <c r="I316" s="1">
        <f>Table1_1[[#This Row],[Revenue (reported)]]-Table1_1[[#This Row],[Expense (clean)]]</f>
        <v>25681</v>
      </c>
    </row>
    <row r="317" spans="1:9" hidden="1" x14ac:dyDescent="0.25">
      <c r="A317" s="1" t="s">
        <v>4300</v>
      </c>
      <c r="B317" s="1" t="s">
        <v>283</v>
      </c>
      <c r="C317">
        <v>34211</v>
      </c>
      <c r="D317" s="1" t="s">
        <v>3729</v>
      </c>
      <c r="E317" s="1" t="s">
        <v>3715</v>
      </c>
      <c r="F317" s="1" t="s">
        <v>4301</v>
      </c>
      <c r="G317" s="2">
        <v>45216</v>
      </c>
      <c r="H317">
        <v>19991</v>
      </c>
      <c r="I317" s="1">
        <f>Table1_1[[#This Row],[Revenue (reported)]]-Table1_1[[#This Row],[Expense (clean)]]</f>
        <v>14220</v>
      </c>
    </row>
    <row r="318" spans="1:9" hidden="1" x14ac:dyDescent="0.25">
      <c r="A318" s="1" t="s">
        <v>4302</v>
      </c>
      <c r="B318" s="1" t="s">
        <v>1280</v>
      </c>
      <c r="C318">
        <v>25184</v>
      </c>
      <c r="D318" s="1" t="s">
        <v>3714</v>
      </c>
      <c r="E318" s="1" t="s">
        <v>3776</v>
      </c>
      <c r="F318" s="1" t="s">
        <v>4303</v>
      </c>
      <c r="G318" s="2">
        <v>45098</v>
      </c>
      <c r="H318">
        <v>13553</v>
      </c>
      <c r="I318" s="1">
        <f>Table1_1[[#This Row],[Revenue (reported)]]-Table1_1[[#This Row],[Expense (clean)]]</f>
        <v>11631</v>
      </c>
    </row>
    <row r="319" spans="1:9" hidden="1" x14ac:dyDescent="0.25">
      <c r="A319" s="1" t="s">
        <v>1900</v>
      </c>
      <c r="B319" s="1" t="s">
        <v>1438</v>
      </c>
      <c r="C319">
        <v>60852</v>
      </c>
      <c r="D319" s="1" t="s">
        <v>3721</v>
      </c>
      <c r="E319" s="1" t="s">
        <v>3757</v>
      </c>
      <c r="F319" s="1" t="s">
        <v>4304</v>
      </c>
      <c r="G319" s="2">
        <v>45657</v>
      </c>
      <c r="H319">
        <v>22515.239999999998</v>
      </c>
      <c r="I319" s="1">
        <f>Table1_1[[#This Row],[Revenue (reported)]]-Table1_1[[#This Row],[Expense (clean)]]</f>
        <v>38336.76</v>
      </c>
    </row>
    <row r="320" spans="1:9" hidden="1" x14ac:dyDescent="0.25">
      <c r="A320" s="1" t="s">
        <v>4305</v>
      </c>
      <c r="B320" s="1" t="s">
        <v>1438</v>
      </c>
      <c r="C320">
        <v>25848</v>
      </c>
      <c r="D320" s="1" t="s">
        <v>3711</v>
      </c>
      <c r="E320" s="1" t="s">
        <v>3836</v>
      </c>
      <c r="F320" s="1" t="s">
        <v>4306</v>
      </c>
      <c r="G320" s="2">
        <v>45178</v>
      </c>
      <c r="H320">
        <v>17751</v>
      </c>
      <c r="I320" s="1">
        <f>Table1_1[[#This Row],[Revenue (reported)]]-Table1_1[[#This Row],[Expense (clean)]]</f>
        <v>8097</v>
      </c>
    </row>
    <row r="321" spans="1:9" hidden="1" x14ac:dyDescent="0.25">
      <c r="A321" s="1" t="s">
        <v>4307</v>
      </c>
      <c r="B321" s="1" t="s">
        <v>1438</v>
      </c>
      <c r="C321">
        <v>56259</v>
      </c>
      <c r="D321" s="1" t="s">
        <v>3729</v>
      </c>
      <c r="E321" s="1" t="s">
        <v>3715</v>
      </c>
      <c r="F321" s="1" t="s">
        <v>4308</v>
      </c>
      <c r="G321" s="2">
        <v>45291</v>
      </c>
      <c r="H321">
        <v>20815.829999999998</v>
      </c>
      <c r="I321" s="1">
        <f>Table1_1[[#This Row],[Revenue (reported)]]-Table1_1[[#This Row],[Expense (clean)]]</f>
        <v>35443.17</v>
      </c>
    </row>
    <row r="322" spans="1:9" hidden="1" x14ac:dyDescent="0.25">
      <c r="A322" s="1" t="s">
        <v>4309</v>
      </c>
      <c r="B322" s="1" t="s">
        <v>276</v>
      </c>
      <c r="C322">
        <v>58640</v>
      </c>
      <c r="D322" s="1" t="s">
        <v>3714</v>
      </c>
      <c r="E322" s="1" t="s">
        <v>3733</v>
      </c>
      <c r="F322" s="1" t="s">
        <v>4310</v>
      </c>
      <c r="G322" s="2">
        <v>45320</v>
      </c>
      <c r="H322">
        <v>33708</v>
      </c>
      <c r="I322" s="1">
        <f>Table1_1[[#This Row],[Revenue (reported)]]-Table1_1[[#This Row],[Expense (clean)]]</f>
        <v>24932</v>
      </c>
    </row>
    <row r="323" spans="1:9" hidden="1" x14ac:dyDescent="0.25">
      <c r="A323" s="1" t="s">
        <v>4311</v>
      </c>
      <c r="B323" s="1" t="s">
        <v>15</v>
      </c>
      <c r="C323">
        <v>103402</v>
      </c>
      <c r="D323" s="1" t="s">
        <v>3729</v>
      </c>
      <c r="E323" s="1" t="s">
        <v>3979</v>
      </c>
      <c r="F323" s="1" t="s">
        <v>4312</v>
      </c>
      <c r="G323" s="2">
        <v>45406</v>
      </c>
      <c r="H323">
        <v>47039</v>
      </c>
      <c r="I323" s="1">
        <f>Table1_1[[#This Row],[Revenue (reported)]]-Table1_1[[#This Row],[Expense (clean)]]</f>
        <v>56363</v>
      </c>
    </row>
    <row r="324" spans="1:9" hidden="1" x14ac:dyDescent="0.25">
      <c r="A324" s="1" t="s">
        <v>4313</v>
      </c>
      <c r="B324" s="1" t="s">
        <v>289</v>
      </c>
      <c r="C324">
        <v>82316</v>
      </c>
      <c r="D324" s="1" t="s">
        <v>3721</v>
      </c>
      <c r="E324" s="1" t="s">
        <v>3718</v>
      </c>
      <c r="F324" s="1" t="s">
        <v>4314</v>
      </c>
      <c r="G324" s="2">
        <v>45466</v>
      </c>
      <c r="H324">
        <v>39299</v>
      </c>
      <c r="I324" s="1">
        <f>Table1_1[[#This Row],[Revenue (reported)]]-Table1_1[[#This Row],[Expense (clean)]]</f>
        <v>43017</v>
      </c>
    </row>
    <row r="325" spans="1:9" hidden="1" x14ac:dyDescent="0.25">
      <c r="A325" s="1" t="s">
        <v>4315</v>
      </c>
      <c r="B325" s="1" t="s">
        <v>1438</v>
      </c>
      <c r="C325">
        <v>31682</v>
      </c>
      <c r="D325" s="1" t="s">
        <v>3711</v>
      </c>
      <c r="E325" s="1" t="s">
        <v>3712</v>
      </c>
      <c r="F325" s="1" t="s">
        <v>4316</v>
      </c>
      <c r="G325" s="2">
        <v>45572</v>
      </c>
      <c r="H325">
        <v>11722.34</v>
      </c>
      <c r="I325" s="1">
        <f>Table1_1[[#This Row],[Revenue (reported)]]-Table1_1[[#This Row],[Expense (clean)]]</f>
        <v>19959.66</v>
      </c>
    </row>
    <row r="326" spans="1:9" hidden="1" x14ac:dyDescent="0.25">
      <c r="A326" s="1" t="s">
        <v>4317</v>
      </c>
      <c r="B326" s="1" t="s">
        <v>182</v>
      </c>
      <c r="C326">
        <v>87229</v>
      </c>
      <c r="D326" s="1" t="s">
        <v>3714</v>
      </c>
      <c r="E326" s="1" t="s">
        <v>3727</v>
      </c>
      <c r="F326" s="1" t="s">
        <v>4318</v>
      </c>
      <c r="G326" s="2">
        <v>45236</v>
      </c>
      <c r="H326">
        <v>59710</v>
      </c>
      <c r="I326" s="1">
        <f>Table1_1[[#This Row],[Revenue (reported)]]-Table1_1[[#This Row],[Expense (clean)]]</f>
        <v>27519</v>
      </c>
    </row>
    <row r="327" spans="1:9" hidden="1" x14ac:dyDescent="0.25">
      <c r="A327" s="1" t="s">
        <v>4319</v>
      </c>
      <c r="B327" s="1" t="s">
        <v>744</v>
      </c>
      <c r="C327">
        <v>23090</v>
      </c>
      <c r="D327" s="1" t="s">
        <v>3714</v>
      </c>
      <c r="E327" s="1" t="s">
        <v>3820</v>
      </c>
      <c r="F327" s="1" t="s">
        <v>4320</v>
      </c>
      <c r="G327" s="2">
        <v>45487</v>
      </c>
      <c r="H327">
        <v>13109</v>
      </c>
      <c r="I327" s="1">
        <f>Table1_1[[#This Row],[Revenue (reported)]]-Table1_1[[#This Row],[Expense (clean)]]</f>
        <v>9981</v>
      </c>
    </row>
    <row r="328" spans="1:9" hidden="1" x14ac:dyDescent="0.25">
      <c r="A328" s="1" t="s">
        <v>4321</v>
      </c>
      <c r="B328" s="1" t="s">
        <v>216</v>
      </c>
      <c r="C328">
        <v>81740</v>
      </c>
      <c r="D328" s="1" t="s">
        <v>3711</v>
      </c>
      <c r="E328" s="1" t="s">
        <v>3785</v>
      </c>
      <c r="F328" s="1" t="s">
        <v>4322</v>
      </c>
      <c r="G328" s="2">
        <v>45257</v>
      </c>
      <c r="H328">
        <v>50761</v>
      </c>
      <c r="I328" s="1">
        <f>Table1_1[[#This Row],[Revenue (reported)]]-Table1_1[[#This Row],[Expense (clean)]]</f>
        <v>30979</v>
      </c>
    </row>
    <row r="329" spans="1:9" hidden="1" x14ac:dyDescent="0.25">
      <c r="A329" s="1" t="s">
        <v>4323</v>
      </c>
      <c r="B329" s="1" t="s">
        <v>289</v>
      </c>
      <c r="C329">
        <v>95279</v>
      </c>
      <c r="D329" s="1" t="s">
        <v>3763</v>
      </c>
      <c r="E329" s="1" t="s">
        <v>3916</v>
      </c>
      <c r="F329" s="1" t="s">
        <v>4324</v>
      </c>
      <c r="G329" s="2">
        <v>45370</v>
      </c>
      <c r="H329">
        <v>65854</v>
      </c>
      <c r="I329" s="1">
        <f>Table1_1[[#This Row],[Revenue (reported)]]-Table1_1[[#This Row],[Expense (clean)]]</f>
        <v>29425</v>
      </c>
    </row>
    <row r="330" spans="1:9" hidden="1" x14ac:dyDescent="0.25">
      <c r="A330" s="1" t="s">
        <v>1961</v>
      </c>
      <c r="B330" s="1" t="s">
        <v>36</v>
      </c>
      <c r="C330">
        <v>82675</v>
      </c>
      <c r="D330" s="1" t="s">
        <v>3714</v>
      </c>
      <c r="E330" s="1" t="s">
        <v>3906</v>
      </c>
      <c r="F330" s="1" t="s">
        <v>4325</v>
      </c>
      <c r="G330" s="2">
        <v>45016</v>
      </c>
      <c r="H330">
        <v>30589.75</v>
      </c>
      <c r="I330" s="1">
        <f>Table1_1[[#This Row],[Revenue (reported)]]-Table1_1[[#This Row],[Expense (clean)]]</f>
        <v>52085.25</v>
      </c>
    </row>
    <row r="331" spans="1:9" hidden="1" x14ac:dyDescent="0.25">
      <c r="A331" s="1" t="s">
        <v>4326</v>
      </c>
      <c r="B331" s="1" t="s">
        <v>216</v>
      </c>
      <c r="C331">
        <v>99314</v>
      </c>
      <c r="D331" s="1" t="s">
        <v>3729</v>
      </c>
      <c r="E331" s="1" t="s">
        <v>3788</v>
      </c>
      <c r="F331" s="1" t="s">
        <v>4327</v>
      </c>
      <c r="G331" s="2">
        <v>45430</v>
      </c>
      <c r="H331">
        <v>36746.18</v>
      </c>
      <c r="I331" s="1">
        <f>Table1_1[[#This Row],[Revenue (reported)]]-Table1_1[[#This Row],[Expense (clean)]]</f>
        <v>62567.82</v>
      </c>
    </row>
    <row r="332" spans="1:9" hidden="1" x14ac:dyDescent="0.25">
      <c r="A332" s="1" t="s">
        <v>1970</v>
      </c>
      <c r="B332" s="1" t="s">
        <v>744</v>
      </c>
      <c r="C332">
        <v>82291</v>
      </c>
      <c r="D332" s="1" t="s">
        <v>3711</v>
      </c>
      <c r="E332" s="1" t="s">
        <v>3979</v>
      </c>
      <c r="F332" s="1" t="s">
        <v>4328</v>
      </c>
      <c r="G332" s="2">
        <v>45473</v>
      </c>
      <c r="H332">
        <v>44881</v>
      </c>
      <c r="I332" s="1">
        <f>Table1_1[[#This Row],[Revenue (reported)]]-Table1_1[[#This Row],[Expense (clean)]]</f>
        <v>37410</v>
      </c>
    </row>
    <row r="333" spans="1:9" hidden="1" x14ac:dyDescent="0.25">
      <c r="A333" s="1" t="s">
        <v>4329</v>
      </c>
      <c r="B333" s="1" t="s">
        <v>744</v>
      </c>
      <c r="C333">
        <v>73701</v>
      </c>
      <c r="D333" s="1" t="s">
        <v>3763</v>
      </c>
      <c r="E333" s="1" t="s">
        <v>3776</v>
      </c>
      <c r="F333" s="1" t="s">
        <v>4330</v>
      </c>
      <c r="G333" s="2">
        <v>45059</v>
      </c>
      <c r="H333">
        <v>27269.37</v>
      </c>
      <c r="I333" s="1">
        <f>Table1_1[[#This Row],[Revenue (reported)]]-Table1_1[[#This Row],[Expense (clean)]]</f>
        <v>46431.630000000005</v>
      </c>
    </row>
    <row r="334" spans="1:9" hidden="1" x14ac:dyDescent="0.25">
      <c r="A334" s="1" t="s">
        <v>4331</v>
      </c>
      <c r="B334" s="1" t="s">
        <v>289</v>
      </c>
      <c r="C334">
        <v>105592</v>
      </c>
      <c r="D334" s="1" t="s">
        <v>3729</v>
      </c>
      <c r="E334" s="1" t="s">
        <v>3864</v>
      </c>
      <c r="F334" s="1" t="s">
        <v>4332</v>
      </c>
      <c r="G334" s="2">
        <v>45628</v>
      </c>
      <c r="H334">
        <v>39069.040000000001</v>
      </c>
      <c r="I334" s="1">
        <f>Table1_1[[#This Row],[Revenue (reported)]]-Table1_1[[#This Row],[Expense (clean)]]</f>
        <v>66522.959999999992</v>
      </c>
    </row>
    <row r="335" spans="1:9" hidden="1" x14ac:dyDescent="0.25">
      <c r="A335" s="1" t="s">
        <v>1985</v>
      </c>
      <c r="B335" s="1" t="s">
        <v>182</v>
      </c>
      <c r="C335">
        <v>32028</v>
      </c>
      <c r="D335" s="1" t="s">
        <v>3729</v>
      </c>
      <c r="E335" s="1" t="s">
        <v>3791</v>
      </c>
      <c r="F335" s="1" t="s">
        <v>4333</v>
      </c>
      <c r="G335" s="2">
        <v>45416</v>
      </c>
      <c r="H335">
        <v>21495</v>
      </c>
      <c r="I335" s="1">
        <f>Table1_1[[#This Row],[Revenue (reported)]]-Table1_1[[#This Row],[Expense (clean)]]</f>
        <v>10533</v>
      </c>
    </row>
    <row r="336" spans="1:9" hidden="1" x14ac:dyDescent="0.25">
      <c r="A336" s="1" t="s">
        <v>4334</v>
      </c>
      <c r="B336" s="1" t="s">
        <v>230</v>
      </c>
      <c r="C336">
        <v>82745</v>
      </c>
      <c r="D336" s="1" t="s">
        <v>3763</v>
      </c>
      <c r="E336" s="1" t="s">
        <v>4009</v>
      </c>
      <c r="F336" s="1" t="s">
        <v>4335</v>
      </c>
      <c r="G336" s="2">
        <v>45291</v>
      </c>
      <c r="H336">
        <v>39368</v>
      </c>
      <c r="I336" s="1">
        <f>Table1_1[[#This Row],[Revenue (reported)]]-Table1_1[[#This Row],[Expense (clean)]]</f>
        <v>43377</v>
      </c>
    </row>
    <row r="337" spans="1:9" hidden="1" x14ac:dyDescent="0.25">
      <c r="A337" s="1" t="s">
        <v>4336</v>
      </c>
      <c r="B337" s="1" t="s">
        <v>3736</v>
      </c>
      <c r="C337">
        <v>75701</v>
      </c>
      <c r="D337" s="1" t="s">
        <v>3705</v>
      </c>
      <c r="E337" s="1" t="s">
        <v>3925</v>
      </c>
      <c r="F337" s="1" t="s">
        <v>4337</v>
      </c>
      <c r="G337" s="2">
        <v>45612</v>
      </c>
      <c r="H337">
        <v>28009.37</v>
      </c>
      <c r="I337" s="1">
        <f>Table1_1[[#This Row],[Revenue (reported)]]-Table1_1[[#This Row],[Expense (clean)]]</f>
        <v>47691.630000000005</v>
      </c>
    </row>
    <row r="338" spans="1:9" hidden="1" x14ac:dyDescent="0.25">
      <c r="A338" s="1" t="s">
        <v>4338</v>
      </c>
      <c r="B338" s="1" t="s">
        <v>744</v>
      </c>
      <c r="C338">
        <v>32704</v>
      </c>
      <c r="D338" s="1" t="s">
        <v>3729</v>
      </c>
      <c r="E338" s="1" t="s">
        <v>3925</v>
      </c>
      <c r="F338" s="1" t="s">
        <v>2006</v>
      </c>
      <c r="G338" s="2">
        <v>45635</v>
      </c>
      <c r="H338">
        <v>12100.48</v>
      </c>
      <c r="I338" s="1">
        <f>Table1_1[[#This Row],[Revenue (reported)]]-Table1_1[[#This Row],[Expense (clean)]]</f>
        <v>20603.52</v>
      </c>
    </row>
    <row r="339" spans="1:9" hidden="1" x14ac:dyDescent="0.25">
      <c r="A339" s="1" t="s">
        <v>2007</v>
      </c>
      <c r="B339" s="1" t="s">
        <v>182</v>
      </c>
      <c r="C339">
        <v>77670</v>
      </c>
      <c r="D339" s="1" t="s">
        <v>3711</v>
      </c>
      <c r="E339" s="1" t="s">
        <v>3861</v>
      </c>
      <c r="F339" s="1" t="s">
        <v>4339</v>
      </c>
      <c r="G339" s="2">
        <v>45473</v>
      </c>
      <c r="H339">
        <v>38219</v>
      </c>
      <c r="I339" s="1">
        <f>Table1_1[[#This Row],[Revenue (reported)]]-Table1_1[[#This Row],[Expense (clean)]]</f>
        <v>39451</v>
      </c>
    </row>
    <row r="340" spans="1:9" hidden="1" x14ac:dyDescent="0.25">
      <c r="A340" s="1" t="s">
        <v>4340</v>
      </c>
      <c r="B340" s="1" t="s">
        <v>216</v>
      </c>
      <c r="C340">
        <v>52463</v>
      </c>
      <c r="D340" s="1" t="s">
        <v>3714</v>
      </c>
      <c r="E340" s="1" t="s">
        <v>3748</v>
      </c>
      <c r="F340" s="1" t="s">
        <v>4341</v>
      </c>
      <c r="G340" s="2">
        <v>45056</v>
      </c>
      <c r="H340">
        <v>30167</v>
      </c>
      <c r="I340" s="1">
        <f>Table1_1[[#This Row],[Revenue (reported)]]-Table1_1[[#This Row],[Expense (clean)]]</f>
        <v>22296</v>
      </c>
    </row>
    <row r="341" spans="1:9" hidden="1" x14ac:dyDescent="0.25">
      <c r="A341" s="1" t="s">
        <v>2018</v>
      </c>
      <c r="B341" s="1" t="s">
        <v>744</v>
      </c>
      <c r="C341">
        <v>56888</v>
      </c>
      <c r="D341" s="1" t="s">
        <v>3711</v>
      </c>
      <c r="E341" s="1" t="s">
        <v>3712</v>
      </c>
      <c r="F341" s="1" t="s">
        <v>4342</v>
      </c>
      <c r="G341" s="2">
        <v>45657</v>
      </c>
      <c r="H341">
        <v>30521</v>
      </c>
      <c r="I341" s="1">
        <f>Table1_1[[#This Row],[Revenue (reported)]]-Table1_1[[#This Row],[Expense (clean)]]</f>
        <v>26367</v>
      </c>
    </row>
    <row r="342" spans="1:9" hidden="1" x14ac:dyDescent="0.25">
      <c r="A342" s="1" t="s">
        <v>4343</v>
      </c>
      <c r="B342" s="1" t="s">
        <v>216</v>
      </c>
      <c r="C342">
        <v>65570</v>
      </c>
      <c r="D342" s="1" t="s">
        <v>3729</v>
      </c>
      <c r="E342" s="1" t="s">
        <v>3785</v>
      </c>
      <c r="F342" s="1" t="s">
        <v>4344</v>
      </c>
      <c r="G342" s="2">
        <v>45267</v>
      </c>
      <c r="H342">
        <v>42800</v>
      </c>
      <c r="I342" s="1">
        <f>Table1_1[[#This Row],[Revenue (reported)]]-Table1_1[[#This Row],[Expense (clean)]]</f>
        <v>22770</v>
      </c>
    </row>
    <row r="343" spans="1:9" hidden="1" x14ac:dyDescent="0.25">
      <c r="A343" s="1" t="s">
        <v>4345</v>
      </c>
      <c r="B343" s="1" t="s">
        <v>230</v>
      </c>
      <c r="C343">
        <v>58609</v>
      </c>
      <c r="D343" s="1" t="s">
        <v>3705</v>
      </c>
      <c r="E343" s="1" t="s">
        <v>3712</v>
      </c>
      <c r="F343" s="1" t="s">
        <v>4346</v>
      </c>
      <c r="G343" s="2">
        <v>45657</v>
      </c>
      <c r="H343">
        <v>35968</v>
      </c>
      <c r="I343" s="1">
        <f>Table1_1[[#This Row],[Revenue (reported)]]-Table1_1[[#This Row],[Expense (clean)]]</f>
        <v>22641</v>
      </c>
    </row>
    <row r="344" spans="1:9" hidden="1" x14ac:dyDescent="0.25">
      <c r="A344" s="1" t="s">
        <v>4347</v>
      </c>
      <c r="B344" s="1" t="s">
        <v>289</v>
      </c>
      <c r="C344">
        <v>71850</v>
      </c>
      <c r="D344" s="1" t="s">
        <v>3714</v>
      </c>
      <c r="E344" s="1" t="s">
        <v>3946</v>
      </c>
      <c r="F344" s="1" t="s">
        <v>4348</v>
      </c>
      <c r="G344" s="2">
        <v>45311</v>
      </c>
      <c r="H344">
        <v>42618</v>
      </c>
      <c r="I344" s="1">
        <f>Table1_1[[#This Row],[Revenue (reported)]]-Table1_1[[#This Row],[Expense (clean)]]</f>
        <v>29232</v>
      </c>
    </row>
    <row r="345" spans="1:9" hidden="1" x14ac:dyDescent="0.25">
      <c r="A345" s="1" t="s">
        <v>2040</v>
      </c>
      <c r="B345" s="1" t="s">
        <v>423</v>
      </c>
      <c r="C345">
        <v>96155</v>
      </c>
      <c r="D345" s="1" t="s">
        <v>3729</v>
      </c>
      <c r="E345" s="1" t="s">
        <v>3754</v>
      </c>
      <c r="F345" s="1" t="s">
        <v>4349</v>
      </c>
      <c r="G345" s="2">
        <v>45152</v>
      </c>
      <c r="H345">
        <v>40534</v>
      </c>
      <c r="I345" s="1">
        <f>Table1_1[[#This Row],[Revenue (reported)]]-Table1_1[[#This Row],[Expense (clean)]]</f>
        <v>55621</v>
      </c>
    </row>
    <row r="346" spans="1:9" hidden="1" x14ac:dyDescent="0.25">
      <c r="A346" s="1" t="s">
        <v>2046</v>
      </c>
      <c r="B346" s="1" t="s">
        <v>1549</v>
      </c>
      <c r="C346">
        <v>66859</v>
      </c>
      <c r="D346" s="1" t="s">
        <v>3714</v>
      </c>
      <c r="E346" s="1" t="s">
        <v>3934</v>
      </c>
      <c r="F346" s="1" t="s">
        <v>4350</v>
      </c>
      <c r="G346" s="2">
        <v>45041</v>
      </c>
      <c r="H346">
        <v>40681</v>
      </c>
      <c r="I346" s="1">
        <f>Table1_1[[#This Row],[Revenue (reported)]]-Table1_1[[#This Row],[Expense (clean)]]</f>
        <v>26178</v>
      </c>
    </row>
    <row r="347" spans="1:9" hidden="1" x14ac:dyDescent="0.25">
      <c r="A347" s="1" t="s">
        <v>4351</v>
      </c>
      <c r="B347" s="1" t="s">
        <v>1105</v>
      </c>
      <c r="C347">
        <v>91528</v>
      </c>
      <c r="D347" s="1" t="s">
        <v>3721</v>
      </c>
      <c r="E347" s="1" t="s">
        <v>3795</v>
      </c>
      <c r="F347" s="1" t="s">
        <v>4352</v>
      </c>
      <c r="G347" s="2">
        <v>45227</v>
      </c>
      <c r="H347">
        <v>59256</v>
      </c>
      <c r="I347" s="1">
        <f>Table1_1[[#This Row],[Revenue (reported)]]-Table1_1[[#This Row],[Expense (clean)]]</f>
        <v>32272</v>
      </c>
    </row>
    <row r="348" spans="1:9" hidden="1" x14ac:dyDescent="0.25">
      <c r="A348" s="1" t="s">
        <v>4353</v>
      </c>
      <c r="B348" s="1" t="s">
        <v>182</v>
      </c>
      <c r="C348">
        <v>61656</v>
      </c>
      <c r="D348" s="1" t="s">
        <v>3711</v>
      </c>
      <c r="E348" s="1" t="s">
        <v>3740</v>
      </c>
      <c r="F348" s="1" t="s">
        <v>4354</v>
      </c>
      <c r="G348" s="2">
        <v>45016</v>
      </c>
      <c r="H348">
        <v>37241</v>
      </c>
      <c r="I348" s="1">
        <f>Table1_1[[#This Row],[Revenue (reported)]]-Table1_1[[#This Row],[Expense (clean)]]</f>
        <v>24415</v>
      </c>
    </row>
    <row r="349" spans="1:9" hidden="1" x14ac:dyDescent="0.25">
      <c r="A349" s="1" t="s">
        <v>4355</v>
      </c>
      <c r="B349" s="1" t="s">
        <v>283</v>
      </c>
      <c r="C349">
        <v>39914</v>
      </c>
      <c r="D349" s="1" t="s">
        <v>3705</v>
      </c>
      <c r="E349" s="1" t="s">
        <v>3820</v>
      </c>
      <c r="F349" s="1" t="s">
        <v>2068</v>
      </c>
      <c r="G349" s="2">
        <v>45494</v>
      </c>
      <c r="H349">
        <v>17291</v>
      </c>
      <c r="I349" s="1">
        <f>Table1_1[[#This Row],[Revenue (reported)]]-Table1_1[[#This Row],[Expense (clean)]]</f>
        <v>22623</v>
      </c>
    </row>
    <row r="350" spans="1:9" hidden="1" x14ac:dyDescent="0.25">
      <c r="A350" s="1" t="s">
        <v>4356</v>
      </c>
      <c r="B350" s="1" t="s">
        <v>423</v>
      </c>
      <c r="C350">
        <v>96548</v>
      </c>
      <c r="D350" s="1" t="s">
        <v>3714</v>
      </c>
      <c r="E350" s="1" t="s">
        <v>3844</v>
      </c>
      <c r="F350" s="1" t="s">
        <v>4357</v>
      </c>
      <c r="G350" s="2">
        <v>45177</v>
      </c>
      <c r="H350">
        <v>61850</v>
      </c>
      <c r="I350" s="1">
        <f>Table1_1[[#This Row],[Revenue (reported)]]-Table1_1[[#This Row],[Expense (clean)]]</f>
        <v>34698</v>
      </c>
    </row>
    <row r="351" spans="1:9" hidden="1" x14ac:dyDescent="0.25">
      <c r="A351" s="1" t="s">
        <v>4358</v>
      </c>
      <c r="B351" s="1" t="s">
        <v>289</v>
      </c>
      <c r="C351">
        <v>47016</v>
      </c>
      <c r="D351" s="1" t="s">
        <v>3721</v>
      </c>
      <c r="E351" s="1" t="s">
        <v>3760</v>
      </c>
      <c r="F351" s="1" t="s">
        <v>4359</v>
      </c>
      <c r="G351" s="2">
        <v>45010</v>
      </c>
      <c r="H351">
        <v>23444</v>
      </c>
      <c r="I351" s="1">
        <f>Table1_1[[#This Row],[Revenue (reported)]]-Table1_1[[#This Row],[Expense (clean)]]</f>
        <v>23572</v>
      </c>
    </row>
    <row r="352" spans="1:9" hidden="1" x14ac:dyDescent="0.25">
      <c r="A352" s="1" t="s">
        <v>4360</v>
      </c>
      <c r="B352" s="1" t="s">
        <v>3736</v>
      </c>
      <c r="C352">
        <v>90522</v>
      </c>
      <c r="D352" s="1" t="s">
        <v>3763</v>
      </c>
      <c r="E352" s="1" t="s">
        <v>3743</v>
      </c>
      <c r="F352" s="1" t="s">
        <v>4361</v>
      </c>
      <c r="G352" s="2">
        <v>45030</v>
      </c>
      <c r="H352">
        <v>57596</v>
      </c>
      <c r="I352" s="1">
        <f>Table1_1[[#This Row],[Revenue (reported)]]-Table1_1[[#This Row],[Expense (clean)]]</f>
        <v>32926</v>
      </c>
    </row>
    <row r="353" spans="1:9" hidden="1" x14ac:dyDescent="0.25">
      <c r="A353" s="1" t="s">
        <v>4362</v>
      </c>
      <c r="B353" s="1" t="s">
        <v>1280</v>
      </c>
      <c r="C353">
        <v>83616</v>
      </c>
      <c r="D353" s="1" t="s">
        <v>3729</v>
      </c>
      <c r="E353" s="1" t="s">
        <v>3712</v>
      </c>
      <c r="F353" s="1" t="s">
        <v>4363</v>
      </c>
      <c r="G353" s="2">
        <v>45657</v>
      </c>
      <c r="H353">
        <v>49222</v>
      </c>
      <c r="I353" s="1">
        <f>Table1_1[[#This Row],[Revenue (reported)]]-Table1_1[[#This Row],[Expense (clean)]]</f>
        <v>34394</v>
      </c>
    </row>
    <row r="354" spans="1:9" hidden="1" x14ac:dyDescent="0.25">
      <c r="A354" s="1" t="s">
        <v>2092</v>
      </c>
      <c r="B354" s="1" t="s">
        <v>283</v>
      </c>
      <c r="C354">
        <v>48115</v>
      </c>
      <c r="D354" s="1" t="s">
        <v>3721</v>
      </c>
      <c r="E354" s="1" t="s">
        <v>3961</v>
      </c>
      <c r="F354" s="1" t="s">
        <v>4364</v>
      </c>
      <c r="G354" s="2">
        <v>45552</v>
      </c>
      <c r="H354">
        <v>30961</v>
      </c>
      <c r="I354" s="1">
        <f>Table1_1[[#This Row],[Revenue (reported)]]-Table1_1[[#This Row],[Expense (clean)]]</f>
        <v>17154</v>
      </c>
    </row>
    <row r="355" spans="1:9" hidden="1" x14ac:dyDescent="0.25">
      <c r="A355" s="1" t="s">
        <v>4365</v>
      </c>
      <c r="B355" s="1" t="s">
        <v>811</v>
      </c>
      <c r="C355">
        <v>44421</v>
      </c>
      <c r="D355" s="1" t="s">
        <v>3714</v>
      </c>
      <c r="E355" s="1" t="s">
        <v>3847</v>
      </c>
      <c r="F355" s="1" t="s">
        <v>2103</v>
      </c>
      <c r="G355" s="2">
        <v>45366</v>
      </c>
      <c r="H355">
        <v>20827</v>
      </c>
      <c r="I355" s="1">
        <f>Table1_1[[#This Row],[Revenue (reported)]]-Table1_1[[#This Row],[Expense (clean)]]</f>
        <v>23594</v>
      </c>
    </row>
    <row r="356" spans="1:9" hidden="1" x14ac:dyDescent="0.25">
      <c r="A356" s="1" t="s">
        <v>4366</v>
      </c>
      <c r="B356" s="1" t="s">
        <v>36</v>
      </c>
      <c r="C356">
        <v>98696</v>
      </c>
      <c r="D356" s="1" t="s">
        <v>3711</v>
      </c>
      <c r="E356" s="1" t="s">
        <v>3844</v>
      </c>
      <c r="F356" s="1" t="s">
        <v>4367</v>
      </c>
      <c r="G356" s="2">
        <v>45199</v>
      </c>
      <c r="H356">
        <v>48652</v>
      </c>
      <c r="I356" s="1">
        <f>Table1_1[[#This Row],[Revenue (reported)]]-Table1_1[[#This Row],[Expense (clean)]]</f>
        <v>50044</v>
      </c>
    </row>
    <row r="357" spans="1:9" hidden="1" x14ac:dyDescent="0.25">
      <c r="A357" s="1" t="s">
        <v>4368</v>
      </c>
      <c r="B357" s="1" t="s">
        <v>1280</v>
      </c>
      <c r="C357">
        <v>102201</v>
      </c>
      <c r="D357" s="1" t="s">
        <v>3705</v>
      </c>
      <c r="E357" s="1" t="s">
        <v>3858</v>
      </c>
      <c r="F357" s="1" t="s">
        <v>4369</v>
      </c>
      <c r="G357" s="2">
        <v>45118</v>
      </c>
      <c r="H357">
        <v>63528</v>
      </c>
      <c r="I357" s="1">
        <f>Table1_1[[#This Row],[Revenue (reported)]]-Table1_1[[#This Row],[Expense (clean)]]</f>
        <v>38673</v>
      </c>
    </row>
    <row r="358" spans="1:9" hidden="1" x14ac:dyDescent="0.25">
      <c r="A358" s="1" t="s">
        <v>4370</v>
      </c>
      <c r="B358" s="1" t="s">
        <v>1646</v>
      </c>
      <c r="C358">
        <v>70588</v>
      </c>
      <c r="D358" s="1" t="s">
        <v>3763</v>
      </c>
      <c r="E358" s="1" t="s">
        <v>3831</v>
      </c>
      <c r="F358" s="1" t="s">
        <v>2118</v>
      </c>
      <c r="G358" s="2">
        <v>45498</v>
      </c>
      <c r="H358">
        <v>26117.56</v>
      </c>
      <c r="I358" s="1">
        <f>Table1_1[[#This Row],[Revenue (reported)]]-Table1_1[[#This Row],[Expense (clean)]]</f>
        <v>44470.44</v>
      </c>
    </row>
    <row r="359" spans="1:9" hidden="1" x14ac:dyDescent="0.25">
      <c r="A359" s="1" t="s">
        <v>2119</v>
      </c>
      <c r="B359" s="1" t="s">
        <v>744</v>
      </c>
      <c r="C359">
        <v>29656</v>
      </c>
      <c r="D359" s="1" t="s">
        <v>3711</v>
      </c>
      <c r="E359" s="1" t="s">
        <v>3844</v>
      </c>
      <c r="F359" s="1" t="s">
        <v>4371</v>
      </c>
      <c r="G359" s="2">
        <v>45199</v>
      </c>
      <c r="H359">
        <v>10972.72</v>
      </c>
      <c r="I359" s="1">
        <f>Table1_1[[#This Row],[Revenue (reported)]]-Table1_1[[#This Row],[Expense (clean)]]</f>
        <v>18683.28</v>
      </c>
    </row>
    <row r="360" spans="1:9" hidden="1" x14ac:dyDescent="0.25">
      <c r="A360" s="1" t="s">
        <v>4372</v>
      </c>
      <c r="B360" s="1" t="s">
        <v>182</v>
      </c>
      <c r="C360">
        <v>102945</v>
      </c>
      <c r="D360" s="1" t="s">
        <v>3763</v>
      </c>
      <c r="E360" s="1" t="s">
        <v>3760</v>
      </c>
      <c r="F360" s="1" t="s">
        <v>4373</v>
      </c>
      <c r="G360" s="2">
        <v>45016</v>
      </c>
      <c r="H360">
        <v>68516</v>
      </c>
      <c r="I360" s="1">
        <f>Table1_1[[#This Row],[Revenue (reported)]]-Table1_1[[#This Row],[Expense (clean)]]</f>
        <v>34429</v>
      </c>
    </row>
    <row r="361" spans="1:9" hidden="1" x14ac:dyDescent="0.25">
      <c r="A361" s="1" t="s">
        <v>2128</v>
      </c>
      <c r="B361" s="1" t="s">
        <v>559</v>
      </c>
      <c r="C361">
        <v>44677</v>
      </c>
      <c r="D361" s="1" t="s">
        <v>3721</v>
      </c>
      <c r="E361" s="1" t="s">
        <v>3791</v>
      </c>
      <c r="F361" s="1" t="s">
        <v>4374</v>
      </c>
      <c r="G361" s="2">
        <v>45423</v>
      </c>
      <c r="H361">
        <v>19562</v>
      </c>
      <c r="I361" s="1">
        <f>Table1_1[[#This Row],[Revenue (reported)]]-Table1_1[[#This Row],[Expense (clean)]]</f>
        <v>25115</v>
      </c>
    </row>
    <row r="362" spans="1:9" hidden="1" x14ac:dyDescent="0.25">
      <c r="A362" s="1" t="s">
        <v>4375</v>
      </c>
      <c r="B362" s="1" t="s">
        <v>1646</v>
      </c>
      <c r="C362">
        <v>38162</v>
      </c>
      <c r="D362" s="1" t="s">
        <v>3763</v>
      </c>
      <c r="E362" s="1" t="s">
        <v>3709</v>
      </c>
      <c r="F362" s="1" t="s">
        <v>4376</v>
      </c>
      <c r="G362" s="2">
        <v>45117</v>
      </c>
      <c r="H362">
        <v>17459</v>
      </c>
      <c r="I362" s="1">
        <f>Table1_1[[#This Row],[Revenue (reported)]]-Table1_1[[#This Row],[Expense (clean)]]</f>
        <v>20703</v>
      </c>
    </row>
    <row r="363" spans="1:9" hidden="1" x14ac:dyDescent="0.25">
      <c r="A363" s="1" t="s">
        <v>4377</v>
      </c>
      <c r="B363" s="1" t="s">
        <v>182</v>
      </c>
      <c r="C363">
        <v>64478</v>
      </c>
      <c r="D363" s="1" t="s">
        <v>3729</v>
      </c>
      <c r="E363" s="1" t="s">
        <v>3743</v>
      </c>
      <c r="F363" s="1" t="s">
        <v>4378</v>
      </c>
      <c r="G363" s="2">
        <v>45038</v>
      </c>
      <c r="H363">
        <v>30173</v>
      </c>
      <c r="I363" s="1">
        <f>Table1_1[[#This Row],[Revenue (reported)]]-Table1_1[[#This Row],[Expense (clean)]]</f>
        <v>34305</v>
      </c>
    </row>
    <row r="364" spans="1:9" hidden="1" x14ac:dyDescent="0.25">
      <c r="A364" s="1" t="s">
        <v>4379</v>
      </c>
      <c r="B364" s="1" t="s">
        <v>1316</v>
      </c>
      <c r="C364">
        <v>32691</v>
      </c>
      <c r="D364" s="1" t="s">
        <v>3714</v>
      </c>
      <c r="E364" s="1" t="s">
        <v>3795</v>
      </c>
      <c r="F364" s="1" t="s">
        <v>4380</v>
      </c>
      <c r="G364" s="2">
        <v>45279</v>
      </c>
      <c r="H364">
        <v>17459</v>
      </c>
      <c r="I364" s="1">
        <f>Table1_1[[#This Row],[Revenue (reported)]]-Table1_1[[#This Row],[Expense (clean)]]</f>
        <v>15232</v>
      </c>
    </row>
    <row r="365" spans="1:9" hidden="1" x14ac:dyDescent="0.25">
      <c r="A365" s="1" t="s">
        <v>4381</v>
      </c>
      <c r="B365" s="1" t="s">
        <v>3857</v>
      </c>
      <c r="C365">
        <v>97313</v>
      </c>
      <c r="D365" s="1" t="s">
        <v>3714</v>
      </c>
      <c r="E365" s="1" t="s">
        <v>3934</v>
      </c>
      <c r="F365" s="1" t="s">
        <v>4382</v>
      </c>
      <c r="G365" s="2">
        <v>45065</v>
      </c>
      <c r="H365">
        <v>66639</v>
      </c>
      <c r="I365" s="1">
        <f>Table1_1[[#This Row],[Revenue (reported)]]-Table1_1[[#This Row],[Expense (clean)]]</f>
        <v>30674</v>
      </c>
    </row>
    <row r="366" spans="1:9" hidden="1" x14ac:dyDescent="0.25">
      <c r="A366" s="1" t="s">
        <v>4383</v>
      </c>
      <c r="B366" s="1" t="s">
        <v>230</v>
      </c>
      <c r="C366">
        <v>80563</v>
      </c>
      <c r="D366" s="1" t="s">
        <v>3711</v>
      </c>
      <c r="E366" s="1" t="s">
        <v>4167</v>
      </c>
      <c r="F366" s="1" t="s">
        <v>2161</v>
      </c>
      <c r="G366" s="2">
        <v>45107</v>
      </c>
      <c r="H366">
        <v>53347</v>
      </c>
      <c r="I366" s="1">
        <f>Table1_1[[#This Row],[Revenue (reported)]]-Table1_1[[#This Row],[Expense (clean)]]</f>
        <v>27216</v>
      </c>
    </row>
    <row r="367" spans="1:9" hidden="1" x14ac:dyDescent="0.25">
      <c r="A367" s="1" t="s">
        <v>4384</v>
      </c>
      <c r="B367" s="1" t="s">
        <v>289</v>
      </c>
      <c r="C367">
        <v>89495</v>
      </c>
      <c r="D367" s="1" t="s">
        <v>3705</v>
      </c>
      <c r="E367" s="1" t="s">
        <v>3817</v>
      </c>
      <c r="F367" s="1" t="s">
        <v>4385</v>
      </c>
      <c r="G367" s="2">
        <v>45473</v>
      </c>
      <c r="H367">
        <v>33113.15</v>
      </c>
      <c r="I367" s="1">
        <f>Table1_1[[#This Row],[Revenue (reported)]]-Table1_1[[#This Row],[Expense (clean)]]</f>
        <v>56381.85</v>
      </c>
    </row>
    <row r="368" spans="1:9" hidden="1" x14ac:dyDescent="0.25">
      <c r="A368" s="1" t="s">
        <v>4386</v>
      </c>
      <c r="B368" s="1" t="s">
        <v>744</v>
      </c>
      <c r="C368">
        <v>45821</v>
      </c>
      <c r="D368" s="1" t="s">
        <v>3714</v>
      </c>
      <c r="E368" s="1" t="s">
        <v>3795</v>
      </c>
      <c r="F368" s="1" t="s">
        <v>4387</v>
      </c>
      <c r="G368" s="2">
        <v>45231</v>
      </c>
      <c r="H368">
        <v>16953.77</v>
      </c>
      <c r="I368" s="1">
        <f>Table1_1[[#This Row],[Revenue (reported)]]-Table1_1[[#This Row],[Expense (clean)]]</f>
        <v>28867.23</v>
      </c>
    </row>
    <row r="369" spans="1:9" hidden="1" x14ac:dyDescent="0.25">
      <c r="A369" s="1" t="s">
        <v>4388</v>
      </c>
      <c r="B369" s="1" t="s">
        <v>1316</v>
      </c>
      <c r="C369">
        <v>69527</v>
      </c>
      <c r="D369" s="1" t="s">
        <v>3711</v>
      </c>
      <c r="E369" s="1" t="s">
        <v>3750</v>
      </c>
      <c r="F369" s="1" t="s">
        <v>4389</v>
      </c>
      <c r="G369" s="2">
        <v>45555</v>
      </c>
      <c r="H369">
        <v>29670</v>
      </c>
      <c r="I369" s="1">
        <f>Table1_1[[#This Row],[Revenue (reported)]]-Table1_1[[#This Row],[Expense (clean)]]</f>
        <v>39857</v>
      </c>
    </row>
    <row r="370" spans="1:9" hidden="1" x14ac:dyDescent="0.25">
      <c r="A370" s="1" t="s">
        <v>4390</v>
      </c>
      <c r="B370" s="1" t="s">
        <v>1438</v>
      </c>
      <c r="C370">
        <v>69341</v>
      </c>
      <c r="D370" s="1" t="s">
        <v>3705</v>
      </c>
      <c r="E370" s="1" t="s">
        <v>3961</v>
      </c>
      <c r="F370" s="1" t="s">
        <v>2183</v>
      </c>
      <c r="G370" s="2">
        <v>45535</v>
      </c>
      <c r="H370">
        <v>31424</v>
      </c>
      <c r="I370" s="1">
        <f>Table1_1[[#This Row],[Revenue (reported)]]-Table1_1[[#This Row],[Expense (clean)]]</f>
        <v>37917</v>
      </c>
    </row>
    <row r="371" spans="1:9" hidden="1" x14ac:dyDescent="0.25">
      <c r="A371" s="1" t="s">
        <v>4391</v>
      </c>
      <c r="B371" s="1" t="s">
        <v>182</v>
      </c>
      <c r="C371">
        <v>43934</v>
      </c>
      <c r="D371" s="1" t="s">
        <v>3721</v>
      </c>
      <c r="E371" s="1" t="s">
        <v>3722</v>
      </c>
      <c r="F371" s="1" t="s">
        <v>2189</v>
      </c>
      <c r="G371" s="2">
        <v>45110</v>
      </c>
      <c r="H371">
        <v>21358</v>
      </c>
      <c r="I371" s="1">
        <f>Table1_1[[#This Row],[Revenue (reported)]]-Table1_1[[#This Row],[Expense (clean)]]</f>
        <v>22576</v>
      </c>
    </row>
    <row r="372" spans="1:9" hidden="1" x14ac:dyDescent="0.25">
      <c r="A372" s="1" t="s">
        <v>4392</v>
      </c>
      <c r="B372" s="1" t="s">
        <v>1438</v>
      </c>
      <c r="C372">
        <v>39618</v>
      </c>
      <c r="D372" s="1" t="s">
        <v>3705</v>
      </c>
      <c r="E372" s="1" t="s">
        <v>3864</v>
      </c>
      <c r="F372" s="1" t="s">
        <v>2194</v>
      </c>
      <c r="G372" s="2">
        <v>45657</v>
      </c>
      <c r="H372">
        <v>17429</v>
      </c>
      <c r="I372" s="1">
        <f>Table1_1[[#This Row],[Revenue (reported)]]-Table1_1[[#This Row],[Expense (clean)]]</f>
        <v>22189</v>
      </c>
    </row>
    <row r="373" spans="1:9" hidden="1" x14ac:dyDescent="0.25">
      <c r="A373" s="1" t="s">
        <v>2195</v>
      </c>
      <c r="B373" s="1" t="s">
        <v>515</v>
      </c>
      <c r="C373">
        <v>65048</v>
      </c>
      <c r="D373" s="1" t="s">
        <v>3763</v>
      </c>
      <c r="E373" s="1" t="s">
        <v>3722</v>
      </c>
      <c r="F373" s="1" t="s">
        <v>4393</v>
      </c>
      <c r="G373" s="2">
        <v>45112</v>
      </c>
      <c r="H373">
        <v>27857</v>
      </c>
      <c r="I373" s="1">
        <f>Table1_1[[#This Row],[Revenue (reported)]]-Table1_1[[#This Row],[Expense (clean)]]</f>
        <v>37191</v>
      </c>
    </row>
    <row r="374" spans="1:9" hidden="1" x14ac:dyDescent="0.25">
      <c r="A374" s="1" t="s">
        <v>4394</v>
      </c>
      <c r="B374" s="1" t="s">
        <v>36</v>
      </c>
      <c r="C374">
        <v>80176</v>
      </c>
      <c r="D374" s="1" t="s">
        <v>3721</v>
      </c>
      <c r="E374" s="1" t="s">
        <v>3910</v>
      </c>
      <c r="F374" s="1" t="s">
        <v>4395</v>
      </c>
      <c r="G374" s="2">
        <v>45520</v>
      </c>
      <c r="H374">
        <v>37667</v>
      </c>
      <c r="I374" s="1">
        <f>Table1_1[[#This Row],[Revenue (reported)]]-Table1_1[[#This Row],[Expense (clean)]]</f>
        <v>42509</v>
      </c>
    </row>
    <row r="375" spans="1:9" hidden="1" x14ac:dyDescent="0.25">
      <c r="A375" s="1" t="s">
        <v>4396</v>
      </c>
      <c r="B375" s="1" t="s">
        <v>423</v>
      </c>
      <c r="C375">
        <v>28409</v>
      </c>
      <c r="D375" s="1" t="s">
        <v>3714</v>
      </c>
      <c r="E375" s="1" t="s">
        <v>3718</v>
      </c>
      <c r="F375" s="1" t="s">
        <v>2213</v>
      </c>
      <c r="G375" s="2">
        <v>45466</v>
      </c>
      <c r="H375">
        <v>12689</v>
      </c>
      <c r="I375" s="1">
        <f>Table1_1[[#This Row],[Revenue (reported)]]-Table1_1[[#This Row],[Expense (clean)]]</f>
        <v>15720</v>
      </c>
    </row>
    <row r="376" spans="1:9" hidden="1" x14ac:dyDescent="0.25">
      <c r="A376" s="1" t="s">
        <v>4397</v>
      </c>
      <c r="B376" s="1" t="s">
        <v>3857</v>
      </c>
      <c r="C376">
        <v>46297</v>
      </c>
      <c r="D376" s="1" t="s">
        <v>3705</v>
      </c>
      <c r="E376" s="1" t="s">
        <v>3730</v>
      </c>
      <c r="F376" s="1" t="s">
        <v>4398</v>
      </c>
      <c r="G376" s="2">
        <v>45010</v>
      </c>
      <c r="H376">
        <v>21022</v>
      </c>
      <c r="I376" s="1">
        <f>Table1_1[[#This Row],[Revenue (reported)]]-Table1_1[[#This Row],[Expense (clean)]]</f>
        <v>25275</v>
      </c>
    </row>
    <row r="377" spans="1:9" hidden="1" x14ac:dyDescent="0.25">
      <c r="A377" s="1" t="s">
        <v>4399</v>
      </c>
      <c r="B377" s="1" t="s">
        <v>3736</v>
      </c>
      <c r="C377">
        <v>98295</v>
      </c>
      <c r="D377" s="1" t="s">
        <v>3729</v>
      </c>
      <c r="E377" s="1" t="s">
        <v>3779</v>
      </c>
      <c r="F377" s="1" t="s">
        <v>4400</v>
      </c>
      <c r="G377" s="2">
        <v>45107</v>
      </c>
      <c r="H377">
        <v>36369.15</v>
      </c>
      <c r="I377" s="1">
        <f>Table1_1[[#This Row],[Revenue (reported)]]-Table1_1[[#This Row],[Expense (clean)]]</f>
        <v>61925.85</v>
      </c>
    </row>
    <row r="378" spans="1:9" hidden="1" x14ac:dyDescent="0.25">
      <c r="A378" s="1" t="s">
        <v>2225</v>
      </c>
      <c r="B378" s="1" t="s">
        <v>423</v>
      </c>
      <c r="C378">
        <v>23387</v>
      </c>
      <c r="D378" s="1" t="s">
        <v>3705</v>
      </c>
      <c r="E378" s="1" t="s">
        <v>3864</v>
      </c>
      <c r="F378" s="1" t="s">
        <v>4401</v>
      </c>
      <c r="G378" s="2">
        <v>45657</v>
      </c>
      <c r="H378">
        <v>14158</v>
      </c>
      <c r="I378" s="1">
        <f>Table1_1[[#This Row],[Revenue (reported)]]-Table1_1[[#This Row],[Expense (clean)]]</f>
        <v>9229</v>
      </c>
    </row>
    <row r="379" spans="1:9" hidden="1" x14ac:dyDescent="0.25">
      <c r="A379" s="1" t="s">
        <v>4402</v>
      </c>
      <c r="B379" s="1" t="s">
        <v>15</v>
      </c>
      <c r="C379">
        <v>23447</v>
      </c>
      <c r="D379" s="1" t="s">
        <v>3729</v>
      </c>
      <c r="E379" s="1" t="s">
        <v>3782</v>
      </c>
      <c r="F379" s="1" t="s">
        <v>4403</v>
      </c>
      <c r="G379" s="2">
        <v>45619</v>
      </c>
      <c r="H379">
        <v>13357</v>
      </c>
      <c r="I379" s="1">
        <f>Table1_1[[#This Row],[Revenue (reported)]]-Table1_1[[#This Row],[Expense (clean)]]</f>
        <v>10090</v>
      </c>
    </row>
    <row r="380" spans="1:9" hidden="1" x14ac:dyDescent="0.25">
      <c r="A380" s="1" t="s">
        <v>4404</v>
      </c>
      <c r="B380" s="1" t="s">
        <v>182</v>
      </c>
      <c r="C380">
        <v>73752</v>
      </c>
      <c r="D380" s="1" t="s">
        <v>3729</v>
      </c>
      <c r="E380" s="1" t="s">
        <v>3961</v>
      </c>
      <c r="F380" s="1" t="s">
        <v>4405</v>
      </c>
      <c r="G380" s="2">
        <v>45518</v>
      </c>
      <c r="H380">
        <v>33056</v>
      </c>
      <c r="I380" s="1">
        <f>Table1_1[[#This Row],[Revenue (reported)]]-Table1_1[[#This Row],[Expense (clean)]]</f>
        <v>40696</v>
      </c>
    </row>
    <row r="381" spans="1:9" hidden="1" x14ac:dyDescent="0.25">
      <c r="A381" s="1" t="s">
        <v>4406</v>
      </c>
      <c r="B381" s="1" t="s">
        <v>811</v>
      </c>
      <c r="C381">
        <v>85365</v>
      </c>
      <c r="D381" s="1" t="s">
        <v>3705</v>
      </c>
      <c r="E381" s="1" t="s">
        <v>3766</v>
      </c>
      <c r="F381" s="1" t="s">
        <v>4407</v>
      </c>
      <c r="G381" s="2">
        <v>45305</v>
      </c>
      <c r="H381">
        <v>49658</v>
      </c>
      <c r="I381" s="1">
        <f>Table1_1[[#This Row],[Revenue (reported)]]-Table1_1[[#This Row],[Expense (clean)]]</f>
        <v>35707</v>
      </c>
    </row>
    <row r="382" spans="1:9" hidden="1" x14ac:dyDescent="0.25">
      <c r="A382" s="1" t="s">
        <v>4408</v>
      </c>
      <c r="B382" s="1" t="s">
        <v>1316</v>
      </c>
      <c r="C382">
        <v>65604</v>
      </c>
      <c r="D382" s="1" t="s">
        <v>3714</v>
      </c>
      <c r="E382" s="1" t="s">
        <v>3864</v>
      </c>
      <c r="F382" s="1" t="s">
        <v>4409</v>
      </c>
      <c r="G382" s="2">
        <v>45572</v>
      </c>
      <c r="H382">
        <v>34911</v>
      </c>
      <c r="I382" s="1">
        <f>Table1_1[[#This Row],[Revenue (reported)]]-Table1_1[[#This Row],[Expense (clean)]]</f>
        <v>30693</v>
      </c>
    </row>
    <row r="383" spans="1:9" hidden="1" x14ac:dyDescent="0.25">
      <c r="A383" s="1" t="s">
        <v>2254</v>
      </c>
      <c r="B383" s="1" t="s">
        <v>182</v>
      </c>
      <c r="C383">
        <v>30292</v>
      </c>
      <c r="D383" s="1" t="s">
        <v>3763</v>
      </c>
      <c r="E383" s="1" t="s">
        <v>3791</v>
      </c>
      <c r="F383" s="1" t="s">
        <v>4410</v>
      </c>
      <c r="G383" s="2">
        <v>45473</v>
      </c>
      <c r="H383">
        <v>20823</v>
      </c>
      <c r="I383" s="1">
        <f>Table1_1[[#This Row],[Revenue (reported)]]-Table1_1[[#This Row],[Expense (clean)]]</f>
        <v>9469</v>
      </c>
    </row>
    <row r="384" spans="1:9" hidden="1" x14ac:dyDescent="0.25">
      <c r="A384" s="1" t="s">
        <v>4411</v>
      </c>
      <c r="B384" s="1" t="s">
        <v>3025</v>
      </c>
      <c r="C384">
        <v>105132</v>
      </c>
      <c r="D384" s="1" t="s">
        <v>3721</v>
      </c>
      <c r="E384" s="1" t="s">
        <v>3979</v>
      </c>
      <c r="F384" s="1" t="s">
        <v>4412</v>
      </c>
      <c r="G384" s="2">
        <v>45400</v>
      </c>
      <c r="H384">
        <v>53298</v>
      </c>
      <c r="I384" s="1">
        <f>Table1_1[[#This Row],[Revenue (reported)]]-Table1_1[[#This Row],[Expense (clean)]]</f>
        <v>51834</v>
      </c>
    </row>
    <row r="385" spans="1:9" hidden="1" x14ac:dyDescent="0.25">
      <c r="A385" s="1" t="s">
        <v>4413</v>
      </c>
      <c r="B385" s="1" t="s">
        <v>289</v>
      </c>
      <c r="C385">
        <v>100340</v>
      </c>
      <c r="D385" s="1" t="s">
        <v>3763</v>
      </c>
      <c r="E385" s="1" t="s">
        <v>3831</v>
      </c>
      <c r="F385" s="1" t="s">
        <v>4414</v>
      </c>
      <c r="G385" s="2">
        <v>45541</v>
      </c>
      <c r="H385">
        <v>42478</v>
      </c>
      <c r="I385" s="1">
        <f>Table1_1[[#This Row],[Revenue (reported)]]-Table1_1[[#This Row],[Expense (clean)]]</f>
        <v>57862</v>
      </c>
    </row>
    <row r="386" spans="1:9" hidden="1" x14ac:dyDescent="0.25">
      <c r="A386" s="1" t="s">
        <v>2271</v>
      </c>
      <c r="B386" s="1" t="s">
        <v>216</v>
      </c>
      <c r="C386">
        <v>54149</v>
      </c>
      <c r="D386" s="1" t="s">
        <v>3714</v>
      </c>
      <c r="E386" s="1" t="s">
        <v>3706</v>
      </c>
      <c r="F386" s="1" t="s">
        <v>4415</v>
      </c>
      <c r="G386" s="2">
        <v>44963</v>
      </c>
      <c r="H386">
        <v>25838</v>
      </c>
      <c r="I386" s="1">
        <f>Table1_1[[#This Row],[Revenue (reported)]]-Table1_1[[#This Row],[Expense (clean)]]</f>
        <v>28311</v>
      </c>
    </row>
    <row r="387" spans="1:9" hidden="1" x14ac:dyDescent="0.25">
      <c r="A387" s="1" t="s">
        <v>2277</v>
      </c>
      <c r="B387" s="1" t="s">
        <v>1280</v>
      </c>
      <c r="C387">
        <v>104019</v>
      </c>
      <c r="D387" s="1" t="s">
        <v>3705</v>
      </c>
      <c r="E387" s="1" t="s">
        <v>3864</v>
      </c>
      <c r="F387" s="1" t="s">
        <v>4416</v>
      </c>
      <c r="G387" s="2">
        <v>45580</v>
      </c>
      <c r="H387">
        <v>60318</v>
      </c>
      <c r="I387" s="1">
        <f>Table1_1[[#This Row],[Revenue (reported)]]-Table1_1[[#This Row],[Expense (clean)]]</f>
        <v>43701</v>
      </c>
    </row>
    <row r="388" spans="1:9" hidden="1" x14ac:dyDescent="0.25">
      <c r="A388" s="1" t="s">
        <v>4417</v>
      </c>
      <c r="B388" s="1" t="s">
        <v>182</v>
      </c>
      <c r="C388">
        <v>52419</v>
      </c>
      <c r="D388" s="1" t="s">
        <v>3721</v>
      </c>
      <c r="E388" s="1" t="s">
        <v>3722</v>
      </c>
      <c r="F388" s="1" t="s">
        <v>2288</v>
      </c>
      <c r="G388" s="2">
        <v>45161</v>
      </c>
      <c r="H388">
        <v>26498</v>
      </c>
      <c r="I388" s="1">
        <f>Table1_1[[#This Row],[Revenue (reported)]]-Table1_1[[#This Row],[Expense (clean)]]</f>
        <v>25921</v>
      </c>
    </row>
    <row r="389" spans="1:9" hidden="1" x14ac:dyDescent="0.25">
      <c r="A389" s="1" t="s">
        <v>4418</v>
      </c>
      <c r="B389" s="1" t="s">
        <v>744</v>
      </c>
      <c r="C389">
        <v>42425</v>
      </c>
      <c r="D389" s="1" t="s">
        <v>3721</v>
      </c>
      <c r="E389" s="1" t="s">
        <v>3984</v>
      </c>
      <c r="F389" s="1" t="s">
        <v>4419</v>
      </c>
      <c r="G389" s="2">
        <v>45657</v>
      </c>
      <c r="H389">
        <v>27362</v>
      </c>
      <c r="I389" s="1">
        <f>Table1_1[[#This Row],[Revenue (reported)]]-Table1_1[[#This Row],[Expense (clean)]]</f>
        <v>15063</v>
      </c>
    </row>
    <row r="390" spans="1:9" hidden="1" x14ac:dyDescent="0.25">
      <c r="A390" s="1" t="s">
        <v>4420</v>
      </c>
      <c r="B390" s="1" t="s">
        <v>744</v>
      </c>
      <c r="C390">
        <v>79318</v>
      </c>
      <c r="D390" s="1" t="s">
        <v>3721</v>
      </c>
      <c r="E390" s="1" t="s">
        <v>3817</v>
      </c>
      <c r="F390" s="1" t="s">
        <v>4421</v>
      </c>
      <c r="G390" s="2">
        <v>45455</v>
      </c>
      <c r="H390">
        <v>38964</v>
      </c>
      <c r="I390" s="1">
        <f>Table1_1[[#This Row],[Revenue (reported)]]-Table1_1[[#This Row],[Expense (clean)]]</f>
        <v>40354</v>
      </c>
    </row>
    <row r="391" spans="1:9" hidden="1" x14ac:dyDescent="0.25">
      <c r="A391" s="1" t="s">
        <v>2300</v>
      </c>
      <c r="B391" s="1" t="s">
        <v>811</v>
      </c>
      <c r="C391">
        <v>59461</v>
      </c>
      <c r="D391" s="1" t="s">
        <v>3711</v>
      </c>
      <c r="E391" s="1" t="s">
        <v>3820</v>
      </c>
      <c r="F391" s="1" t="s">
        <v>4422</v>
      </c>
      <c r="G391" s="2">
        <v>45532</v>
      </c>
      <c r="H391">
        <v>22000.57</v>
      </c>
      <c r="I391" s="1">
        <f>Table1_1[[#This Row],[Revenue (reported)]]-Table1_1[[#This Row],[Expense (clean)]]</f>
        <v>37460.43</v>
      </c>
    </row>
    <row r="392" spans="1:9" hidden="1" x14ac:dyDescent="0.25">
      <c r="A392" s="1" t="s">
        <v>4423</v>
      </c>
      <c r="B392" s="1" t="s">
        <v>182</v>
      </c>
      <c r="C392">
        <v>57885</v>
      </c>
      <c r="D392" s="1" t="s">
        <v>3705</v>
      </c>
      <c r="E392" s="1" t="s">
        <v>3709</v>
      </c>
      <c r="F392" s="1" t="s">
        <v>2310</v>
      </c>
      <c r="G392" s="2">
        <v>45195</v>
      </c>
      <c r="H392">
        <v>21417.45</v>
      </c>
      <c r="I392" s="1">
        <f>Table1_1[[#This Row],[Revenue (reported)]]-Table1_1[[#This Row],[Expense (clean)]]</f>
        <v>36467.550000000003</v>
      </c>
    </row>
    <row r="393" spans="1:9" hidden="1" x14ac:dyDescent="0.25">
      <c r="A393" s="1" t="s">
        <v>4424</v>
      </c>
      <c r="B393" s="1" t="s">
        <v>230</v>
      </c>
      <c r="C393">
        <v>28241</v>
      </c>
      <c r="D393" s="1" t="s">
        <v>3705</v>
      </c>
      <c r="E393" s="1" t="s">
        <v>3854</v>
      </c>
      <c r="F393" s="1" t="s">
        <v>4425</v>
      </c>
      <c r="G393" s="2">
        <v>45624</v>
      </c>
      <c r="H393">
        <v>19162</v>
      </c>
      <c r="I393" s="1">
        <f>Table1_1[[#This Row],[Revenue (reported)]]-Table1_1[[#This Row],[Expense (clean)]]</f>
        <v>9079</v>
      </c>
    </row>
    <row r="394" spans="1:9" hidden="1" x14ac:dyDescent="0.25">
      <c r="A394" s="1" t="s">
        <v>2317</v>
      </c>
      <c r="B394" s="1" t="s">
        <v>3736</v>
      </c>
      <c r="C394">
        <v>78087</v>
      </c>
      <c r="D394" s="1" t="s">
        <v>3705</v>
      </c>
      <c r="E394" s="1" t="s">
        <v>3922</v>
      </c>
      <c r="F394" s="1" t="s">
        <v>4426</v>
      </c>
      <c r="G394" s="2">
        <v>45387</v>
      </c>
      <c r="H394">
        <v>46522</v>
      </c>
      <c r="I394" s="1">
        <f>Table1_1[[#This Row],[Revenue (reported)]]-Table1_1[[#This Row],[Expense (clean)]]</f>
        <v>31565</v>
      </c>
    </row>
    <row r="395" spans="1:9" hidden="1" x14ac:dyDescent="0.25">
      <c r="A395" s="1" t="s">
        <v>4427</v>
      </c>
      <c r="B395" s="1" t="s">
        <v>182</v>
      </c>
      <c r="C395">
        <v>44434</v>
      </c>
      <c r="D395" s="1" t="s">
        <v>3729</v>
      </c>
      <c r="E395" s="1" t="s">
        <v>3925</v>
      </c>
      <c r="F395" s="1" t="s">
        <v>4428</v>
      </c>
      <c r="G395" s="2">
        <v>45642</v>
      </c>
      <c r="H395">
        <v>27049</v>
      </c>
      <c r="I395" s="1">
        <f>Table1_1[[#This Row],[Revenue (reported)]]-Table1_1[[#This Row],[Expense (clean)]]</f>
        <v>17385</v>
      </c>
    </row>
    <row r="396" spans="1:9" hidden="1" x14ac:dyDescent="0.25">
      <c r="A396" s="1" t="s">
        <v>4429</v>
      </c>
      <c r="B396" s="1" t="s">
        <v>423</v>
      </c>
      <c r="C396">
        <v>93527</v>
      </c>
      <c r="D396" s="1" t="s">
        <v>3711</v>
      </c>
      <c r="E396" s="1" t="s">
        <v>3782</v>
      </c>
      <c r="F396" s="1" t="s">
        <v>4430</v>
      </c>
      <c r="G396" s="2">
        <v>45653</v>
      </c>
      <c r="H396">
        <v>57064</v>
      </c>
      <c r="I396" s="1">
        <f>Table1_1[[#This Row],[Revenue (reported)]]-Table1_1[[#This Row],[Expense (clean)]]</f>
        <v>36463</v>
      </c>
    </row>
    <row r="397" spans="1:9" hidden="1" x14ac:dyDescent="0.25">
      <c r="A397" s="1" t="s">
        <v>4431</v>
      </c>
      <c r="B397" s="1" t="s">
        <v>744</v>
      </c>
      <c r="C397">
        <v>88884</v>
      </c>
      <c r="D397" s="1" t="s">
        <v>3729</v>
      </c>
      <c r="E397" s="1" t="s">
        <v>3766</v>
      </c>
      <c r="F397" s="1" t="s">
        <v>4432</v>
      </c>
      <c r="G397" s="2">
        <v>45378</v>
      </c>
      <c r="H397">
        <v>47046</v>
      </c>
      <c r="I397" s="1">
        <f>Table1_1[[#This Row],[Revenue (reported)]]-Table1_1[[#This Row],[Expense (clean)]]</f>
        <v>41838</v>
      </c>
    </row>
    <row r="398" spans="1:9" hidden="1" x14ac:dyDescent="0.25">
      <c r="A398" s="1" t="s">
        <v>4433</v>
      </c>
      <c r="B398" s="1" t="s">
        <v>182</v>
      </c>
      <c r="C398">
        <v>90253</v>
      </c>
      <c r="D398" s="1" t="s">
        <v>3714</v>
      </c>
      <c r="E398" s="1" t="s">
        <v>3979</v>
      </c>
      <c r="F398" s="1" t="s">
        <v>4434</v>
      </c>
      <c r="G398" s="2">
        <v>45473</v>
      </c>
      <c r="H398">
        <v>40618</v>
      </c>
      <c r="I398" s="1">
        <f>Table1_1[[#This Row],[Revenue (reported)]]-Table1_1[[#This Row],[Expense (clean)]]</f>
        <v>49635</v>
      </c>
    </row>
    <row r="399" spans="1:9" hidden="1" x14ac:dyDescent="0.25">
      <c r="A399" s="1" t="s">
        <v>4435</v>
      </c>
      <c r="B399" s="1" t="s">
        <v>182</v>
      </c>
      <c r="C399">
        <v>73637</v>
      </c>
      <c r="D399" s="1" t="s">
        <v>3705</v>
      </c>
      <c r="E399" s="1" t="s">
        <v>3961</v>
      </c>
      <c r="F399" s="1" t="s">
        <v>4436</v>
      </c>
      <c r="G399" s="2">
        <v>45522</v>
      </c>
      <c r="H399">
        <v>32045</v>
      </c>
      <c r="I399" s="1">
        <f>Table1_1[[#This Row],[Revenue (reported)]]-Table1_1[[#This Row],[Expense (clean)]]</f>
        <v>41592</v>
      </c>
    </row>
    <row r="400" spans="1:9" hidden="1" x14ac:dyDescent="0.25">
      <c r="A400" s="1" t="s">
        <v>4437</v>
      </c>
      <c r="B400" s="1" t="s">
        <v>744</v>
      </c>
      <c r="C400">
        <v>99009</v>
      </c>
      <c r="D400" s="1" t="s">
        <v>3705</v>
      </c>
      <c r="E400" s="1" t="s">
        <v>3788</v>
      </c>
      <c r="F400" s="1" t="s">
        <v>4438</v>
      </c>
      <c r="G400" s="2">
        <v>45396</v>
      </c>
      <c r="H400">
        <v>46367</v>
      </c>
      <c r="I400" s="1">
        <f>Table1_1[[#This Row],[Revenue (reported)]]-Table1_1[[#This Row],[Expense (clean)]]</f>
        <v>52642</v>
      </c>
    </row>
    <row r="401" spans="1:9" hidden="1" x14ac:dyDescent="0.25">
      <c r="A401" s="1" t="s">
        <v>2356</v>
      </c>
      <c r="B401" s="1" t="s">
        <v>744</v>
      </c>
      <c r="C401">
        <v>63802</v>
      </c>
      <c r="D401" s="1" t="s">
        <v>3729</v>
      </c>
      <c r="E401" s="1" t="s">
        <v>3733</v>
      </c>
      <c r="F401" s="1" t="s">
        <v>4439</v>
      </c>
      <c r="G401" s="2">
        <v>45295</v>
      </c>
      <c r="H401">
        <v>39560</v>
      </c>
      <c r="I401" s="1">
        <f>Table1_1[[#This Row],[Revenue (reported)]]-Table1_1[[#This Row],[Expense (clean)]]</f>
        <v>24242</v>
      </c>
    </row>
    <row r="402" spans="1:9" hidden="1" x14ac:dyDescent="0.25">
      <c r="A402" s="1" t="s">
        <v>4440</v>
      </c>
      <c r="B402" s="1" t="s">
        <v>1105</v>
      </c>
      <c r="C402">
        <v>44772</v>
      </c>
      <c r="D402" s="1" t="s">
        <v>3729</v>
      </c>
      <c r="E402" s="1" t="s">
        <v>3946</v>
      </c>
      <c r="F402" s="1" t="s">
        <v>4441</v>
      </c>
      <c r="G402" s="2">
        <v>45376</v>
      </c>
      <c r="H402">
        <v>30505</v>
      </c>
      <c r="I402" s="1">
        <f>Table1_1[[#This Row],[Revenue (reported)]]-Table1_1[[#This Row],[Expense (clean)]]</f>
        <v>14267</v>
      </c>
    </row>
    <row r="403" spans="1:9" hidden="1" x14ac:dyDescent="0.25">
      <c r="A403" s="1" t="s">
        <v>4442</v>
      </c>
      <c r="B403" s="1" t="s">
        <v>1280</v>
      </c>
      <c r="C403">
        <v>105796</v>
      </c>
      <c r="D403" s="1" t="s">
        <v>3721</v>
      </c>
      <c r="E403" s="1" t="s">
        <v>3715</v>
      </c>
      <c r="F403" s="1" t="s">
        <v>4443</v>
      </c>
      <c r="G403" s="2">
        <v>45291</v>
      </c>
      <c r="H403">
        <v>39144.519999999997</v>
      </c>
      <c r="I403" s="1">
        <f>Table1_1[[#This Row],[Revenue (reported)]]-Table1_1[[#This Row],[Expense (clean)]]</f>
        <v>66651.48000000001</v>
      </c>
    </row>
    <row r="404" spans="1:9" hidden="1" x14ac:dyDescent="0.25">
      <c r="A404" s="1" t="s">
        <v>4444</v>
      </c>
      <c r="B404" s="1" t="s">
        <v>182</v>
      </c>
      <c r="C404">
        <v>95476</v>
      </c>
      <c r="D404" s="1" t="s">
        <v>3729</v>
      </c>
      <c r="E404" s="1" t="s">
        <v>3740</v>
      </c>
      <c r="F404" s="1" t="s">
        <v>4445</v>
      </c>
      <c r="G404" s="2">
        <v>45016</v>
      </c>
      <c r="H404">
        <v>61571</v>
      </c>
      <c r="I404" s="1">
        <f>Table1_1[[#This Row],[Revenue (reported)]]-Table1_1[[#This Row],[Expense (clean)]]</f>
        <v>33905</v>
      </c>
    </row>
    <row r="405" spans="1:9" hidden="1" x14ac:dyDescent="0.25">
      <c r="A405" s="1" t="s">
        <v>4446</v>
      </c>
      <c r="B405" s="1" t="s">
        <v>15</v>
      </c>
      <c r="C405">
        <v>75558</v>
      </c>
      <c r="D405" s="1" t="s">
        <v>3714</v>
      </c>
      <c r="E405" s="1" t="s">
        <v>3836</v>
      </c>
      <c r="F405" s="1" t="s">
        <v>4447</v>
      </c>
      <c r="G405" s="2">
        <v>45156</v>
      </c>
      <c r="H405">
        <v>41035</v>
      </c>
      <c r="I405" s="1">
        <f>Table1_1[[#This Row],[Revenue (reported)]]-Table1_1[[#This Row],[Expense (clean)]]</f>
        <v>34523</v>
      </c>
    </row>
    <row r="406" spans="1:9" hidden="1" x14ac:dyDescent="0.25">
      <c r="A406" s="1" t="s">
        <v>4448</v>
      </c>
      <c r="B406" s="1" t="s">
        <v>182</v>
      </c>
      <c r="C406">
        <v>102278</v>
      </c>
      <c r="D406" s="1" t="s">
        <v>3711</v>
      </c>
      <c r="E406" s="1" t="s">
        <v>3861</v>
      </c>
      <c r="F406" s="1" t="s">
        <v>4449</v>
      </c>
      <c r="G406" s="2">
        <v>45473</v>
      </c>
      <c r="H406">
        <v>59329</v>
      </c>
      <c r="I406" s="1">
        <f>Table1_1[[#This Row],[Revenue (reported)]]-Table1_1[[#This Row],[Expense (clean)]]</f>
        <v>42949</v>
      </c>
    </row>
    <row r="407" spans="1:9" hidden="1" x14ac:dyDescent="0.25">
      <c r="A407" s="1" t="s">
        <v>4450</v>
      </c>
      <c r="B407" s="1" t="s">
        <v>289</v>
      </c>
      <c r="C407">
        <v>56899</v>
      </c>
      <c r="D407" s="1" t="s">
        <v>3763</v>
      </c>
      <c r="E407" s="1" t="s">
        <v>3709</v>
      </c>
      <c r="F407" s="1" t="s">
        <v>4451</v>
      </c>
      <c r="G407" s="2">
        <v>45199</v>
      </c>
      <c r="H407">
        <v>30464</v>
      </c>
      <c r="I407" s="1">
        <f>Table1_1[[#This Row],[Revenue (reported)]]-Table1_1[[#This Row],[Expense (clean)]]</f>
        <v>26435</v>
      </c>
    </row>
    <row r="408" spans="1:9" hidden="1" x14ac:dyDescent="0.25">
      <c r="A408" s="1" t="s">
        <v>4452</v>
      </c>
      <c r="B408" s="1" t="s">
        <v>1653</v>
      </c>
      <c r="C408">
        <v>91895</v>
      </c>
      <c r="D408" s="1" t="s">
        <v>3711</v>
      </c>
      <c r="E408" s="1" t="s">
        <v>3961</v>
      </c>
      <c r="F408" s="1" t="s">
        <v>4453</v>
      </c>
      <c r="G408" s="2">
        <v>45562</v>
      </c>
      <c r="H408">
        <v>44133</v>
      </c>
      <c r="I408" s="1">
        <f>Table1_1[[#This Row],[Revenue (reported)]]-Table1_1[[#This Row],[Expense (clean)]]</f>
        <v>47762</v>
      </c>
    </row>
    <row r="409" spans="1:9" hidden="1" x14ac:dyDescent="0.25">
      <c r="A409" s="1" t="s">
        <v>4454</v>
      </c>
      <c r="B409" s="1" t="s">
        <v>182</v>
      </c>
      <c r="C409">
        <v>38818</v>
      </c>
      <c r="D409" s="1" t="s">
        <v>3763</v>
      </c>
      <c r="E409" s="1" t="s">
        <v>3782</v>
      </c>
      <c r="F409" s="1" t="s">
        <v>4455</v>
      </c>
      <c r="G409" s="2">
        <v>45657</v>
      </c>
      <c r="H409">
        <v>18278</v>
      </c>
      <c r="I409" s="1">
        <f>Table1_1[[#This Row],[Revenue (reported)]]-Table1_1[[#This Row],[Expense (clean)]]</f>
        <v>20540</v>
      </c>
    </row>
    <row r="410" spans="1:9" hidden="1" x14ac:dyDescent="0.25">
      <c r="A410" s="1" t="s">
        <v>2404</v>
      </c>
      <c r="B410" s="1" t="s">
        <v>515</v>
      </c>
      <c r="C410">
        <v>66082</v>
      </c>
      <c r="D410" s="1" t="s">
        <v>3763</v>
      </c>
      <c r="E410" s="1" t="s">
        <v>4167</v>
      </c>
      <c r="F410" s="1" t="s">
        <v>2409</v>
      </c>
      <c r="G410" s="2">
        <v>45024</v>
      </c>
      <c r="H410">
        <v>28178</v>
      </c>
      <c r="I410" s="1">
        <f>Table1_1[[#This Row],[Revenue (reported)]]-Table1_1[[#This Row],[Expense (clean)]]</f>
        <v>37904</v>
      </c>
    </row>
    <row r="411" spans="1:9" hidden="1" x14ac:dyDescent="0.25">
      <c r="A411" s="1" t="s">
        <v>4456</v>
      </c>
      <c r="B411" s="1" t="s">
        <v>559</v>
      </c>
      <c r="C411">
        <v>87092</v>
      </c>
      <c r="D411" s="1" t="s">
        <v>3705</v>
      </c>
      <c r="E411" s="1" t="s">
        <v>3827</v>
      </c>
      <c r="F411" s="1" t="s">
        <v>4457</v>
      </c>
      <c r="G411" s="2">
        <v>45565</v>
      </c>
      <c r="H411">
        <v>57610</v>
      </c>
      <c r="I411" s="1">
        <f>Table1_1[[#This Row],[Revenue (reported)]]-Table1_1[[#This Row],[Expense (clean)]]</f>
        <v>29482</v>
      </c>
    </row>
    <row r="412" spans="1:9" hidden="1" x14ac:dyDescent="0.25">
      <c r="A412" s="1" t="s">
        <v>4458</v>
      </c>
      <c r="B412" s="1" t="s">
        <v>744</v>
      </c>
      <c r="C412">
        <v>98115</v>
      </c>
      <c r="D412" s="1" t="s">
        <v>3711</v>
      </c>
      <c r="E412" s="1" t="s">
        <v>3743</v>
      </c>
      <c r="F412" s="1" t="s">
        <v>4459</v>
      </c>
      <c r="G412" s="2">
        <v>45025</v>
      </c>
      <c r="H412">
        <v>62816</v>
      </c>
      <c r="I412" s="1">
        <f>Table1_1[[#This Row],[Revenue (reported)]]-Table1_1[[#This Row],[Expense (clean)]]</f>
        <v>35299</v>
      </c>
    </row>
    <row r="413" spans="1:9" hidden="1" x14ac:dyDescent="0.25">
      <c r="A413" s="1" t="s">
        <v>4460</v>
      </c>
      <c r="B413" s="1" t="s">
        <v>811</v>
      </c>
      <c r="C413">
        <v>95293</v>
      </c>
      <c r="D413" s="1" t="s">
        <v>3763</v>
      </c>
      <c r="E413" s="1" t="s">
        <v>3922</v>
      </c>
      <c r="F413" s="1" t="s">
        <v>2424</v>
      </c>
      <c r="G413" s="2">
        <v>45405</v>
      </c>
      <c r="H413">
        <v>41043</v>
      </c>
      <c r="I413" s="1">
        <f>Table1_1[[#This Row],[Revenue (reported)]]-Table1_1[[#This Row],[Expense (clean)]]</f>
        <v>54250</v>
      </c>
    </row>
    <row r="414" spans="1:9" hidden="1" x14ac:dyDescent="0.25">
      <c r="A414" s="1" t="s">
        <v>4461</v>
      </c>
      <c r="B414" s="1" t="s">
        <v>1438</v>
      </c>
      <c r="C414">
        <v>102443</v>
      </c>
      <c r="D414" s="1" t="s">
        <v>3711</v>
      </c>
      <c r="E414" s="1" t="s">
        <v>3831</v>
      </c>
      <c r="F414" s="1" t="s">
        <v>4462</v>
      </c>
      <c r="G414" s="2">
        <v>45565</v>
      </c>
      <c r="H414">
        <v>43901</v>
      </c>
      <c r="I414" s="1">
        <f>Table1_1[[#This Row],[Revenue (reported)]]-Table1_1[[#This Row],[Expense (clean)]]</f>
        <v>58542</v>
      </c>
    </row>
    <row r="415" spans="1:9" hidden="1" x14ac:dyDescent="0.25">
      <c r="A415" s="1" t="s">
        <v>4463</v>
      </c>
      <c r="B415" s="1" t="s">
        <v>3938</v>
      </c>
      <c r="C415">
        <v>47420</v>
      </c>
      <c r="D415" s="1" t="s">
        <v>3705</v>
      </c>
      <c r="E415" s="1" t="s">
        <v>3766</v>
      </c>
      <c r="F415" s="1" t="s">
        <v>4464</v>
      </c>
      <c r="G415" s="2">
        <v>45354</v>
      </c>
      <c r="H415">
        <v>23801</v>
      </c>
      <c r="I415" s="1">
        <f>Table1_1[[#This Row],[Revenue (reported)]]-Table1_1[[#This Row],[Expense (clean)]]</f>
        <v>23619</v>
      </c>
    </row>
    <row r="416" spans="1:9" hidden="1" x14ac:dyDescent="0.25">
      <c r="A416" s="1" t="s">
        <v>4465</v>
      </c>
      <c r="B416" s="1" t="s">
        <v>230</v>
      </c>
      <c r="C416">
        <v>26209</v>
      </c>
      <c r="D416" s="1" t="s">
        <v>3705</v>
      </c>
      <c r="E416" s="1" t="s">
        <v>3788</v>
      </c>
      <c r="F416" s="1" t="s">
        <v>2440</v>
      </c>
      <c r="G416" s="2">
        <v>45473</v>
      </c>
      <c r="H416">
        <v>16760</v>
      </c>
      <c r="I416" s="1">
        <f>Table1_1[[#This Row],[Revenue (reported)]]-Table1_1[[#This Row],[Expense (clean)]]</f>
        <v>9449</v>
      </c>
    </row>
    <row r="417" spans="1:9" hidden="1" x14ac:dyDescent="0.25">
      <c r="A417" s="1" t="s">
        <v>2441</v>
      </c>
      <c r="B417" s="1" t="s">
        <v>289</v>
      </c>
      <c r="C417">
        <v>71472</v>
      </c>
      <c r="D417" s="1" t="s">
        <v>3711</v>
      </c>
      <c r="E417" s="1" t="s">
        <v>3984</v>
      </c>
      <c r="F417" s="1" t="s">
        <v>4466</v>
      </c>
      <c r="G417" s="2">
        <v>45657</v>
      </c>
      <c r="H417">
        <v>34396</v>
      </c>
      <c r="I417" s="1">
        <f>Table1_1[[#This Row],[Revenue (reported)]]-Table1_1[[#This Row],[Expense (clean)]]</f>
        <v>37076</v>
      </c>
    </row>
    <row r="418" spans="1:9" hidden="1" x14ac:dyDescent="0.25">
      <c r="A418" s="1" t="s">
        <v>4467</v>
      </c>
      <c r="B418" s="1" t="s">
        <v>1316</v>
      </c>
      <c r="C418">
        <v>101172</v>
      </c>
      <c r="D418" s="1" t="s">
        <v>3721</v>
      </c>
      <c r="E418" s="1" t="s">
        <v>3817</v>
      </c>
      <c r="F418" s="1" t="s">
        <v>4468</v>
      </c>
      <c r="G418" s="2">
        <v>45404</v>
      </c>
      <c r="H418">
        <v>65316</v>
      </c>
      <c r="I418" s="1">
        <f>Table1_1[[#This Row],[Revenue (reported)]]-Table1_1[[#This Row],[Expense (clean)]]</f>
        <v>35856</v>
      </c>
    </row>
    <row r="419" spans="1:9" hidden="1" x14ac:dyDescent="0.25">
      <c r="A419" s="1" t="s">
        <v>4469</v>
      </c>
      <c r="B419" s="1" t="s">
        <v>1280</v>
      </c>
      <c r="C419">
        <v>72843</v>
      </c>
      <c r="D419" s="1" t="s">
        <v>3729</v>
      </c>
      <c r="E419" s="1" t="s">
        <v>3961</v>
      </c>
      <c r="F419" s="1" t="s">
        <v>4470</v>
      </c>
      <c r="G419" s="2">
        <v>45536</v>
      </c>
      <c r="H419">
        <v>39596</v>
      </c>
      <c r="I419" s="1">
        <f>Table1_1[[#This Row],[Revenue (reported)]]-Table1_1[[#This Row],[Expense (clean)]]</f>
        <v>33247</v>
      </c>
    </row>
    <row r="420" spans="1:9" hidden="1" x14ac:dyDescent="0.25">
      <c r="A420" s="1" t="s">
        <v>4471</v>
      </c>
      <c r="B420" s="1" t="s">
        <v>744</v>
      </c>
      <c r="C420">
        <v>44568</v>
      </c>
      <c r="D420" s="1" t="s">
        <v>3763</v>
      </c>
      <c r="E420" s="1" t="s">
        <v>3916</v>
      </c>
      <c r="F420" s="1" t="s">
        <v>4472</v>
      </c>
      <c r="G420" s="2">
        <v>45354</v>
      </c>
      <c r="H420">
        <v>19252</v>
      </c>
      <c r="I420" s="1">
        <f>Table1_1[[#This Row],[Revenue (reported)]]-Table1_1[[#This Row],[Expense (clean)]]</f>
        <v>25316</v>
      </c>
    </row>
    <row r="421" spans="1:9" hidden="1" x14ac:dyDescent="0.25">
      <c r="A421" s="1" t="s">
        <v>4473</v>
      </c>
      <c r="B421" s="1" t="s">
        <v>3938</v>
      </c>
      <c r="C421">
        <v>24057</v>
      </c>
      <c r="D421" s="1" t="s">
        <v>3714</v>
      </c>
      <c r="E421" s="1" t="s">
        <v>3727</v>
      </c>
      <c r="F421" s="1" t="s">
        <v>4474</v>
      </c>
      <c r="G421" s="2">
        <v>45291</v>
      </c>
      <c r="H421">
        <v>12583</v>
      </c>
      <c r="I421" s="1">
        <f>Table1_1[[#This Row],[Revenue (reported)]]-Table1_1[[#This Row],[Expense (clean)]]</f>
        <v>11474</v>
      </c>
    </row>
    <row r="422" spans="1:9" hidden="1" x14ac:dyDescent="0.25">
      <c r="A422" s="1" t="s">
        <v>4475</v>
      </c>
      <c r="B422" s="1" t="s">
        <v>230</v>
      </c>
      <c r="C422">
        <v>55898</v>
      </c>
      <c r="D422" s="1" t="s">
        <v>3721</v>
      </c>
      <c r="E422" s="1" t="s">
        <v>3820</v>
      </c>
      <c r="F422" s="1" t="s">
        <v>4476</v>
      </c>
      <c r="G422" s="2">
        <v>45559</v>
      </c>
      <c r="H422">
        <v>23985</v>
      </c>
      <c r="I422" s="1">
        <f>Table1_1[[#This Row],[Revenue (reported)]]-Table1_1[[#This Row],[Expense (clean)]]</f>
        <v>31913</v>
      </c>
    </row>
    <row r="423" spans="1:9" hidden="1" x14ac:dyDescent="0.25">
      <c r="A423" s="1" t="s">
        <v>4477</v>
      </c>
      <c r="B423" s="1" t="s">
        <v>1653</v>
      </c>
      <c r="C423">
        <v>29307</v>
      </c>
      <c r="D423" s="1" t="s">
        <v>3705</v>
      </c>
      <c r="E423" s="1" t="s">
        <v>3836</v>
      </c>
      <c r="F423" s="1" t="s">
        <v>4478</v>
      </c>
      <c r="G423" s="2">
        <v>45139</v>
      </c>
      <c r="H423">
        <v>20413</v>
      </c>
      <c r="I423" s="1">
        <f>Table1_1[[#This Row],[Revenue (reported)]]-Table1_1[[#This Row],[Expense (clean)]]</f>
        <v>8894</v>
      </c>
    </row>
    <row r="424" spans="1:9" hidden="1" x14ac:dyDescent="0.25">
      <c r="A424" s="1" t="s">
        <v>4479</v>
      </c>
      <c r="B424" s="1" t="s">
        <v>1438</v>
      </c>
      <c r="C424">
        <v>79969</v>
      </c>
      <c r="D424" s="1" t="s">
        <v>3763</v>
      </c>
      <c r="E424" s="1" t="s">
        <v>3922</v>
      </c>
      <c r="F424" s="1" t="s">
        <v>4480</v>
      </c>
      <c r="G424" s="2">
        <v>45431</v>
      </c>
      <c r="H424">
        <v>50540</v>
      </c>
      <c r="I424" s="1">
        <f>Table1_1[[#This Row],[Revenue (reported)]]-Table1_1[[#This Row],[Expense (clean)]]</f>
        <v>29429</v>
      </c>
    </row>
    <row r="425" spans="1:9" hidden="1" x14ac:dyDescent="0.25">
      <c r="A425" s="1" t="s">
        <v>4481</v>
      </c>
      <c r="B425" s="1" t="s">
        <v>1280</v>
      </c>
      <c r="C425">
        <v>92785</v>
      </c>
      <c r="D425" s="1" t="s">
        <v>3729</v>
      </c>
      <c r="E425" s="1" t="s">
        <v>3753</v>
      </c>
      <c r="F425" s="1" t="s">
        <v>4482</v>
      </c>
      <c r="G425" s="2">
        <v>44947</v>
      </c>
      <c r="H425">
        <v>39169</v>
      </c>
      <c r="I425" s="1">
        <f>Table1_1[[#This Row],[Revenue (reported)]]-Table1_1[[#This Row],[Expense (clean)]]</f>
        <v>53616</v>
      </c>
    </row>
    <row r="426" spans="1:9" hidden="1" x14ac:dyDescent="0.25">
      <c r="A426" s="1" t="s">
        <v>4483</v>
      </c>
      <c r="B426" s="1" t="s">
        <v>1549</v>
      </c>
      <c r="C426">
        <v>76277</v>
      </c>
      <c r="D426" s="1" t="s">
        <v>3705</v>
      </c>
      <c r="E426" s="1" t="s">
        <v>3831</v>
      </c>
      <c r="F426" s="1" t="s">
        <v>4484</v>
      </c>
      <c r="G426" s="2">
        <v>45548</v>
      </c>
      <c r="H426">
        <v>39165</v>
      </c>
      <c r="I426" s="1">
        <f>Table1_1[[#This Row],[Revenue (reported)]]-Table1_1[[#This Row],[Expense (clean)]]</f>
        <v>37112</v>
      </c>
    </row>
    <row r="427" spans="1:9" hidden="1" x14ac:dyDescent="0.25">
      <c r="A427" s="1" t="s">
        <v>4485</v>
      </c>
      <c r="B427" s="1" t="s">
        <v>1438</v>
      </c>
      <c r="C427">
        <v>54404</v>
      </c>
      <c r="D427" s="1" t="s">
        <v>3729</v>
      </c>
      <c r="E427" s="1" t="s">
        <v>3847</v>
      </c>
      <c r="F427" s="1" t="s">
        <v>4486</v>
      </c>
      <c r="G427" s="2">
        <v>45354</v>
      </c>
      <c r="H427">
        <v>20129.48</v>
      </c>
      <c r="I427" s="1">
        <f>Table1_1[[#This Row],[Revenue (reported)]]-Table1_1[[#This Row],[Expense (clean)]]</f>
        <v>34274.520000000004</v>
      </c>
    </row>
    <row r="428" spans="1:9" hidden="1" x14ac:dyDescent="0.25">
      <c r="A428" s="1" t="s">
        <v>4487</v>
      </c>
      <c r="B428" s="1" t="s">
        <v>515</v>
      </c>
      <c r="C428">
        <v>89191</v>
      </c>
      <c r="D428" s="1" t="s">
        <v>3729</v>
      </c>
      <c r="E428" s="1" t="s">
        <v>3725</v>
      </c>
      <c r="F428" s="1" t="s">
        <v>4488</v>
      </c>
      <c r="G428" s="2">
        <v>45372</v>
      </c>
      <c r="H428">
        <v>40134</v>
      </c>
      <c r="I428" s="1">
        <f>Table1_1[[#This Row],[Revenue (reported)]]-Table1_1[[#This Row],[Expense (clean)]]</f>
        <v>49057</v>
      </c>
    </row>
    <row r="429" spans="1:9" hidden="1" x14ac:dyDescent="0.25">
      <c r="A429" s="1" t="s">
        <v>4489</v>
      </c>
      <c r="B429" s="1" t="s">
        <v>36</v>
      </c>
      <c r="C429">
        <v>92679</v>
      </c>
      <c r="D429" s="1" t="s">
        <v>3711</v>
      </c>
      <c r="E429" s="1" t="s">
        <v>3727</v>
      </c>
      <c r="F429" s="1" t="s">
        <v>4490</v>
      </c>
      <c r="G429" s="2">
        <v>45291</v>
      </c>
      <c r="H429">
        <v>62480</v>
      </c>
      <c r="I429" s="1">
        <f>Table1_1[[#This Row],[Revenue (reported)]]-Table1_1[[#This Row],[Expense (clean)]]</f>
        <v>30199</v>
      </c>
    </row>
    <row r="430" spans="1:9" hidden="1" x14ac:dyDescent="0.25">
      <c r="A430" s="1" t="s">
        <v>4491</v>
      </c>
      <c r="B430" s="1" t="s">
        <v>3025</v>
      </c>
      <c r="C430">
        <v>74098</v>
      </c>
      <c r="D430" s="1" t="s">
        <v>3721</v>
      </c>
      <c r="E430" s="1" t="s">
        <v>3785</v>
      </c>
      <c r="F430" s="1" t="s">
        <v>2520</v>
      </c>
      <c r="G430" s="2">
        <v>45206</v>
      </c>
      <c r="H430">
        <v>33207</v>
      </c>
      <c r="I430" s="1">
        <f>Table1_1[[#This Row],[Revenue (reported)]]-Table1_1[[#This Row],[Expense (clean)]]</f>
        <v>40891</v>
      </c>
    </row>
    <row r="431" spans="1:9" hidden="1" x14ac:dyDescent="0.25">
      <c r="A431" s="1" t="s">
        <v>4492</v>
      </c>
      <c r="B431" s="1" t="s">
        <v>230</v>
      </c>
      <c r="C431">
        <v>85126</v>
      </c>
      <c r="D431" s="1" t="s">
        <v>3711</v>
      </c>
      <c r="E431" s="1" t="s">
        <v>3906</v>
      </c>
      <c r="F431" s="1" t="s">
        <v>4493</v>
      </c>
      <c r="G431" s="2">
        <v>45016</v>
      </c>
      <c r="H431">
        <v>31496.62</v>
      </c>
      <c r="I431" s="1">
        <f>Table1_1[[#This Row],[Revenue (reported)]]-Table1_1[[#This Row],[Expense (clean)]]</f>
        <v>53629.380000000005</v>
      </c>
    </row>
    <row r="432" spans="1:9" hidden="1" x14ac:dyDescent="0.25">
      <c r="A432" s="1" t="s">
        <v>4494</v>
      </c>
      <c r="B432" s="1" t="s">
        <v>1646</v>
      </c>
      <c r="C432">
        <v>28559</v>
      </c>
      <c r="D432" s="1" t="s">
        <v>3721</v>
      </c>
      <c r="E432" s="1" t="s">
        <v>3766</v>
      </c>
      <c r="F432" s="1" t="s">
        <v>2531</v>
      </c>
      <c r="G432" s="2">
        <v>45301</v>
      </c>
      <c r="H432">
        <v>16874</v>
      </c>
      <c r="I432" s="1">
        <f>Table1_1[[#This Row],[Revenue (reported)]]-Table1_1[[#This Row],[Expense (clean)]]</f>
        <v>11685</v>
      </c>
    </row>
    <row r="433" spans="1:9" hidden="1" x14ac:dyDescent="0.25">
      <c r="A433" s="1" t="s">
        <v>4495</v>
      </c>
      <c r="B433" s="1" t="s">
        <v>744</v>
      </c>
      <c r="C433">
        <v>85630</v>
      </c>
      <c r="D433" s="1" t="s">
        <v>3763</v>
      </c>
      <c r="E433" s="1" t="s">
        <v>3825</v>
      </c>
      <c r="F433" s="1" t="s">
        <v>2535</v>
      </c>
      <c r="G433" s="2">
        <v>45291</v>
      </c>
      <c r="H433">
        <v>42471</v>
      </c>
      <c r="I433" s="1">
        <f>Table1_1[[#This Row],[Revenue (reported)]]-Table1_1[[#This Row],[Expense (clean)]]</f>
        <v>43159</v>
      </c>
    </row>
    <row r="434" spans="1:9" hidden="1" x14ac:dyDescent="0.25">
      <c r="A434" s="1" t="s">
        <v>4496</v>
      </c>
      <c r="B434" s="1" t="s">
        <v>1549</v>
      </c>
      <c r="C434">
        <v>43777</v>
      </c>
      <c r="D434" s="1" t="s">
        <v>3721</v>
      </c>
      <c r="E434" s="1" t="s">
        <v>3825</v>
      </c>
      <c r="F434" s="1" t="s">
        <v>4497</v>
      </c>
      <c r="G434" s="2">
        <v>45219</v>
      </c>
      <c r="H434">
        <v>30640</v>
      </c>
      <c r="I434" s="1">
        <f>Table1_1[[#This Row],[Revenue (reported)]]-Table1_1[[#This Row],[Expense (clean)]]</f>
        <v>13137</v>
      </c>
    </row>
    <row r="435" spans="1:9" hidden="1" x14ac:dyDescent="0.25">
      <c r="A435" s="1" t="s">
        <v>4498</v>
      </c>
      <c r="B435" s="1" t="s">
        <v>744</v>
      </c>
      <c r="C435">
        <v>33732</v>
      </c>
      <c r="D435" s="1" t="s">
        <v>3729</v>
      </c>
      <c r="E435" s="1" t="s">
        <v>3791</v>
      </c>
      <c r="F435" s="1" t="s">
        <v>4499</v>
      </c>
      <c r="G435" s="2">
        <v>45430</v>
      </c>
      <c r="H435">
        <v>18440</v>
      </c>
      <c r="I435" s="1">
        <f>Table1_1[[#This Row],[Revenue (reported)]]-Table1_1[[#This Row],[Expense (clean)]]</f>
        <v>15292</v>
      </c>
    </row>
    <row r="436" spans="1:9" hidden="1" x14ac:dyDescent="0.25">
      <c r="A436" s="1" t="s">
        <v>4500</v>
      </c>
      <c r="B436" s="1" t="s">
        <v>289</v>
      </c>
      <c r="C436">
        <v>30951</v>
      </c>
      <c r="D436" s="1" t="s">
        <v>3763</v>
      </c>
      <c r="E436" s="1" t="s">
        <v>4045</v>
      </c>
      <c r="F436" s="1" t="s">
        <v>4501</v>
      </c>
      <c r="G436" s="2">
        <v>44995</v>
      </c>
      <c r="H436">
        <v>20737</v>
      </c>
      <c r="I436" s="1">
        <f>Table1_1[[#This Row],[Revenue (reported)]]-Table1_1[[#This Row],[Expense (clean)]]</f>
        <v>10214</v>
      </c>
    </row>
    <row r="437" spans="1:9" hidden="1" x14ac:dyDescent="0.25">
      <c r="A437" s="1" t="s">
        <v>4502</v>
      </c>
      <c r="B437" s="1" t="s">
        <v>1280</v>
      </c>
      <c r="C437">
        <v>39058</v>
      </c>
      <c r="D437" s="1" t="s">
        <v>3721</v>
      </c>
      <c r="E437" s="1" t="s">
        <v>3748</v>
      </c>
      <c r="F437" s="1" t="s">
        <v>4503</v>
      </c>
      <c r="G437" s="2">
        <v>45107</v>
      </c>
      <c r="H437">
        <v>18559</v>
      </c>
      <c r="I437" s="1">
        <f>Table1_1[[#This Row],[Revenue (reported)]]-Table1_1[[#This Row],[Expense (clean)]]</f>
        <v>20499</v>
      </c>
    </row>
    <row r="438" spans="1:9" hidden="1" x14ac:dyDescent="0.25">
      <c r="A438" s="1" t="s">
        <v>4504</v>
      </c>
      <c r="B438" s="1" t="s">
        <v>182</v>
      </c>
      <c r="C438">
        <v>28332</v>
      </c>
      <c r="D438" s="1" t="s">
        <v>3763</v>
      </c>
      <c r="E438" s="1" t="s">
        <v>3712</v>
      </c>
      <c r="F438" s="1" t="s">
        <v>4505</v>
      </c>
      <c r="G438" s="2">
        <v>45657</v>
      </c>
      <c r="H438">
        <v>12457</v>
      </c>
      <c r="I438" s="1">
        <f>Table1_1[[#This Row],[Revenue (reported)]]-Table1_1[[#This Row],[Expense (clean)]]</f>
        <v>15875</v>
      </c>
    </row>
    <row r="439" spans="1:9" hidden="1" x14ac:dyDescent="0.25">
      <c r="A439" s="1" t="s">
        <v>4506</v>
      </c>
      <c r="B439" s="1" t="s">
        <v>182</v>
      </c>
      <c r="C439">
        <v>29995</v>
      </c>
      <c r="D439" s="1" t="s">
        <v>3714</v>
      </c>
      <c r="E439" s="1" t="s">
        <v>3961</v>
      </c>
      <c r="F439" s="1" t="s">
        <v>4507</v>
      </c>
      <c r="G439" s="2">
        <v>45565</v>
      </c>
      <c r="H439">
        <v>17709</v>
      </c>
      <c r="I439" s="1">
        <f>Table1_1[[#This Row],[Revenue (reported)]]-Table1_1[[#This Row],[Expense (clean)]]</f>
        <v>12286</v>
      </c>
    </row>
    <row r="440" spans="1:9" hidden="1" x14ac:dyDescent="0.25">
      <c r="A440" s="1" t="s">
        <v>4508</v>
      </c>
      <c r="B440" s="1" t="s">
        <v>182</v>
      </c>
      <c r="C440">
        <v>94157</v>
      </c>
      <c r="D440" s="1" t="s">
        <v>3711</v>
      </c>
      <c r="E440" s="1" t="s">
        <v>3922</v>
      </c>
      <c r="F440" s="1" t="s">
        <v>4509</v>
      </c>
      <c r="G440" s="2">
        <v>45417</v>
      </c>
      <c r="H440">
        <v>47874</v>
      </c>
      <c r="I440" s="1">
        <f>Table1_1[[#This Row],[Revenue (reported)]]-Table1_1[[#This Row],[Expense (clean)]]</f>
        <v>46283</v>
      </c>
    </row>
    <row r="441" spans="1:9" hidden="1" x14ac:dyDescent="0.25">
      <c r="A441" s="1" t="s">
        <v>2575</v>
      </c>
      <c r="B441" s="1" t="s">
        <v>276</v>
      </c>
      <c r="C441">
        <v>47472</v>
      </c>
      <c r="D441" s="1" t="s">
        <v>3711</v>
      </c>
      <c r="E441" s="1" t="s">
        <v>3766</v>
      </c>
      <c r="F441" s="1" t="s">
        <v>4510</v>
      </c>
      <c r="G441" s="2">
        <v>45299</v>
      </c>
      <c r="H441">
        <v>30757</v>
      </c>
      <c r="I441" s="1">
        <f>Table1_1[[#This Row],[Revenue (reported)]]-Table1_1[[#This Row],[Expense (clean)]]</f>
        <v>16715</v>
      </c>
    </row>
    <row r="442" spans="1:9" hidden="1" x14ac:dyDescent="0.25">
      <c r="A442" s="1" t="s">
        <v>4511</v>
      </c>
      <c r="B442" s="1" t="s">
        <v>1438</v>
      </c>
      <c r="C442">
        <v>101721</v>
      </c>
      <c r="D442" s="1" t="s">
        <v>3705</v>
      </c>
      <c r="E442" s="1" t="s">
        <v>4009</v>
      </c>
      <c r="F442" s="1" t="s">
        <v>4512</v>
      </c>
      <c r="G442" s="2">
        <v>45208</v>
      </c>
      <c r="H442">
        <v>43844</v>
      </c>
      <c r="I442" s="1">
        <f>Table1_1[[#This Row],[Revenue (reported)]]-Table1_1[[#This Row],[Expense (clean)]]</f>
        <v>57877</v>
      </c>
    </row>
    <row r="443" spans="1:9" x14ac:dyDescent="0.25">
      <c r="A443" s="1" t="s">
        <v>4513</v>
      </c>
      <c r="B443" s="1" t="s">
        <v>1646</v>
      </c>
      <c r="C443">
        <v>87850</v>
      </c>
      <c r="D443" s="1" t="s">
        <v>3705</v>
      </c>
      <c r="E443" s="1" t="s">
        <v>3773</v>
      </c>
      <c r="F443" s="1" t="s">
        <v>4514</v>
      </c>
      <c r="G443" s="2">
        <v>45107</v>
      </c>
      <c r="H443">
        <v>60765</v>
      </c>
      <c r="I443" s="1">
        <f>Table1_1[[#This Row],[Revenue (reported)]]-Table1_1[[#This Row],[Expense (clean)]]</f>
        <v>27085</v>
      </c>
    </row>
    <row r="444" spans="1:9" hidden="1" x14ac:dyDescent="0.25">
      <c r="A444" s="1" t="s">
        <v>2592</v>
      </c>
      <c r="B444" s="1" t="s">
        <v>3736</v>
      </c>
      <c r="C444">
        <v>20331</v>
      </c>
      <c r="D444" s="1" t="s">
        <v>3721</v>
      </c>
      <c r="E444" s="1" t="s">
        <v>3922</v>
      </c>
      <c r="F444" s="1" t="s">
        <v>4515</v>
      </c>
      <c r="G444" s="2">
        <v>45413</v>
      </c>
      <c r="H444">
        <v>11794</v>
      </c>
      <c r="I444" s="1">
        <f>Table1_1[[#This Row],[Revenue (reported)]]-Table1_1[[#This Row],[Expense (clean)]]</f>
        <v>8537</v>
      </c>
    </row>
    <row r="445" spans="1:9" hidden="1" x14ac:dyDescent="0.25">
      <c r="A445" s="1" t="s">
        <v>2598</v>
      </c>
      <c r="B445" s="1" t="s">
        <v>289</v>
      </c>
      <c r="C445">
        <v>65046</v>
      </c>
      <c r="D445" s="1" t="s">
        <v>3714</v>
      </c>
      <c r="E445" s="1" t="s">
        <v>3750</v>
      </c>
      <c r="F445" s="1" t="s">
        <v>4516</v>
      </c>
      <c r="G445" s="2">
        <v>45475</v>
      </c>
      <c r="H445">
        <v>24067.02</v>
      </c>
      <c r="I445" s="1">
        <f>Table1_1[[#This Row],[Revenue (reported)]]-Table1_1[[#This Row],[Expense (clean)]]</f>
        <v>40978.979999999996</v>
      </c>
    </row>
    <row r="446" spans="1:9" hidden="1" x14ac:dyDescent="0.25">
      <c r="A446" s="1" t="s">
        <v>4517</v>
      </c>
      <c r="B446" s="1" t="s">
        <v>230</v>
      </c>
      <c r="C446">
        <v>26248</v>
      </c>
      <c r="D446" s="1" t="s">
        <v>3705</v>
      </c>
      <c r="E446" s="1" t="s">
        <v>3757</v>
      </c>
      <c r="F446" s="1" t="s">
        <v>4518</v>
      </c>
      <c r="G446" s="2">
        <v>45630</v>
      </c>
      <c r="H446">
        <v>17856</v>
      </c>
      <c r="I446" s="1">
        <f>Table1_1[[#This Row],[Revenue (reported)]]-Table1_1[[#This Row],[Expense (clean)]]</f>
        <v>8392</v>
      </c>
    </row>
    <row r="447" spans="1:9" hidden="1" x14ac:dyDescent="0.25">
      <c r="A447" s="1" t="s">
        <v>4519</v>
      </c>
      <c r="B447" s="1" t="s">
        <v>230</v>
      </c>
      <c r="C447">
        <v>91850</v>
      </c>
      <c r="D447" s="1" t="s">
        <v>3705</v>
      </c>
      <c r="E447" s="1" t="s">
        <v>3910</v>
      </c>
      <c r="F447" s="1" t="s">
        <v>4520</v>
      </c>
      <c r="G447" s="2">
        <v>45530</v>
      </c>
      <c r="H447">
        <v>59006</v>
      </c>
      <c r="I447" s="1">
        <f>Table1_1[[#This Row],[Revenue (reported)]]-Table1_1[[#This Row],[Expense (clean)]]</f>
        <v>32844</v>
      </c>
    </row>
    <row r="448" spans="1:9" hidden="1" x14ac:dyDescent="0.25">
      <c r="A448" s="1" t="s">
        <v>2615</v>
      </c>
      <c r="B448" s="1" t="s">
        <v>230</v>
      </c>
      <c r="C448">
        <v>26771</v>
      </c>
      <c r="D448" s="1" t="s">
        <v>3714</v>
      </c>
      <c r="E448" s="1" t="s">
        <v>3722</v>
      </c>
      <c r="F448" s="1" t="s">
        <v>2619</v>
      </c>
      <c r="G448" s="2">
        <v>45199</v>
      </c>
      <c r="H448">
        <v>12531</v>
      </c>
      <c r="I448" s="1">
        <f>Table1_1[[#This Row],[Revenue (reported)]]-Table1_1[[#This Row],[Expense (clean)]]</f>
        <v>14240</v>
      </c>
    </row>
    <row r="449" spans="1:9" hidden="1" x14ac:dyDescent="0.25">
      <c r="A449" s="1" t="s">
        <v>2620</v>
      </c>
      <c r="B449" s="1" t="s">
        <v>1549</v>
      </c>
      <c r="C449">
        <v>82546</v>
      </c>
      <c r="D449" s="1" t="s">
        <v>3714</v>
      </c>
      <c r="E449" s="1" t="s">
        <v>3754</v>
      </c>
      <c r="F449" s="1" t="s">
        <v>4521</v>
      </c>
      <c r="G449" s="2">
        <v>45168</v>
      </c>
      <c r="H449">
        <v>45224</v>
      </c>
      <c r="I449" s="1">
        <f>Table1_1[[#This Row],[Revenue (reported)]]-Table1_1[[#This Row],[Expense (clean)]]</f>
        <v>37322</v>
      </c>
    </row>
    <row r="450" spans="1:9" hidden="1" x14ac:dyDescent="0.25">
      <c r="A450" s="1" t="s">
        <v>4522</v>
      </c>
      <c r="B450" s="1" t="s">
        <v>182</v>
      </c>
      <c r="C450">
        <v>57608</v>
      </c>
      <c r="D450" s="1" t="s">
        <v>3714</v>
      </c>
      <c r="E450" s="1" t="s">
        <v>4045</v>
      </c>
      <c r="F450" s="1" t="s">
        <v>4523</v>
      </c>
      <c r="G450" s="2">
        <v>45016</v>
      </c>
      <c r="H450">
        <v>28547</v>
      </c>
      <c r="I450" s="1">
        <f>Table1_1[[#This Row],[Revenue (reported)]]-Table1_1[[#This Row],[Expense (clean)]]</f>
        <v>29061</v>
      </c>
    </row>
    <row r="451" spans="1:9" hidden="1" x14ac:dyDescent="0.25">
      <c r="A451" s="1" t="s">
        <v>4524</v>
      </c>
      <c r="B451" s="1" t="s">
        <v>15</v>
      </c>
      <c r="C451">
        <v>57891</v>
      </c>
      <c r="D451" s="1" t="s">
        <v>3705</v>
      </c>
      <c r="E451" s="1" t="s">
        <v>3776</v>
      </c>
      <c r="F451" s="1" t="s">
        <v>4525</v>
      </c>
      <c r="G451" s="2">
        <v>45107</v>
      </c>
      <c r="H451">
        <v>40182</v>
      </c>
      <c r="I451" s="1">
        <f>Table1_1[[#This Row],[Revenue (reported)]]-Table1_1[[#This Row],[Expense (clean)]]</f>
        <v>17709</v>
      </c>
    </row>
    <row r="452" spans="1:9" x14ac:dyDescent="0.25">
      <c r="A452" s="1" t="s">
        <v>4526</v>
      </c>
      <c r="B452" s="1" t="s">
        <v>289</v>
      </c>
      <c r="C452">
        <v>66363</v>
      </c>
      <c r="D452" s="1" t="s">
        <v>3705</v>
      </c>
      <c r="E452" s="1" t="s">
        <v>3858</v>
      </c>
      <c r="F452" s="1" t="s">
        <v>4527</v>
      </c>
      <c r="G452" s="2">
        <v>45153</v>
      </c>
      <c r="H452">
        <v>24554.31</v>
      </c>
      <c r="I452" s="1">
        <f>Table1_1[[#This Row],[Revenue (reported)]]-Table1_1[[#This Row],[Expense (clean)]]</f>
        <v>41808.69</v>
      </c>
    </row>
    <row r="453" spans="1:9" hidden="1" x14ac:dyDescent="0.25">
      <c r="A453" s="1" t="s">
        <v>4528</v>
      </c>
      <c r="B453" s="1" t="s">
        <v>289</v>
      </c>
      <c r="C453">
        <v>53398</v>
      </c>
      <c r="D453" s="1" t="s">
        <v>3721</v>
      </c>
      <c r="E453" s="1" t="s">
        <v>3722</v>
      </c>
      <c r="F453" s="1" t="s">
        <v>4529</v>
      </c>
      <c r="G453" s="2">
        <v>45111</v>
      </c>
      <c r="H453">
        <v>33384</v>
      </c>
      <c r="I453" s="1">
        <f>Table1_1[[#This Row],[Revenue (reported)]]-Table1_1[[#This Row],[Expense (clean)]]</f>
        <v>20014</v>
      </c>
    </row>
    <row r="454" spans="1:9" hidden="1" x14ac:dyDescent="0.25">
      <c r="A454" s="1" t="s">
        <v>4530</v>
      </c>
      <c r="B454" s="1" t="s">
        <v>216</v>
      </c>
      <c r="C454">
        <v>27030</v>
      </c>
      <c r="D454" s="1" t="s">
        <v>3721</v>
      </c>
      <c r="E454" s="1" t="s">
        <v>4167</v>
      </c>
      <c r="F454" s="1" t="s">
        <v>4531</v>
      </c>
      <c r="G454" s="2">
        <v>45107</v>
      </c>
      <c r="H454">
        <v>18575</v>
      </c>
      <c r="I454" s="1">
        <f>Table1_1[[#This Row],[Revenue (reported)]]-Table1_1[[#This Row],[Expense (clean)]]</f>
        <v>8455</v>
      </c>
    </row>
    <row r="455" spans="1:9" hidden="1" x14ac:dyDescent="0.25">
      <c r="A455" s="1" t="s">
        <v>4532</v>
      </c>
      <c r="B455" s="1" t="s">
        <v>289</v>
      </c>
      <c r="C455">
        <v>49726</v>
      </c>
      <c r="D455" s="1" t="s">
        <v>3714</v>
      </c>
      <c r="E455" s="1" t="s">
        <v>3769</v>
      </c>
      <c r="F455" s="1" t="s">
        <v>2654</v>
      </c>
      <c r="G455" s="2">
        <v>45563</v>
      </c>
      <c r="H455">
        <v>28949</v>
      </c>
      <c r="I455" s="1">
        <f>Table1_1[[#This Row],[Revenue (reported)]]-Table1_1[[#This Row],[Expense (clean)]]</f>
        <v>20777</v>
      </c>
    </row>
    <row r="456" spans="1:9" hidden="1" x14ac:dyDescent="0.25">
      <c r="A456" s="1" t="s">
        <v>4533</v>
      </c>
      <c r="B456" s="1" t="s">
        <v>182</v>
      </c>
      <c r="C456">
        <v>59219</v>
      </c>
      <c r="D456" s="1" t="s">
        <v>3705</v>
      </c>
      <c r="E456" s="1" t="s">
        <v>3925</v>
      </c>
      <c r="F456" s="1" t="s">
        <v>2659</v>
      </c>
      <c r="G456" s="2">
        <v>45588</v>
      </c>
      <c r="H456">
        <v>21911.03</v>
      </c>
      <c r="I456" s="1">
        <f>Table1_1[[#This Row],[Revenue (reported)]]-Table1_1[[#This Row],[Expense (clean)]]</f>
        <v>37307.97</v>
      </c>
    </row>
    <row r="457" spans="1:9" hidden="1" x14ac:dyDescent="0.25">
      <c r="A457" s="1" t="s">
        <v>4534</v>
      </c>
      <c r="B457" s="1" t="s">
        <v>283</v>
      </c>
      <c r="C457">
        <v>56167</v>
      </c>
      <c r="D457" s="1" t="s">
        <v>3711</v>
      </c>
      <c r="E457" s="1" t="s">
        <v>4045</v>
      </c>
      <c r="F457" s="1" t="s">
        <v>2663</v>
      </c>
      <c r="G457" s="2">
        <v>45016</v>
      </c>
      <c r="H457">
        <v>20781.79</v>
      </c>
      <c r="I457" s="1">
        <f>Table1_1[[#This Row],[Revenue (reported)]]-Table1_1[[#This Row],[Expense (clean)]]</f>
        <v>35385.21</v>
      </c>
    </row>
    <row r="458" spans="1:9" hidden="1" x14ac:dyDescent="0.25">
      <c r="A458" s="1" t="s">
        <v>4535</v>
      </c>
      <c r="B458" s="1" t="s">
        <v>1438</v>
      </c>
      <c r="C458">
        <v>106702</v>
      </c>
      <c r="D458" s="1" t="s">
        <v>3714</v>
      </c>
      <c r="E458" s="1" t="s">
        <v>3827</v>
      </c>
      <c r="F458" s="1" t="s">
        <v>2669</v>
      </c>
      <c r="G458" s="2">
        <v>45476</v>
      </c>
      <c r="H458">
        <v>49364</v>
      </c>
      <c r="I458" s="1">
        <f>Table1_1[[#This Row],[Revenue (reported)]]-Table1_1[[#This Row],[Expense (clean)]]</f>
        <v>57338</v>
      </c>
    </row>
    <row r="459" spans="1:9" hidden="1" x14ac:dyDescent="0.25">
      <c r="A459" s="1" t="s">
        <v>4536</v>
      </c>
      <c r="B459" s="1" t="s">
        <v>289</v>
      </c>
      <c r="C459">
        <v>30838</v>
      </c>
      <c r="D459" s="1" t="s">
        <v>3711</v>
      </c>
      <c r="E459" s="1" t="s">
        <v>3706</v>
      </c>
      <c r="F459" s="1" t="s">
        <v>2674</v>
      </c>
      <c r="G459" s="2">
        <v>45016</v>
      </c>
      <c r="H459">
        <v>13797</v>
      </c>
      <c r="I459" s="1">
        <f>Table1_1[[#This Row],[Revenue (reported)]]-Table1_1[[#This Row],[Expense (clean)]]</f>
        <v>17041</v>
      </c>
    </row>
    <row r="460" spans="1:9" hidden="1" x14ac:dyDescent="0.25">
      <c r="A460" s="1" t="s">
        <v>4537</v>
      </c>
      <c r="B460" s="1" t="s">
        <v>3736</v>
      </c>
      <c r="C460">
        <v>59329</v>
      </c>
      <c r="D460" s="1" t="s">
        <v>3711</v>
      </c>
      <c r="E460" s="1" t="s">
        <v>3753</v>
      </c>
      <c r="F460" s="1" t="s">
        <v>4538</v>
      </c>
      <c r="G460" s="2">
        <v>44998</v>
      </c>
      <c r="H460">
        <v>41066</v>
      </c>
      <c r="I460" s="1">
        <f>Table1_1[[#This Row],[Revenue (reported)]]-Table1_1[[#This Row],[Expense (clean)]]</f>
        <v>18263</v>
      </c>
    </row>
    <row r="461" spans="1:9" hidden="1" x14ac:dyDescent="0.25">
      <c r="A461" s="1" t="s">
        <v>4539</v>
      </c>
      <c r="B461" s="1" t="s">
        <v>230</v>
      </c>
      <c r="C461">
        <v>43548</v>
      </c>
      <c r="D461" s="1" t="s">
        <v>3705</v>
      </c>
      <c r="E461" s="1" t="s">
        <v>3766</v>
      </c>
      <c r="F461" s="1" t="s">
        <v>4540</v>
      </c>
      <c r="G461" s="2">
        <v>45335</v>
      </c>
      <c r="H461">
        <v>25271</v>
      </c>
      <c r="I461" s="1">
        <f>Table1_1[[#This Row],[Revenue (reported)]]-Table1_1[[#This Row],[Expense (clean)]]</f>
        <v>18277</v>
      </c>
    </row>
    <row r="462" spans="1:9" x14ac:dyDescent="0.25">
      <c r="A462" s="1" t="s">
        <v>4541</v>
      </c>
      <c r="B462" s="1" t="s">
        <v>289</v>
      </c>
      <c r="C462">
        <v>87803</v>
      </c>
      <c r="D462" s="1" t="s">
        <v>3705</v>
      </c>
      <c r="E462" s="1" t="s">
        <v>3737</v>
      </c>
      <c r="F462" s="1" t="s">
        <v>4542</v>
      </c>
      <c r="G462" s="2">
        <v>45167</v>
      </c>
      <c r="H462">
        <v>55446</v>
      </c>
      <c r="I462" s="1">
        <f>Table1_1[[#This Row],[Revenue (reported)]]-Table1_1[[#This Row],[Expense (clean)]]</f>
        <v>32357</v>
      </c>
    </row>
    <row r="463" spans="1:9" x14ac:dyDescent="0.25">
      <c r="A463" s="1" t="s">
        <v>4543</v>
      </c>
      <c r="B463" s="1" t="s">
        <v>276</v>
      </c>
      <c r="C463">
        <v>69730</v>
      </c>
      <c r="D463" s="1" t="s">
        <v>3705</v>
      </c>
      <c r="E463" s="1" t="s">
        <v>3709</v>
      </c>
      <c r="F463" s="1" t="s">
        <v>4544</v>
      </c>
      <c r="G463" s="2">
        <v>45193</v>
      </c>
      <c r="H463">
        <v>43856</v>
      </c>
      <c r="I463" s="1">
        <f>Table1_1[[#This Row],[Revenue (reported)]]-Table1_1[[#This Row],[Expense (clean)]]</f>
        <v>25874</v>
      </c>
    </row>
    <row r="464" spans="1:9" hidden="1" x14ac:dyDescent="0.25">
      <c r="A464" s="1" t="s">
        <v>4545</v>
      </c>
      <c r="B464" s="1" t="s">
        <v>182</v>
      </c>
      <c r="C464">
        <v>74173</v>
      </c>
      <c r="D464" s="1" t="s">
        <v>3721</v>
      </c>
      <c r="E464" s="1" t="s">
        <v>3934</v>
      </c>
      <c r="F464" s="1" t="s">
        <v>2702</v>
      </c>
      <c r="G464" s="2">
        <v>45046</v>
      </c>
      <c r="H464">
        <v>33378</v>
      </c>
      <c r="I464" s="1">
        <f>Table1_1[[#This Row],[Revenue (reported)]]-Table1_1[[#This Row],[Expense (clean)]]</f>
        <v>40795</v>
      </c>
    </row>
    <row r="465" spans="1:9" hidden="1" x14ac:dyDescent="0.25">
      <c r="A465" s="1" t="s">
        <v>4546</v>
      </c>
      <c r="B465" s="1" t="s">
        <v>559</v>
      </c>
      <c r="C465">
        <v>54231</v>
      </c>
      <c r="D465" s="1" t="s">
        <v>3711</v>
      </c>
      <c r="E465" s="1" t="s">
        <v>3847</v>
      </c>
      <c r="F465" s="1" t="s">
        <v>4547</v>
      </c>
      <c r="G465" s="2">
        <v>45361</v>
      </c>
      <c r="H465">
        <v>30100</v>
      </c>
      <c r="I465" s="1">
        <f>Table1_1[[#This Row],[Revenue (reported)]]-Table1_1[[#This Row],[Expense (clean)]]</f>
        <v>24131</v>
      </c>
    </row>
    <row r="466" spans="1:9" hidden="1" x14ac:dyDescent="0.25">
      <c r="A466" s="1" t="s">
        <v>4548</v>
      </c>
      <c r="B466" s="1" t="s">
        <v>216</v>
      </c>
      <c r="C466">
        <v>65745</v>
      </c>
      <c r="D466" s="1" t="s">
        <v>3729</v>
      </c>
      <c r="E466" s="1" t="s">
        <v>3946</v>
      </c>
      <c r="F466" s="1" t="s">
        <v>4549</v>
      </c>
      <c r="G466" s="2">
        <v>45374</v>
      </c>
      <c r="H466">
        <v>37686</v>
      </c>
      <c r="I466" s="1">
        <f>Table1_1[[#This Row],[Revenue (reported)]]-Table1_1[[#This Row],[Expense (clean)]]</f>
        <v>28059</v>
      </c>
    </row>
    <row r="467" spans="1:9" hidden="1" x14ac:dyDescent="0.25">
      <c r="A467" s="1" t="s">
        <v>4550</v>
      </c>
      <c r="B467" s="1" t="s">
        <v>1438</v>
      </c>
      <c r="C467">
        <v>27642</v>
      </c>
      <c r="D467" s="1" t="s">
        <v>3729</v>
      </c>
      <c r="E467" s="1" t="s">
        <v>3979</v>
      </c>
      <c r="F467" s="1" t="s">
        <v>4551</v>
      </c>
      <c r="G467" s="2">
        <v>45387</v>
      </c>
      <c r="H467">
        <v>10227.539999999999</v>
      </c>
      <c r="I467" s="1">
        <f>Table1_1[[#This Row],[Revenue (reported)]]-Table1_1[[#This Row],[Expense (clean)]]</f>
        <v>17414.46</v>
      </c>
    </row>
    <row r="468" spans="1:9" hidden="1" x14ac:dyDescent="0.25">
      <c r="A468" s="1" t="s">
        <v>4552</v>
      </c>
      <c r="B468" s="1" t="s">
        <v>744</v>
      </c>
      <c r="C468">
        <v>76732</v>
      </c>
      <c r="D468" s="1" t="s">
        <v>3711</v>
      </c>
      <c r="E468" s="1" t="s">
        <v>3773</v>
      </c>
      <c r="F468" s="1" t="s">
        <v>4553</v>
      </c>
      <c r="G468" s="2">
        <v>45060</v>
      </c>
      <c r="H468">
        <v>35539</v>
      </c>
      <c r="I468" s="1">
        <f>Table1_1[[#This Row],[Revenue (reported)]]-Table1_1[[#This Row],[Expense (clean)]]</f>
        <v>41193</v>
      </c>
    </row>
    <row r="469" spans="1:9" hidden="1" x14ac:dyDescent="0.25">
      <c r="A469" s="1" t="s">
        <v>4554</v>
      </c>
      <c r="B469" s="1" t="s">
        <v>289</v>
      </c>
      <c r="C469">
        <v>78467</v>
      </c>
      <c r="D469" s="1" t="s">
        <v>3721</v>
      </c>
      <c r="E469" s="1" t="s">
        <v>3766</v>
      </c>
      <c r="F469" s="1" t="s">
        <v>4555</v>
      </c>
      <c r="G469" s="2">
        <v>45382</v>
      </c>
      <c r="H469">
        <v>48278</v>
      </c>
      <c r="I469" s="1">
        <f>Table1_1[[#This Row],[Revenue (reported)]]-Table1_1[[#This Row],[Expense (clean)]]</f>
        <v>30189</v>
      </c>
    </row>
    <row r="470" spans="1:9" hidden="1" x14ac:dyDescent="0.25">
      <c r="A470" s="1" t="s">
        <v>4556</v>
      </c>
      <c r="B470" s="1" t="s">
        <v>811</v>
      </c>
      <c r="C470">
        <v>92199</v>
      </c>
      <c r="D470" s="1" t="s">
        <v>3721</v>
      </c>
      <c r="E470" s="1" t="s">
        <v>3861</v>
      </c>
      <c r="F470" s="1" t="s">
        <v>2736</v>
      </c>
      <c r="G470" s="2">
        <v>45438</v>
      </c>
      <c r="H470">
        <v>46107</v>
      </c>
      <c r="I470" s="1">
        <f>Table1_1[[#This Row],[Revenue (reported)]]-Table1_1[[#This Row],[Expense (clean)]]</f>
        <v>46092</v>
      </c>
    </row>
    <row r="471" spans="1:9" hidden="1" x14ac:dyDescent="0.25">
      <c r="A471" s="1" t="s">
        <v>4557</v>
      </c>
      <c r="B471" s="1" t="s">
        <v>276</v>
      </c>
      <c r="C471">
        <v>69303</v>
      </c>
      <c r="D471" s="1" t="s">
        <v>3714</v>
      </c>
      <c r="E471" s="1" t="s">
        <v>3760</v>
      </c>
      <c r="F471" s="1" t="s">
        <v>4558</v>
      </c>
      <c r="G471" s="2">
        <v>44931</v>
      </c>
      <c r="H471">
        <v>46285</v>
      </c>
      <c r="I471" s="1">
        <f>Table1_1[[#This Row],[Revenue (reported)]]-Table1_1[[#This Row],[Expense (clean)]]</f>
        <v>23018</v>
      </c>
    </row>
    <row r="472" spans="1:9" hidden="1" x14ac:dyDescent="0.25">
      <c r="A472" s="1" t="s">
        <v>4559</v>
      </c>
      <c r="B472" s="1" t="s">
        <v>1438</v>
      </c>
      <c r="C472">
        <v>54159</v>
      </c>
      <c r="D472" s="1" t="s">
        <v>3763</v>
      </c>
      <c r="E472" s="1" t="s">
        <v>3847</v>
      </c>
      <c r="F472" s="1" t="s">
        <v>4560</v>
      </c>
      <c r="G472" s="2">
        <v>45360</v>
      </c>
      <c r="H472">
        <v>20038.829999999998</v>
      </c>
      <c r="I472" s="1">
        <f>Table1_1[[#This Row],[Revenue (reported)]]-Table1_1[[#This Row],[Expense (clean)]]</f>
        <v>34120.17</v>
      </c>
    </row>
    <row r="473" spans="1:9" hidden="1" x14ac:dyDescent="0.25">
      <c r="A473" s="1" t="s">
        <v>4561</v>
      </c>
      <c r="B473" s="1" t="s">
        <v>15</v>
      </c>
      <c r="C473">
        <v>41671</v>
      </c>
      <c r="D473" s="1" t="s">
        <v>3721</v>
      </c>
      <c r="E473" s="1" t="s">
        <v>3879</v>
      </c>
      <c r="F473" s="1" t="s">
        <v>4562</v>
      </c>
      <c r="G473" s="2">
        <v>45382</v>
      </c>
      <c r="H473">
        <v>23502</v>
      </c>
      <c r="I473" s="1">
        <f>Table1_1[[#This Row],[Revenue (reported)]]-Table1_1[[#This Row],[Expense (clean)]]</f>
        <v>18169</v>
      </c>
    </row>
    <row r="474" spans="1:9" hidden="1" x14ac:dyDescent="0.25">
      <c r="A474" s="1" t="s">
        <v>4563</v>
      </c>
      <c r="B474" s="1" t="s">
        <v>515</v>
      </c>
      <c r="C474">
        <v>32718</v>
      </c>
      <c r="D474" s="1" t="s">
        <v>3729</v>
      </c>
      <c r="E474" s="1" t="s">
        <v>3782</v>
      </c>
      <c r="F474" s="1" t="s">
        <v>4564</v>
      </c>
      <c r="G474" s="2">
        <v>45591</v>
      </c>
      <c r="H474">
        <v>16892</v>
      </c>
      <c r="I474" s="1">
        <f>Table1_1[[#This Row],[Revenue (reported)]]-Table1_1[[#This Row],[Expense (clean)]]</f>
        <v>15826</v>
      </c>
    </row>
    <row r="475" spans="1:9" hidden="1" x14ac:dyDescent="0.25">
      <c r="A475" s="1" t="s">
        <v>4565</v>
      </c>
      <c r="B475" s="1" t="s">
        <v>276</v>
      </c>
      <c r="C475">
        <v>91530</v>
      </c>
      <c r="D475" s="1" t="s">
        <v>3721</v>
      </c>
      <c r="E475" s="1" t="s">
        <v>3979</v>
      </c>
      <c r="F475" s="1" t="s">
        <v>4566</v>
      </c>
      <c r="G475" s="2">
        <v>45443</v>
      </c>
      <c r="H475">
        <v>33866.1</v>
      </c>
      <c r="I475" s="1">
        <f>Table1_1[[#This Row],[Revenue (reported)]]-Table1_1[[#This Row],[Expense (clean)]]</f>
        <v>57663.9</v>
      </c>
    </row>
    <row r="476" spans="1:9" hidden="1" x14ac:dyDescent="0.25">
      <c r="A476" s="1" t="s">
        <v>4567</v>
      </c>
      <c r="B476" s="1" t="s">
        <v>559</v>
      </c>
      <c r="C476">
        <v>20979</v>
      </c>
      <c r="D476" s="1" t="s">
        <v>3711</v>
      </c>
      <c r="E476" s="1" t="s">
        <v>3961</v>
      </c>
      <c r="F476" s="1" t="s">
        <v>4568</v>
      </c>
      <c r="G476" s="2">
        <v>45555</v>
      </c>
      <c r="H476">
        <v>12272</v>
      </c>
      <c r="I476" s="1">
        <f>Table1_1[[#This Row],[Revenue (reported)]]-Table1_1[[#This Row],[Expense (clean)]]</f>
        <v>8707</v>
      </c>
    </row>
    <row r="477" spans="1:9" hidden="1" x14ac:dyDescent="0.25">
      <c r="A477" s="1" t="s">
        <v>4569</v>
      </c>
      <c r="B477" s="1" t="s">
        <v>36</v>
      </c>
      <c r="C477">
        <v>19948</v>
      </c>
      <c r="D477" s="1" t="s">
        <v>3763</v>
      </c>
      <c r="E477" s="1" t="s">
        <v>3916</v>
      </c>
      <c r="F477" s="1" t="s">
        <v>4570</v>
      </c>
      <c r="G477" s="2">
        <v>45329</v>
      </c>
      <c r="H477">
        <v>11280</v>
      </c>
      <c r="I477" s="1">
        <f>Table1_1[[#This Row],[Revenue (reported)]]-Table1_1[[#This Row],[Expense (clean)]]</f>
        <v>8668</v>
      </c>
    </row>
    <row r="478" spans="1:9" hidden="1" x14ac:dyDescent="0.25">
      <c r="A478" s="1" t="s">
        <v>4571</v>
      </c>
      <c r="B478" s="1" t="s">
        <v>1438</v>
      </c>
      <c r="C478">
        <v>15948</v>
      </c>
      <c r="D478" s="1" t="s">
        <v>3714</v>
      </c>
      <c r="E478" s="1" t="s">
        <v>3934</v>
      </c>
      <c r="F478" s="1" t="s">
        <v>4572</v>
      </c>
      <c r="G478" s="2">
        <v>45070</v>
      </c>
      <c r="H478">
        <v>5900.76</v>
      </c>
      <c r="I478" s="1">
        <f>Table1_1[[#This Row],[Revenue (reported)]]-Table1_1[[#This Row],[Expense (clean)]]</f>
        <v>10047.24</v>
      </c>
    </row>
    <row r="479" spans="1:9" hidden="1" x14ac:dyDescent="0.25">
      <c r="A479" s="1" t="s">
        <v>4573</v>
      </c>
      <c r="B479" s="1" t="s">
        <v>1549</v>
      </c>
      <c r="C479">
        <v>42154</v>
      </c>
      <c r="D479" s="1" t="s">
        <v>3705</v>
      </c>
      <c r="E479" s="1" t="s">
        <v>3817</v>
      </c>
      <c r="F479" s="1" t="s">
        <v>4574</v>
      </c>
      <c r="G479" s="2">
        <v>45473</v>
      </c>
      <c r="H479">
        <v>21356</v>
      </c>
      <c r="I479" s="1">
        <f>Table1_1[[#This Row],[Revenue (reported)]]-Table1_1[[#This Row],[Expense (clean)]]</f>
        <v>20798</v>
      </c>
    </row>
    <row r="480" spans="1:9" hidden="1" x14ac:dyDescent="0.25">
      <c r="A480" s="1" t="s">
        <v>4575</v>
      </c>
      <c r="B480" s="1" t="s">
        <v>276</v>
      </c>
      <c r="C480">
        <v>98530</v>
      </c>
      <c r="D480" s="1" t="s">
        <v>3729</v>
      </c>
      <c r="E480" s="1" t="s">
        <v>3722</v>
      </c>
      <c r="F480" s="1" t="s">
        <v>4576</v>
      </c>
      <c r="G480" s="2">
        <v>45108</v>
      </c>
      <c r="H480">
        <v>65124</v>
      </c>
      <c r="I480" s="1">
        <f>Table1_1[[#This Row],[Revenue (reported)]]-Table1_1[[#This Row],[Expense (clean)]]</f>
        <v>33406</v>
      </c>
    </row>
    <row r="481" spans="1:9" hidden="1" x14ac:dyDescent="0.25">
      <c r="A481" s="1" t="s">
        <v>4577</v>
      </c>
      <c r="B481" s="1" t="s">
        <v>1438</v>
      </c>
      <c r="C481">
        <v>38170</v>
      </c>
      <c r="D481" s="1" t="s">
        <v>3721</v>
      </c>
      <c r="E481" s="1" t="s">
        <v>3727</v>
      </c>
      <c r="F481" s="1" t="s">
        <v>4578</v>
      </c>
      <c r="G481" s="2">
        <v>45291</v>
      </c>
      <c r="H481">
        <v>21861</v>
      </c>
      <c r="I481" s="1">
        <f>Table1_1[[#This Row],[Revenue (reported)]]-Table1_1[[#This Row],[Expense (clean)]]</f>
        <v>16309</v>
      </c>
    </row>
    <row r="482" spans="1:9" hidden="1" x14ac:dyDescent="0.25">
      <c r="A482" s="1" t="s">
        <v>4579</v>
      </c>
      <c r="B482" s="1" t="s">
        <v>1634</v>
      </c>
      <c r="C482">
        <v>66745</v>
      </c>
      <c r="D482" s="1" t="s">
        <v>3729</v>
      </c>
      <c r="E482" s="1" t="s">
        <v>3910</v>
      </c>
      <c r="F482" s="1" t="s">
        <v>4580</v>
      </c>
      <c r="G482" s="2">
        <v>45565</v>
      </c>
      <c r="H482">
        <v>28754</v>
      </c>
      <c r="I482" s="1">
        <f>Table1_1[[#This Row],[Revenue (reported)]]-Table1_1[[#This Row],[Expense (clean)]]</f>
        <v>37991</v>
      </c>
    </row>
    <row r="483" spans="1:9" x14ac:dyDescent="0.25">
      <c r="A483" s="1" t="s">
        <v>4581</v>
      </c>
      <c r="B483" s="1" t="s">
        <v>1646</v>
      </c>
      <c r="C483">
        <v>32223</v>
      </c>
      <c r="D483" s="1" t="s">
        <v>3705</v>
      </c>
      <c r="E483" s="1" t="s">
        <v>3825</v>
      </c>
      <c r="F483" s="1" t="s">
        <v>4582</v>
      </c>
      <c r="G483" s="2">
        <v>45250</v>
      </c>
      <c r="H483">
        <v>21817</v>
      </c>
      <c r="I483" s="1">
        <f>Table1_1[[#This Row],[Revenue (reported)]]-Table1_1[[#This Row],[Expense (clean)]]</f>
        <v>10406</v>
      </c>
    </row>
    <row r="484" spans="1:9" hidden="1" x14ac:dyDescent="0.25">
      <c r="A484" s="1" t="s">
        <v>2805</v>
      </c>
      <c r="B484" s="1" t="s">
        <v>182</v>
      </c>
      <c r="C484">
        <v>34063</v>
      </c>
      <c r="D484" s="1" t="s">
        <v>3714</v>
      </c>
      <c r="E484" s="1" t="s">
        <v>3769</v>
      </c>
      <c r="F484" s="1" t="s">
        <v>4583</v>
      </c>
      <c r="G484" s="2">
        <v>45565</v>
      </c>
      <c r="H484">
        <v>16645</v>
      </c>
      <c r="I484" s="1">
        <f>Table1_1[[#This Row],[Revenue (reported)]]-Table1_1[[#This Row],[Expense (clean)]]</f>
        <v>17418</v>
      </c>
    </row>
    <row r="485" spans="1:9" hidden="1" x14ac:dyDescent="0.25">
      <c r="A485" s="1" t="s">
        <v>4584</v>
      </c>
      <c r="B485" s="1" t="s">
        <v>744</v>
      </c>
      <c r="C485">
        <v>99004</v>
      </c>
      <c r="D485" s="1" t="s">
        <v>3763</v>
      </c>
      <c r="E485" s="1" t="s">
        <v>3861</v>
      </c>
      <c r="F485" s="1" t="s">
        <v>4585</v>
      </c>
      <c r="G485" s="2">
        <v>45473</v>
      </c>
      <c r="H485">
        <v>61962</v>
      </c>
      <c r="I485" s="1">
        <f>Table1_1[[#This Row],[Revenue (reported)]]-Table1_1[[#This Row],[Expense (clean)]]</f>
        <v>37042</v>
      </c>
    </row>
    <row r="486" spans="1:9" hidden="1" x14ac:dyDescent="0.25">
      <c r="A486" s="1" t="s">
        <v>4586</v>
      </c>
      <c r="B486" s="1" t="s">
        <v>182</v>
      </c>
      <c r="C486">
        <v>78376</v>
      </c>
      <c r="D486" s="1" t="s">
        <v>3714</v>
      </c>
      <c r="E486" s="1" t="s">
        <v>3754</v>
      </c>
      <c r="F486" s="1" t="s">
        <v>4587</v>
      </c>
      <c r="G486" s="2">
        <v>45199</v>
      </c>
      <c r="H486">
        <v>53536</v>
      </c>
      <c r="I486" s="1">
        <f>Table1_1[[#This Row],[Revenue (reported)]]-Table1_1[[#This Row],[Expense (clean)]]</f>
        <v>24840</v>
      </c>
    </row>
    <row r="487" spans="1:9" hidden="1" x14ac:dyDescent="0.25">
      <c r="A487" s="1" t="s">
        <v>2820</v>
      </c>
      <c r="B487" s="1" t="s">
        <v>182</v>
      </c>
      <c r="C487">
        <v>42093</v>
      </c>
      <c r="D487" s="1" t="s">
        <v>3763</v>
      </c>
      <c r="E487" s="1" t="s">
        <v>3979</v>
      </c>
      <c r="F487" s="1" t="s">
        <v>4588</v>
      </c>
      <c r="G487" s="2">
        <v>45391</v>
      </c>
      <c r="H487">
        <v>27287</v>
      </c>
      <c r="I487" s="1">
        <f>Table1_1[[#This Row],[Revenue (reported)]]-Table1_1[[#This Row],[Expense (clean)]]</f>
        <v>14806</v>
      </c>
    </row>
    <row r="488" spans="1:9" hidden="1" x14ac:dyDescent="0.25">
      <c r="A488" s="1" t="s">
        <v>4589</v>
      </c>
      <c r="B488" s="1" t="s">
        <v>1549</v>
      </c>
      <c r="C488">
        <v>89241</v>
      </c>
      <c r="D488" s="1" t="s">
        <v>3714</v>
      </c>
      <c r="E488" s="1" t="s">
        <v>3757</v>
      </c>
      <c r="F488" s="1" t="s">
        <v>4590</v>
      </c>
      <c r="G488" s="2">
        <v>45577</v>
      </c>
      <c r="H488">
        <v>61101</v>
      </c>
      <c r="I488" s="1">
        <f>Table1_1[[#This Row],[Revenue (reported)]]-Table1_1[[#This Row],[Expense (clean)]]</f>
        <v>28140</v>
      </c>
    </row>
    <row r="489" spans="1:9" hidden="1" x14ac:dyDescent="0.25">
      <c r="A489" s="1" t="s">
        <v>4591</v>
      </c>
      <c r="B489" s="1" t="s">
        <v>1438</v>
      </c>
      <c r="C489">
        <v>27689</v>
      </c>
      <c r="D489" s="1" t="s">
        <v>3721</v>
      </c>
      <c r="E489" s="1" t="s">
        <v>3831</v>
      </c>
      <c r="F489" s="1" t="s">
        <v>2836</v>
      </c>
      <c r="G489" s="2">
        <v>45565</v>
      </c>
      <c r="H489">
        <v>11711</v>
      </c>
      <c r="I489" s="1">
        <f>Table1_1[[#This Row],[Revenue (reported)]]-Table1_1[[#This Row],[Expense (clean)]]</f>
        <v>15978</v>
      </c>
    </row>
    <row r="490" spans="1:9" hidden="1" x14ac:dyDescent="0.25">
      <c r="A490" s="1" t="s">
        <v>2837</v>
      </c>
      <c r="B490" s="1" t="s">
        <v>3938</v>
      </c>
      <c r="C490">
        <v>22748</v>
      </c>
      <c r="D490" s="1" t="s">
        <v>3705</v>
      </c>
      <c r="E490" s="1" t="s">
        <v>3961</v>
      </c>
      <c r="F490" s="1" t="s">
        <v>4592</v>
      </c>
      <c r="G490" s="2">
        <v>45479</v>
      </c>
      <c r="H490">
        <v>9902</v>
      </c>
      <c r="I490" s="1">
        <f>Table1_1[[#This Row],[Revenue (reported)]]-Table1_1[[#This Row],[Expense (clean)]]</f>
        <v>12846</v>
      </c>
    </row>
    <row r="491" spans="1:9" hidden="1" x14ac:dyDescent="0.25">
      <c r="A491" s="1" t="s">
        <v>4593</v>
      </c>
      <c r="B491" s="1" t="s">
        <v>182</v>
      </c>
      <c r="C491">
        <v>48191</v>
      </c>
      <c r="D491" s="1" t="s">
        <v>3729</v>
      </c>
      <c r="E491" s="1" t="s">
        <v>3854</v>
      </c>
      <c r="F491" s="1" t="s">
        <v>4594</v>
      </c>
      <c r="G491" s="2">
        <v>45657</v>
      </c>
      <c r="H491">
        <v>17830.669999999998</v>
      </c>
      <c r="I491" s="1">
        <f>Table1_1[[#This Row],[Revenue (reported)]]-Table1_1[[#This Row],[Expense (clean)]]</f>
        <v>30360.33</v>
      </c>
    </row>
    <row r="492" spans="1:9" hidden="1" x14ac:dyDescent="0.25">
      <c r="A492" s="1" t="s">
        <v>4595</v>
      </c>
      <c r="B492" s="1" t="s">
        <v>744</v>
      </c>
      <c r="C492">
        <v>55675</v>
      </c>
      <c r="D492" s="1" t="s">
        <v>3729</v>
      </c>
      <c r="E492" s="1" t="s">
        <v>3725</v>
      </c>
      <c r="F492" s="1" t="s">
        <v>4596</v>
      </c>
      <c r="G492" s="2">
        <v>45382</v>
      </c>
      <c r="H492">
        <v>33980</v>
      </c>
      <c r="I492" s="1">
        <f>Table1_1[[#This Row],[Revenue (reported)]]-Table1_1[[#This Row],[Expense (clean)]]</f>
        <v>21695</v>
      </c>
    </row>
    <row r="493" spans="1:9" hidden="1" x14ac:dyDescent="0.25">
      <c r="A493" s="1" t="s">
        <v>4597</v>
      </c>
      <c r="B493" s="1" t="s">
        <v>3025</v>
      </c>
      <c r="C493">
        <v>69730</v>
      </c>
      <c r="D493" s="1" t="s">
        <v>3721</v>
      </c>
      <c r="E493" s="1" t="s">
        <v>3782</v>
      </c>
      <c r="F493" s="1" t="s">
        <v>2855</v>
      </c>
      <c r="G493" s="2">
        <v>45569</v>
      </c>
      <c r="H493">
        <v>45557</v>
      </c>
      <c r="I493" s="1">
        <f>Table1_1[[#This Row],[Revenue (reported)]]-Table1_1[[#This Row],[Expense (clean)]]</f>
        <v>24173</v>
      </c>
    </row>
    <row r="494" spans="1:9" hidden="1" x14ac:dyDescent="0.25">
      <c r="A494" s="1" t="s">
        <v>4598</v>
      </c>
      <c r="B494" s="1" t="s">
        <v>515</v>
      </c>
      <c r="C494">
        <v>101205</v>
      </c>
      <c r="D494" s="1" t="s">
        <v>3721</v>
      </c>
      <c r="E494" s="1" t="s">
        <v>3861</v>
      </c>
      <c r="F494" s="1" t="s">
        <v>4599</v>
      </c>
      <c r="G494" s="2">
        <v>45444</v>
      </c>
      <c r="H494">
        <v>45196</v>
      </c>
      <c r="I494" s="1">
        <f>Table1_1[[#This Row],[Revenue (reported)]]-Table1_1[[#This Row],[Expense (clean)]]</f>
        <v>56009</v>
      </c>
    </row>
    <row r="495" spans="1:9" x14ac:dyDescent="0.25">
      <c r="A495" s="1" t="s">
        <v>4600</v>
      </c>
      <c r="B495" s="1" t="s">
        <v>3025</v>
      </c>
      <c r="C495">
        <v>26270</v>
      </c>
      <c r="D495" s="1" t="s">
        <v>3705</v>
      </c>
      <c r="E495" s="1" t="s">
        <v>3825</v>
      </c>
      <c r="F495" s="1" t="s">
        <v>4601</v>
      </c>
      <c r="G495" s="2">
        <v>45216</v>
      </c>
      <c r="H495">
        <v>9719.9</v>
      </c>
      <c r="I495" s="1">
        <f>Table1_1[[#This Row],[Revenue (reported)]]-Table1_1[[#This Row],[Expense (clean)]]</f>
        <v>16550.099999999999</v>
      </c>
    </row>
    <row r="496" spans="1:9" hidden="1" x14ac:dyDescent="0.25">
      <c r="A496" s="1" t="s">
        <v>4602</v>
      </c>
      <c r="B496" s="1" t="s">
        <v>36</v>
      </c>
      <c r="C496">
        <v>32545</v>
      </c>
      <c r="D496" s="1" t="s">
        <v>3711</v>
      </c>
      <c r="E496" s="1" t="s">
        <v>3946</v>
      </c>
      <c r="F496" s="1" t="s">
        <v>4603</v>
      </c>
      <c r="G496" s="2">
        <v>45297</v>
      </c>
      <c r="H496">
        <v>15326</v>
      </c>
      <c r="I496" s="1">
        <f>Table1_1[[#This Row],[Revenue (reported)]]-Table1_1[[#This Row],[Expense (clean)]]</f>
        <v>17219</v>
      </c>
    </row>
    <row r="497" spans="1:9" hidden="1" x14ac:dyDescent="0.25">
      <c r="A497" s="1" t="s">
        <v>4604</v>
      </c>
      <c r="B497" s="1" t="s">
        <v>559</v>
      </c>
      <c r="C497">
        <v>98491</v>
      </c>
      <c r="D497" s="1" t="s">
        <v>3729</v>
      </c>
      <c r="E497" s="1" t="s">
        <v>3844</v>
      </c>
      <c r="F497" s="1" t="s">
        <v>4605</v>
      </c>
      <c r="G497" s="2">
        <v>45113</v>
      </c>
      <c r="H497">
        <v>50890</v>
      </c>
      <c r="I497" s="1">
        <f>Table1_1[[#This Row],[Revenue (reported)]]-Table1_1[[#This Row],[Expense (clean)]]</f>
        <v>47601</v>
      </c>
    </row>
    <row r="498" spans="1:9" hidden="1" x14ac:dyDescent="0.25">
      <c r="A498" s="1" t="s">
        <v>4606</v>
      </c>
      <c r="B498" s="1" t="s">
        <v>230</v>
      </c>
      <c r="C498">
        <v>86747</v>
      </c>
      <c r="D498" s="1" t="s">
        <v>3763</v>
      </c>
      <c r="E498" s="1" t="s">
        <v>3825</v>
      </c>
      <c r="F498" s="1" t="s">
        <v>4607</v>
      </c>
      <c r="G498" s="2">
        <v>45212</v>
      </c>
      <c r="H498">
        <v>56147</v>
      </c>
      <c r="I498" s="1">
        <f>Table1_1[[#This Row],[Revenue (reported)]]-Table1_1[[#This Row],[Expense (clean)]]</f>
        <v>30600</v>
      </c>
    </row>
    <row r="499" spans="1:9" hidden="1" x14ac:dyDescent="0.25">
      <c r="A499" s="1" t="s">
        <v>4608</v>
      </c>
      <c r="B499" s="1" t="s">
        <v>1549</v>
      </c>
      <c r="C499">
        <v>60109</v>
      </c>
      <c r="D499" s="1" t="s">
        <v>3763</v>
      </c>
      <c r="E499" s="1" t="s">
        <v>3706</v>
      </c>
      <c r="F499" s="1" t="s">
        <v>2888</v>
      </c>
      <c r="G499" s="2">
        <v>45016</v>
      </c>
      <c r="H499">
        <v>27414</v>
      </c>
      <c r="I499" s="1">
        <f>Table1_1[[#This Row],[Revenue (reported)]]-Table1_1[[#This Row],[Expense (clean)]]</f>
        <v>32695</v>
      </c>
    </row>
    <row r="500" spans="1:9" hidden="1" x14ac:dyDescent="0.25">
      <c r="A500" s="1" t="s">
        <v>4609</v>
      </c>
      <c r="B500" s="1" t="s">
        <v>216</v>
      </c>
      <c r="C500">
        <v>72137</v>
      </c>
      <c r="D500" s="1" t="s">
        <v>3705</v>
      </c>
      <c r="E500" s="1" t="s">
        <v>3779</v>
      </c>
      <c r="F500" s="1" t="s">
        <v>4610</v>
      </c>
      <c r="G500" s="2">
        <v>45018</v>
      </c>
      <c r="H500">
        <v>45965</v>
      </c>
      <c r="I500" s="1">
        <f>Table1_1[[#This Row],[Revenue (reported)]]-Table1_1[[#This Row],[Expense (clean)]]</f>
        <v>26172</v>
      </c>
    </row>
    <row r="501" spans="1:9" hidden="1" x14ac:dyDescent="0.25">
      <c r="A501" s="1" t="s">
        <v>2895</v>
      </c>
      <c r="B501" s="1" t="s">
        <v>276</v>
      </c>
      <c r="C501">
        <v>65018</v>
      </c>
      <c r="D501" s="1" t="s">
        <v>3721</v>
      </c>
      <c r="E501" s="1" t="s">
        <v>3715</v>
      </c>
      <c r="F501" s="1" t="s">
        <v>4611</v>
      </c>
      <c r="G501" s="2">
        <v>45214</v>
      </c>
      <c r="H501">
        <v>42889</v>
      </c>
      <c r="I501" s="1">
        <f>Table1_1[[#This Row],[Revenue (reported)]]-Table1_1[[#This Row],[Expense (clean)]]</f>
        <v>22129</v>
      </c>
    </row>
    <row r="502" spans="1:9" hidden="1" x14ac:dyDescent="0.25">
      <c r="A502" s="1" t="s">
        <v>4612</v>
      </c>
      <c r="B502" s="1" t="s">
        <v>1634</v>
      </c>
      <c r="C502">
        <v>28859</v>
      </c>
      <c r="D502" s="1" t="s">
        <v>3721</v>
      </c>
      <c r="E502" s="1" t="s">
        <v>3934</v>
      </c>
      <c r="F502" s="1" t="s">
        <v>4613</v>
      </c>
      <c r="G502" s="2">
        <v>45024</v>
      </c>
      <c r="H502">
        <v>16028</v>
      </c>
      <c r="I502" s="1">
        <f>Table1_1[[#This Row],[Revenue (reported)]]-Table1_1[[#This Row],[Expense (clean)]]</f>
        <v>12831</v>
      </c>
    </row>
    <row r="503" spans="1:9" hidden="1" x14ac:dyDescent="0.25">
      <c r="A503" s="1" t="s">
        <v>4614</v>
      </c>
      <c r="B503" s="1" t="s">
        <v>559</v>
      </c>
      <c r="C503">
        <v>42587</v>
      </c>
      <c r="D503" s="1" t="s">
        <v>3711</v>
      </c>
      <c r="E503" s="1" t="s">
        <v>3825</v>
      </c>
      <c r="F503" s="1" t="s">
        <v>4615</v>
      </c>
      <c r="G503" s="2">
        <v>45291</v>
      </c>
      <c r="H503">
        <v>25525</v>
      </c>
      <c r="I503" s="1">
        <f>Table1_1[[#This Row],[Revenue (reported)]]-Table1_1[[#This Row],[Expense (clean)]]</f>
        <v>17062</v>
      </c>
    </row>
    <row r="504" spans="1:9" hidden="1" x14ac:dyDescent="0.25">
      <c r="A504" s="1" t="s">
        <v>4616</v>
      </c>
      <c r="B504" s="1" t="s">
        <v>289</v>
      </c>
      <c r="C504">
        <v>81477</v>
      </c>
      <c r="D504" s="1" t="s">
        <v>3721</v>
      </c>
      <c r="E504" s="1" t="s">
        <v>3740</v>
      </c>
      <c r="F504" s="1" t="s">
        <v>4617</v>
      </c>
      <c r="G504" s="2">
        <v>44985</v>
      </c>
      <c r="H504">
        <v>30146.489999999998</v>
      </c>
      <c r="I504" s="1">
        <f>Table1_1[[#This Row],[Revenue (reported)]]-Table1_1[[#This Row],[Expense (clean)]]</f>
        <v>51330.51</v>
      </c>
    </row>
    <row r="505" spans="1:9" hidden="1" x14ac:dyDescent="0.25">
      <c r="A505" s="1" t="s">
        <v>4618</v>
      </c>
      <c r="B505" s="1" t="s">
        <v>283</v>
      </c>
      <c r="C505">
        <v>56991</v>
      </c>
      <c r="D505" s="1" t="s">
        <v>3705</v>
      </c>
      <c r="E505" s="1" t="s">
        <v>3910</v>
      </c>
      <c r="F505" s="1" t="s">
        <v>4619</v>
      </c>
      <c r="G505" s="2">
        <v>45486</v>
      </c>
      <c r="H505">
        <v>21086.67</v>
      </c>
      <c r="I505" s="1">
        <f>Table1_1[[#This Row],[Revenue (reported)]]-Table1_1[[#This Row],[Expense (clean)]]</f>
        <v>35904.33</v>
      </c>
    </row>
    <row r="506" spans="1:9" hidden="1" x14ac:dyDescent="0.25">
      <c r="A506" s="1" t="s">
        <v>4620</v>
      </c>
      <c r="B506" s="1" t="s">
        <v>811</v>
      </c>
      <c r="C506">
        <v>22461</v>
      </c>
      <c r="D506" s="1" t="s">
        <v>3763</v>
      </c>
      <c r="E506" s="1" t="s">
        <v>3730</v>
      </c>
      <c r="F506" s="1" t="s">
        <v>2924</v>
      </c>
      <c r="G506" s="2">
        <v>45004</v>
      </c>
      <c r="H506">
        <v>12348</v>
      </c>
      <c r="I506" s="1">
        <f>Table1_1[[#This Row],[Revenue (reported)]]-Table1_1[[#This Row],[Expense (clean)]]</f>
        <v>10113</v>
      </c>
    </row>
    <row r="507" spans="1:9" hidden="1" x14ac:dyDescent="0.25">
      <c r="A507" s="1" t="s">
        <v>4621</v>
      </c>
      <c r="B507" s="1" t="s">
        <v>3025</v>
      </c>
      <c r="C507">
        <v>90468</v>
      </c>
      <c r="D507" s="1" t="s">
        <v>3714</v>
      </c>
      <c r="E507" s="1" t="s">
        <v>3922</v>
      </c>
      <c r="F507" s="1" t="s">
        <v>4622</v>
      </c>
      <c r="G507" s="2">
        <v>45410</v>
      </c>
      <c r="H507">
        <v>61025</v>
      </c>
      <c r="I507" s="1">
        <f>Table1_1[[#This Row],[Revenue (reported)]]-Table1_1[[#This Row],[Expense (clean)]]</f>
        <v>29443</v>
      </c>
    </row>
    <row r="508" spans="1:9" hidden="1" x14ac:dyDescent="0.25">
      <c r="A508" s="1" t="s">
        <v>4623</v>
      </c>
      <c r="B508" s="1" t="s">
        <v>811</v>
      </c>
      <c r="C508">
        <v>99178</v>
      </c>
      <c r="D508" s="1" t="s">
        <v>3714</v>
      </c>
      <c r="E508" s="1" t="s">
        <v>3934</v>
      </c>
      <c r="F508" s="1" t="s">
        <v>4624</v>
      </c>
      <c r="G508" s="2">
        <v>45052</v>
      </c>
      <c r="H508">
        <v>36695.86</v>
      </c>
      <c r="I508" s="1">
        <f>Table1_1[[#This Row],[Revenue (reported)]]-Table1_1[[#This Row],[Expense (clean)]]</f>
        <v>62482.14</v>
      </c>
    </row>
    <row r="509" spans="1:9" hidden="1" x14ac:dyDescent="0.25">
      <c r="A509" s="1" t="s">
        <v>4625</v>
      </c>
      <c r="B509" s="1" t="s">
        <v>230</v>
      </c>
      <c r="C509">
        <v>83343</v>
      </c>
      <c r="D509" s="1" t="s">
        <v>3711</v>
      </c>
      <c r="E509" s="1" t="s">
        <v>3961</v>
      </c>
      <c r="F509" s="1" t="s">
        <v>2940</v>
      </c>
      <c r="G509" s="2">
        <v>45495</v>
      </c>
      <c r="H509">
        <v>55472</v>
      </c>
      <c r="I509" s="1">
        <f>Table1_1[[#This Row],[Revenue (reported)]]-Table1_1[[#This Row],[Expense (clean)]]</f>
        <v>27871</v>
      </c>
    </row>
    <row r="510" spans="1:9" hidden="1" x14ac:dyDescent="0.25">
      <c r="A510" s="1" t="s">
        <v>4626</v>
      </c>
      <c r="B510" s="1" t="s">
        <v>744</v>
      </c>
      <c r="C510">
        <v>50557</v>
      </c>
      <c r="D510" s="1" t="s">
        <v>3763</v>
      </c>
      <c r="E510" s="1" t="s">
        <v>3740</v>
      </c>
      <c r="F510" s="1" t="s">
        <v>2945</v>
      </c>
      <c r="G510" s="2">
        <v>44952</v>
      </c>
      <c r="H510">
        <v>21253</v>
      </c>
      <c r="I510" s="1">
        <f>Table1_1[[#This Row],[Revenue (reported)]]-Table1_1[[#This Row],[Expense (clean)]]</f>
        <v>29304</v>
      </c>
    </row>
    <row r="511" spans="1:9" hidden="1" x14ac:dyDescent="0.25">
      <c r="A511" s="1" t="s">
        <v>4627</v>
      </c>
      <c r="B511" s="1" t="s">
        <v>276</v>
      </c>
      <c r="C511">
        <v>32347</v>
      </c>
      <c r="D511" s="1" t="s">
        <v>3714</v>
      </c>
      <c r="E511" s="1" t="s">
        <v>3773</v>
      </c>
      <c r="F511" s="1" t="s">
        <v>4628</v>
      </c>
      <c r="G511" s="2">
        <v>45020</v>
      </c>
      <c r="H511">
        <v>21126</v>
      </c>
      <c r="I511" s="1">
        <f>Table1_1[[#This Row],[Revenue (reported)]]-Table1_1[[#This Row],[Expense (clean)]]</f>
        <v>11221</v>
      </c>
    </row>
    <row r="512" spans="1:9" hidden="1" x14ac:dyDescent="0.25">
      <c r="A512" s="1" t="s">
        <v>4629</v>
      </c>
      <c r="B512" s="1" t="s">
        <v>423</v>
      </c>
      <c r="C512">
        <v>32412</v>
      </c>
      <c r="D512" s="1" t="s">
        <v>3729</v>
      </c>
      <c r="E512" s="1" t="s">
        <v>3769</v>
      </c>
      <c r="F512" s="1" t="s">
        <v>4630</v>
      </c>
      <c r="G512" s="2">
        <v>45565</v>
      </c>
      <c r="H512">
        <v>16598</v>
      </c>
      <c r="I512" s="1">
        <f>Table1_1[[#This Row],[Revenue (reported)]]-Table1_1[[#This Row],[Expense (clean)]]</f>
        <v>15814</v>
      </c>
    </row>
    <row r="513" spans="1:9" hidden="1" x14ac:dyDescent="0.25">
      <c r="A513" s="1" t="s">
        <v>2957</v>
      </c>
      <c r="B513" s="1" t="s">
        <v>1280</v>
      </c>
      <c r="C513">
        <v>36929</v>
      </c>
      <c r="D513" s="1" t="s">
        <v>3705</v>
      </c>
      <c r="E513" s="1" t="s">
        <v>3847</v>
      </c>
      <c r="F513" s="1" t="s">
        <v>4631</v>
      </c>
      <c r="G513" s="2">
        <v>45379</v>
      </c>
      <c r="H513">
        <v>20924</v>
      </c>
      <c r="I513" s="1">
        <f>Table1_1[[#This Row],[Revenue (reported)]]-Table1_1[[#This Row],[Expense (clean)]]</f>
        <v>16005</v>
      </c>
    </row>
    <row r="514" spans="1:9" hidden="1" x14ac:dyDescent="0.25">
      <c r="A514" s="1" t="s">
        <v>4632</v>
      </c>
      <c r="B514" s="1" t="s">
        <v>744</v>
      </c>
      <c r="C514">
        <v>59980</v>
      </c>
      <c r="D514" s="1" t="s">
        <v>3714</v>
      </c>
      <c r="E514" s="1" t="s">
        <v>3861</v>
      </c>
      <c r="F514" s="1" t="s">
        <v>4633</v>
      </c>
      <c r="G514" s="2">
        <v>45453</v>
      </c>
      <c r="H514">
        <v>40446</v>
      </c>
      <c r="I514" s="1">
        <f>Table1_1[[#This Row],[Revenue (reported)]]-Table1_1[[#This Row],[Expense (clean)]]</f>
        <v>19534</v>
      </c>
    </row>
    <row r="515" spans="1:9" hidden="1" x14ac:dyDescent="0.25">
      <c r="A515" s="1" t="s">
        <v>4634</v>
      </c>
      <c r="B515" s="1" t="s">
        <v>230</v>
      </c>
      <c r="C515">
        <v>51785</v>
      </c>
      <c r="D515" s="1" t="s">
        <v>3721</v>
      </c>
      <c r="E515" s="1" t="s">
        <v>3827</v>
      </c>
      <c r="F515" s="1" t="s">
        <v>4635</v>
      </c>
      <c r="G515" s="2">
        <v>45543</v>
      </c>
      <c r="H515">
        <v>34070</v>
      </c>
      <c r="I515" s="1">
        <f>Table1_1[[#This Row],[Revenue (reported)]]-Table1_1[[#This Row],[Expense (clean)]]</f>
        <v>17715</v>
      </c>
    </row>
    <row r="516" spans="1:9" hidden="1" x14ac:dyDescent="0.25">
      <c r="A516" s="1" t="s">
        <v>4636</v>
      </c>
      <c r="B516" s="1" t="s">
        <v>182</v>
      </c>
      <c r="C516">
        <v>38951</v>
      </c>
      <c r="D516" s="1" t="s">
        <v>3721</v>
      </c>
      <c r="E516" s="1" t="s">
        <v>3836</v>
      </c>
      <c r="F516" s="1" t="s">
        <v>4637</v>
      </c>
      <c r="G516" s="2">
        <v>45113</v>
      </c>
      <c r="H516">
        <v>27048</v>
      </c>
      <c r="I516" s="1">
        <f>Table1_1[[#This Row],[Revenue (reported)]]-Table1_1[[#This Row],[Expense (clean)]]</f>
        <v>11903</v>
      </c>
    </row>
    <row r="517" spans="1:9" hidden="1" x14ac:dyDescent="0.25">
      <c r="A517" s="1" t="s">
        <v>4638</v>
      </c>
      <c r="B517" s="1" t="s">
        <v>1280</v>
      </c>
      <c r="C517">
        <v>60701</v>
      </c>
      <c r="D517" s="1" t="s">
        <v>3711</v>
      </c>
      <c r="E517" s="1" t="s">
        <v>3754</v>
      </c>
      <c r="F517" s="1" t="s">
        <v>4639</v>
      </c>
      <c r="G517" s="2">
        <v>45199</v>
      </c>
      <c r="H517">
        <v>37001</v>
      </c>
      <c r="I517" s="1">
        <f>Table1_1[[#This Row],[Revenue (reported)]]-Table1_1[[#This Row],[Expense (clean)]]</f>
        <v>23700</v>
      </c>
    </row>
    <row r="518" spans="1:9" hidden="1" x14ac:dyDescent="0.25">
      <c r="A518" s="1" t="s">
        <v>2986</v>
      </c>
      <c r="B518" s="1" t="s">
        <v>1316</v>
      </c>
      <c r="C518">
        <v>48957</v>
      </c>
      <c r="D518" s="1" t="s">
        <v>3721</v>
      </c>
      <c r="E518" s="1" t="s">
        <v>3773</v>
      </c>
      <c r="F518" s="1" t="s">
        <v>4640</v>
      </c>
      <c r="G518" s="2">
        <v>45087</v>
      </c>
      <c r="H518">
        <v>28738</v>
      </c>
      <c r="I518" s="1">
        <f>Table1_1[[#This Row],[Revenue (reported)]]-Table1_1[[#This Row],[Expense (clean)]]</f>
        <v>20219</v>
      </c>
    </row>
    <row r="519" spans="1:9" hidden="1" x14ac:dyDescent="0.25">
      <c r="A519" s="1" t="s">
        <v>4641</v>
      </c>
      <c r="B519" s="1" t="s">
        <v>182</v>
      </c>
      <c r="C519">
        <v>33632</v>
      </c>
      <c r="D519" s="1" t="s">
        <v>3714</v>
      </c>
      <c r="E519" s="1" t="s">
        <v>3740</v>
      </c>
      <c r="F519" s="1" t="s">
        <v>4642</v>
      </c>
      <c r="G519" s="2">
        <v>45013</v>
      </c>
      <c r="H519">
        <v>15625</v>
      </c>
      <c r="I519" s="1">
        <f>Table1_1[[#This Row],[Revenue (reported)]]-Table1_1[[#This Row],[Expense (clean)]]</f>
        <v>18007</v>
      </c>
    </row>
    <row r="520" spans="1:9" hidden="1" x14ac:dyDescent="0.25">
      <c r="A520" s="1" t="s">
        <v>4643</v>
      </c>
      <c r="B520" s="1" t="s">
        <v>1653</v>
      </c>
      <c r="C520">
        <v>87116</v>
      </c>
      <c r="D520" s="1" t="s">
        <v>3714</v>
      </c>
      <c r="E520" s="1" t="s">
        <v>3753</v>
      </c>
      <c r="F520" s="1" t="s">
        <v>4644</v>
      </c>
      <c r="G520" s="2">
        <v>44932</v>
      </c>
      <c r="H520">
        <v>57059</v>
      </c>
      <c r="I520" s="1">
        <f>Table1_1[[#This Row],[Revenue (reported)]]-Table1_1[[#This Row],[Expense (clean)]]</f>
        <v>30057</v>
      </c>
    </row>
    <row r="521" spans="1:9" hidden="1" x14ac:dyDescent="0.25">
      <c r="A521" s="1" t="s">
        <v>4645</v>
      </c>
      <c r="B521" s="1" t="s">
        <v>3736</v>
      </c>
      <c r="C521">
        <v>85096</v>
      </c>
      <c r="D521" s="1" t="s">
        <v>3729</v>
      </c>
      <c r="E521" s="1" t="s">
        <v>3785</v>
      </c>
      <c r="F521" s="1" t="s">
        <v>4646</v>
      </c>
      <c r="G521" s="2">
        <v>45247</v>
      </c>
      <c r="H521">
        <v>39018</v>
      </c>
      <c r="I521" s="1">
        <f>Table1_1[[#This Row],[Revenue (reported)]]-Table1_1[[#This Row],[Expense (clean)]]</f>
        <v>46078</v>
      </c>
    </row>
    <row r="522" spans="1:9" hidden="1" x14ac:dyDescent="0.25">
      <c r="A522" s="1" t="s">
        <v>4647</v>
      </c>
      <c r="B522" s="1" t="s">
        <v>423</v>
      </c>
      <c r="C522">
        <v>103377</v>
      </c>
      <c r="D522" s="1" t="s">
        <v>3763</v>
      </c>
      <c r="E522" s="1" t="s">
        <v>3925</v>
      </c>
      <c r="F522" s="1" t="s">
        <v>4648</v>
      </c>
      <c r="G522" s="2">
        <v>45597</v>
      </c>
      <c r="H522">
        <v>38249.49</v>
      </c>
      <c r="I522" s="1">
        <f>Table1_1[[#This Row],[Revenue (reported)]]-Table1_1[[#This Row],[Expense (clean)]]</f>
        <v>65127.51</v>
      </c>
    </row>
    <row r="523" spans="1:9" hidden="1" x14ac:dyDescent="0.25">
      <c r="A523" s="1" t="s">
        <v>4649</v>
      </c>
      <c r="B523" s="1" t="s">
        <v>230</v>
      </c>
      <c r="C523">
        <v>49158</v>
      </c>
      <c r="D523" s="1" t="s">
        <v>3763</v>
      </c>
      <c r="E523" s="1" t="s">
        <v>3727</v>
      </c>
      <c r="F523" s="1" t="s">
        <v>4650</v>
      </c>
      <c r="G523" s="2">
        <v>45277</v>
      </c>
      <c r="H523">
        <v>30807</v>
      </c>
      <c r="I523" s="1">
        <f>Table1_1[[#This Row],[Revenue (reported)]]-Table1_1[[#This Row],[Expense (clean)]]</f>
        <v>18351</v>
      </c>
    </row>
    <row r="524" spans="1:9" hidden="1" x14ac:dyDescent="0.25">
      <c r="A524" s="1" t="s">
        <v>4651</v>
      </c>
      <c r="B524" s="1" t="s">
        <v>36</v>
      </c>
      <c r="C524">
        <v>57587</v>
      </c>
      <c r="D524" s="1" t="s">
        <v>3721</v>
      </c>
      <c r="E524" s="1" t="s">
        <v>3773</v>
      </c>
      <c r="F524" s="1" t="s">
        <v>4652</v>
      </c>
      <c r="G524" s="2">
        <v>45058</v>
      </c>
      <c r="H524">
        <v>29995</v>
      </c>
      <c r="I524" s="1">
        <f>Table1_1[[#This Row],[Revenue (reported)]]-Table1_1[[#This Row],[Expense (clean)]]</f>
        <v>27592</v>
      </c>
    </row>
    <row r="525" spans="1:9" x14ac:dyDescent="0.25">
      <c r="A525" s="1" t="s">
        <v>3024</v>
      </c>
      <c r="B525" s="1" t="s">
        <v>3025</v>
      </c>
      <c r="C525">
        <v>99775</v>
      </c>
      <c r="D525" s="1" t="s">
        <v>3705</v>
      </c>
      <c r="E525" s="1" t="s">
        <v>3737</v>
      </c>
      <c r="F525" s="1" t="s">
        <v>4653</v>
      </c>
      <c r="G525" s="2">
        <v>45197</v>
      </c>
      <c r="H525">
        <v>67603</v>
      </c>
      <c r="I525" s="1">
        <f>Table1_1[[#This Row],[Revenue (reported)]]-Table1_1[[#This Row],[Expense (clean)]]</f>
        <v>32172</v>
      </c>
    </row>
    <row r="526" spans="1:9" hidden="1" x14ac:dyDescent="0.25">
      <c r="A526" s="1" t="s">
        <v>4654</v>
      </c>
      <c r="B526" s="1" t="s">
        <v>182</v>
      </c>
      <c r="C526">
        <v>23503</v>
      </c>
      <c r="D526" s="1" t="s">
        <v>3714</v>
      </c>
      <c r="E526" s="1" t="s">
        <v>3788</v>
      </c>
      <c r="F526" s="1" t="s">
        <v>3034</v>
      </c>
      <c r="G526" s="2">
        <v>45416</v>
      </c>
      <c r="H526">
        <v>8696.11</v>
      </c>
      <c r="I526" s="1">
        <f>Table1_1[[#This Row],[Revenue (reported)]]-Table1_1[[#This Row],[Expense (clean)]]</f>
        <v>14806.89</v>
      </c>
    </row>
    <row r="527" spans="1:9" hidden="1" x14ac:dyDescent="0.25">
      <c r="A527" s="1" t="s">
        <v>4655</v>
      </c>
      <c r="B527" s="1" t="s">
        <v>3736</v>
      </c>
      <c r="C527">
        <v>19385</v>
      </c>
      <c r="D527" s="1" t="s">
        <v>3711</v>
      </c>
      <c r="E527" s="1" t="s">
        <v>4167</v>
      </c>
      <c r="F527" s="1" t="s">
        <v>4656</v>
      </c>
      <c r="G527" s="2">
        <v>45107</v>
      </c>
      <c r="H527">
        <v>11898</v>
      </c>
      <c r="I527" s="1">
        <f>Table1_1[[#This Row],[Revenue (reported)]]-Table1_1[[#This Row],[Expense (clean)]]</f>
        <v>7487</v>
      </c>
    </row>
    <row r="528" spans="1:9" x14ac:dyDescent="0.25">
      <c r="A528" s="1" t="s">
        <v>4657</v>
      </c>
      <c r="B528" s="1" t="s">
        <v>276</v>
      </c>
      <c r="C528">
        <v>34450</v>
      </c>
      <c r="D528" s="1" t="s">
        <v>3705</v>
      </c>
      <c r="E528" s="1" t="s">
        <v>3766</v>
      </c>
      <c r="F528" s="1" t="s">
        <v>3043</v>
      </c>
      <c r="G528" s="2">
        <v>45311</v>
      </c>
      <c r="H528">
        <v>19912</v>
      </c>
      <c r="I528" s="1">
        <f>Table1_1[[#This Row],[Revenue (reported)]]-Table1_1[[#This Row],[Expense (clean)]]</f>
        <v>14538</v>
      </c>
    </row>
    <row r="529" spans="1:9" hidden="1" x14ac:dyDescent="0.25">
      <c r="A529" s="1" t="s">
        <v>4658</v>
      </c>
      <c r="B529" s="1" t="s">
        <v>559</v>
      </c>
      <c r="C529">
        <v>64482</v>
      </c>
      <c r="D529" s="1" t="s">
        <v>3705</v>
      </c>
      <c r="E529" s="1" t="s">
        <v>3743</v>
      </c>
      <c r="F529" s="1" t="s">
        <v>3048</v>
      </c>
      <c r="G529" s="2">
        <v>45062</v>
      </c>
      <c r="H529">
        <v>29830</v>
      </c>
      <c r="I529" s="1">
        <f>Table1_1[[#This Row],[Revenue (reported)]]-Table1_1[[#This Row],[Expense (clean)]]</f>
        <v>34652</v>
      </c>
    </row>
    <row r="530" spans="1:9" hidden="1" x14ac:dyDescent="0.25">
      <c r="A530" s="1" t="s">
        <v>4659</v>
      </c>
      <c r="B530" s="1" t="s">
        <v>182</v>
      </c>
      <c r="C530">
        <v>71684</v>
      </c>
      <c r="D530" s="1" t="s">
        <v>3705</v>
      </c>
      <c r="E530" s="1" t="s">
        <v>3779</v>
      </c>
      <c r="F530" s="1" t="s">
        <v>4660</v>
      </c>
      <c r="G530" s="2">
        <v>45102</v>
      </c>
      <c r="H530">
        <v>26523.079999999998</v>
      </c>
      <c r="I530" s="1">
        <f>Table1_1[[#This Row],[Revenue (reported)]]-Table1_1[[#This Row],[Expense (clean)]]</f>
        <v>45160.92</v>
      </c>
    </row>
    <row r="531" spans="1:9" hidden="1" x14ac:dyDescent="0.25">
      <c r="A531" s="1" t="s">
        <v>4661</v>
      </c>
      <c r="B531" s="1" t="s">
        <v>230</v>
      </c>
      <c r="C531">
        <v>65902</v>
      </c>
      <c r="D531" s="1" t="s">
        <v>3729</v>
      </c>
      <c r="E531" s="1" t="s">
        <v>3712</v>
      </c>
      <c r="F531" s="1" t="s">
        <v>3057</v>
      </c>
      <c r="G531" s="2">
        <v>45641</v>
      </c>
      <c r="H531">
        <v>44909</v>
      </c>
      <c r="I531" s="1">
        <f>Table1_1[[#This Row],[Revenue (reported)]]-Table1_1[[#This Row],[Expense (clean)]]</f>
        <v>20993</v>
      </c>
    </row>
    <row r="532" spans="1:9" hidden="1" x14ac:dyDescent="0.25">
      <c r="A532" s="1" t="s">
        <v>4662</v>
      </c>
      <c r="B532" s="1" t="s">
        <v>182</v>
      </c>
      <c r="C532">
        <v>17827</v>
      </c>
      <c r="D532" s="1" t="s">
        <v>3721</v>
      </c>
      <c r="E532" s="1" t="s">
        <v>3820</v>
      </c>
      <c r="F532" s="1" t="s">
        <v>3062</v>
      </c>
      <c r="G532" s="2">
        <v>45565</v>
      </c>
      <c r="H532">
        <v>12385</v>
      </c>
      <c r="I532" s="1">
        <f>Table1_1[[#This Row],[Revenue (reported)]]-Table1_1[[#This Row],[Expense (clean)]]</f>
        <v>5442</v>
      </c>
    </row>
    <row r="533" spans="1:9" hidden="1" x14ac:dyDescent="0.25">
      <c r="A533" s="1" t="s">
        <v>4663</v>
      </c>
      <c r="B533" s="1" t="s">
        <v>1634</v>
      </c>
      <c r="C533">
        <v>97791</v>
      </c>
      <c r="D533" s="1" t="s">
        <v>3763</v>
      </c>
      <c r="E533" s="1" t="s">
        <v>3725</v>
      </c>
      <c r="F533" s="1" t="s">
        <v>4664</v>
      </c>
      <c r="G533" s="2">
        <v>45319</v>
      </c>
      <c r="H533">
        <v>53522</v>
      </c>
      <c r="I533" s="1">
        <f>Table1_1[[#This Row],[Revenue (reported)]]-Table1_1[[#This Row],[Expense (clean)]]</f>
        <v>44269</v>
      </c>
    </row>
    <row r="534" spans="1:9" hidden="1" x14ac:dyDescent="0.25">
      <c r="A534" s="1" t="s">
        <v>4665</v>
      </c>
      <c r="B534" s="1" t="s">
        <v>1634</v>
      </c>
      <c r="C534">
        <v>51637</v>
      </c>
      <c r="D534" s="1" t="s">
        <v>3711</v>
      </c>
      <c r="E534" s="1" t="s">
        <v>3961</v>
      </c>
      <c r="F534" s="1" t="s">
        <v>4666</v>
      </c>
      <c r="G534" s="2">
        <v>45524</v>
      </c>
      <c r="H534">
        <v>31229</v>
      </c>
      <c r="I534" s="1">
        <f>Table1_1[[#This Row],[Revenue (reported)]]-Table1_1[[#This Row],[Expense (clean)]]</f>
        <v>20408</v>
      </c>
    </row>
    <row r="535" spans="1:9" x14ac:dyDescent="0.25">
      <c r="A535" s="1" t="s">
        <v>4667</v>
      </c>
      <c r="B535" s="1" t="s">
        <v>276</v>
      </c>
      <c r="C535">
        <v>41278</v>
      </c>
      <c r="D535" s="1" t="s">
        <v>3705</v>
      </c>
      <c r="E535" s="1" t="s">
        <v>3727</v>
      </c>
      <c r="F535" s="1" t="s">
        <v>4668</v>
      </c>
      <c r="G535" s="2">
        <v>45230</v>
      </c>
      <c r="H535">
        <v>28855</v>
      </c>
      <c r="I535" s="1">
        <f>Table1_1[[#This Row],[Revenue (reported)]]-Table1_1[[#This Row],[Expense (clean)]]</f>
        <v>12423</v>
      </c>
    </row>
    <row r="536" spans="1:9" hidden="1" x14ac:dyDescent="0.25">
      <c r="A536" s="1" t="s">
        <v>4669</v>
      </c>
      <c r="B536" s="1" t="s">
        <v>3025</v>
      </c>
      <c r="C536">
        <v>49701</v>
      </c>
      <c r="D536" s="1" t="s">
        <v>3721</v>
      </c>
      <c r="E536" s="1" t="s">
        <v>3858</v>
      </c>
      <c r="F536" s="1" t="s">
        <v>4670</v>
      </c>
      <c r="G536" s="2">
        <v>45141</v>
      </c>
      <c r="H536">
        <v>26896</v>
      </c>
      <c r="I536" s="1">
        <f>Table1_1[[#This Row],[Revenue (reported)]]-Table1_1[[#This Row],[Expense (clean)]]</f>
        <v>22805</v>
      </c>
    </row>
    <row r="537" spans="1:9" hidden="1" x14ac:dyDescent="0.25">
      <c r="A537" s="1" t="s">
        <v>4671</v>
      </c>
      <c r="B537" s="1" t="s">
        <v>515</v>
      </c>
      <c r="C537">
        <v>93766</v>
      </c>
      <c r="D537" s="1" t="s">
        <v>3711</v>
      </c>
      <c r="E537" s="1" t="s">
        <v>3844</v>
      </c>
      <c r="F537" s="1" t="s">
        <v>3090</v>
      </c>
      <c r="G537" s="2">
        <v>45147</v>
      </c>
      <c r="H537">
        <v>44719</v>
      </c>
      <c r="I537" s="1">
        <f>Table1_1[[#This Row],[Revenue (reported)]]-Table1_1[[#This Row],[Expense (clean)]]</f>
        <v>49047</v>
      </c>
    </row>
    <row r="538" spans="1:9" hidden="1" x14ac:dyDescent="0.25">
      <c r="A538" s="1" t="s">
        <v>4672</v>
      </c>
      <c r="B538" s="1" t="s">
        <v>283</v>
      </c>
      <c r="C538">
        <v>93065</v>
      </c>
      <c r="D538" s="1" t="s">
        <v>3763</v>
      </c>
      <c r="E538" s="1" t="s">
        <v>3795</v>
      </c>
      <c r="F538" s="1" t="s">
        <v>4673</v>
      </c>
      <c r="G538" s="2">
        <v>45240</v>
      </c>
      <c r="H538">
        <v>52768</v>
      </c>
      <c r="I538" s="1">
        <f>Table1_1[[#This Row],[Revenue (reported)]]-Table1_1[[#This Row],[Expense (clean)]]</f>
        <v>40297</v>
      </c>
    </row>
    <row r="539" spans="1:9" hidden="1" x14ac:dyDescent="0.25">
      <c r="A539" s="1" t="s">
        <v>4674</v>
      </c>
      <c r="B539" s="1" t="s">
        <v>1280</v>
      </c>
      <c r="C539">
        <v>36583</v>
      </c>
      <c r="D539" s="1" t="s">
        <v>3763</v>
      </c>
      <c r="E539" s="1" t="s">
        <v>3854</v>
      </c>
      <c r="F539" s="1" t="s">
        <v>3102</v>
      </c>
      <c r="G539" s="2">
        <v>45587</v>
      </c>
      <c r="H539">
        <v>24009</v>
      </c>
      <c r="I539" s="1">
        <f>Table1_1[[#This Row],[Revenue (reported)]]-Table1_1[[#This Row],[Expense (clean)]]</f>
        <v>12574</v>
      </c>
    </row>
    <row r="540" spans="1:9" hidden="1" x14ac:dyDescent="0.25">
      <c r="A540" s="1" t="s">
        <v>4675</v>
      </c>
      <c r="B540" s="1" t="s">
        <v>515</v>
      </c>
      <c r="C540">
        <v>94155</v>
      </c>
      <c r="D540" s="1" t="s">
        <v>3721</v>
      </c>
      <c r="E540" s="1" t="s">
        <v>3820</v>
      </c>
      <c r="F540" s="1" t="s">
        <v>4676</v>
      </c>
      <c r="G540" s="2">
        <v>45520</v>
      </c>
      <c r="H540">
        <v>49313</v>
      </c>
      <c r="I540" s="1">
        <f>Table1_1[[#This Row],[Revenue (reported)]]-Table1_1[[#This Row],[Expense (clean)]]</f>
        <v>44842</v>
      </c>
    </row>
    <row r="541" spans="1:9" hidden="1" x14ac:dyDescent="0.25">
      <c r="A541" s="1" t="s">
        <v>4677</v>
      </c>
      <c r="B541" s="1" t="s">
        <v>3938</v>
      </c>
      <c r="C541">
        <v>24688</v>
      </c>
      <c r="D541" s="1" t="s">
        <v>3721</v>
      </c>
      <c r="E541" s="1" t="s">
        <v>3847</v>
      </c>
      <c r="F541" s="1" t="s">
        <v>4678</v>
      </c>
      <c r="G541" s="2">
        <v>45322</v>
      </c>
      <c r="H541">
        <v>17065</v>
      </c>
      <c r="I541" s="1">
        <f>Table1_1[[#This Row],[Revenue (reported)]]-Table1_1[[#This Row],[Expense (clean)]]</f>
        <v>7623</v>
      </c>
    </row>
    <row r="542" spans="1:9" hidden="1" x14ac:dyDescent="0.25">
      <c r="A542" s="1" t="s">
        <v>4679</v>
      </c>
      <c r="B542" s="1" t="s">
        <v>1438</v>
      </c>
      <c r="C542">
        <v>39975</v>
      </c>
      <c r="D542" s="1" t="s">
        <v>3714</v>
      </c>
      <c r="E542" s="1" t="s">
        <v>3750</v>
      </c>
      <c r="F542" s="1" t="s">
        <v>4680</v>
      </c>
      <c r="G542" s="2">
        <v>45481</v>
      </c>
      <c r="H542">
        <v>17037</v>
      </c>
      <c r="I542" s="1">
        <f>Table1_1[[#This Row],[Revenue (reported)]]-Table1_1[[#This Row],[Expense (clean)]]</f>
        <v>22938</v>
      </c>
    </row>
    <row r="543" spans="1:9" hidden="1" x14ac:dyDescent="0.25">
      <c r="A543" s="1" t="s">
        <v>4681</v>
      </c>
      <c r="B543" s="1" t="s">
        <v>1316</v>
      </c>
      <c r="C543">
        <v>35826</v>
      </c>
      <c r="D543" s="1" t="s">
        <v>3705</v>
      </c>
      <c r="E543" s="1" t="s">
        <v>3769</v>
      </c>
      <c r="F543" s="1" t="s">
        <v>4682</v>
      </c>
      <c r="G543" s="2">
        <v>45483</v>
      </c>
      <c r="H543">
        <v>21456</v>
      </c>
      <c r="I543" s="1">
        <f>Table1_1[[#This Row],[Revenue (reported)]]-Table1_1[[#This Row],[Expense (clean)]]</f>
        <v>14370</v>
      </c>
    </row>
    <row r="544" spans="1:9" hidden="1" x14ac:dyDescent="0.25">
      <c r="A544" s="1" t="s">
        <v>4683</v>
      </c>
      <c r="B544" s="1" t="s">
        <v>3857</v>
      </c>
      <c r="C544">
        <v>61146</v>
      </c>
      <c r="D544" s="1" t="s">
        <v>3721</v>
      </c>
      <c r="E544" s="1" t="s">
        <v>3817</v>
      </c>
      <c r="F544" s="1" t="s">
        <v>4684</v>
      </c>
      <c r="G544" s="2">
        <v>45431</v>
      </c>
      <c r="H544">
        <v>40734</v>
      </c>
      <c r="I544" s="1">
        <f>Table1_1[[#This Row],[Revenue (reported)]]-Table1_1[[#This Row],[Expense (clean)]]</f>
        <v>20412</v>
      </c>
    </row>
    <row r="545" spans="1:9" hidden="1" x14ac:dyDescent="0.25">
      <c r="A545" s="1" t="s">
        <v>4685</v>
      </c>
      <c r="B545" s="1" t="s">
        <v>1280</v>
      </c>
      <c r="C545">
        <v>44352</v>
      </c>
      <c r="D545" s="1" t="s">
        <v>3714</v>
      </c>
      <c r="E545" s="1" t="s">
        <v>3772</v>
      </c>
      <c r="F545" s="1" t="s">
        <v>4686</v>
      </c>
      <c r="G545" s="2">
        <v>45212</v>
      </c>
      <c r="H545">
        <v>19159</v>
      </c>
      <c r="I545" s="1">
        <f>Table1_1[[#This Row],[Revenue (reported)]]-Table1_1[[#This Row],[Expense (clean)]]</f>
        <v>25193</v>
      </c>
    </row>
    <row r="546" spans="1:9" hidden="1" x14ac:dyDescent="0.25">
      <c r="A546" s="1" t="s">
        <v>4687</v>
      </c>
      <c r="B546" s="1" t="s">
        <v>182</v>
      </c>
      <c r="C546">
        <v>103149</v>
      </c>
      <c r="D546" s="1" t="s">
        <v>3714</v>
      </c>
      <c r="E546" s="1" t="s">
        <v>3827</v>
      </c>
      <c r="F546" s="1" t="s">
        <v>4688</v>
      </c>
      <c r="G546" s="2">
        <v>45477</v>
      </c>
      <c r="H546">
        <v>38165.129999999997</v>
      </c>
      <c r="I546" s="1">
        <f>Table1_1[[#This Row],[Revenue (reported)]]-Table1_1[[#This Row],[Expense (clean)]]</f>
        <v>64983.87</v>
      </c>
    </row>
    <row r="547" spans="1:9" hidden="1" x14ac:dyDescent="0.25">
      <c r="A547" s="1" t="s">
        <v>4689</v>
      </c>
      <c r="B547" s="1" t="s">
        <v>423</v>
      </c>
      <c r="C547">
        <v>36448</v>
      </c>
      <c r="D547" s="1" t="s">
        <v>3705</v>
      </c>
      <c r="E547" s="1" t="s">
        <v>3934</v>
      </c>
      <c r="F547" s="1" t="s">
        <v>4690</v>
      </c>
      <c r="G547" s="2">
        <v>45107</v>
      </c>
      <c r="H547">
        <v>19411</v>
      </c>
      <c r="I547" s="1">
        <f>Table1_1[[#This Row],[Revenue (reported)]]-Table1_1[[#This Row],[Expense (clean)]]</f>
        <v>17037</v>
      </c>
    </row>
    <row r="548" spans="1:9" hidden="1" x14ac:dyDescent="0.25">
      <c r="A548" s="1" t="s">
        <v>4691</v>
      </c>
      <c r="B548" s="1" t="s">
        <v>216</v>
      </c>
      <c r="C548">
        <v>79943</v>
      </c>
      <c r="D548" s="1" t="s">
        <v>3721</v>
      </c>
      <c r="E548" s="1" t="s">
        <v>3946</v>
      </c>
      <c r="F548" s="1" t="s">
        <v>4692</v>
      </c>
      <c r="G548" s="2">
        <v>45372</v>
      </c>
      <c r="H548">
        <v>37166</v>
      </c>
      <c r="I548" s="1">
        <f>Table1_1[[#This Row],[Revenue (reported)]]-Table1_1[[#This Row],[Expense (clean)]]</f>
        <v>42777</v>
      </c>
    </row>
    <row r="549" spans="1:9" hidden="1" x14ac:dyDescent="0.25">
      <c r="A549" s="1" t="s">
        <v>4693</v>
      </c>
      <c r="B549" s="1" t="s">
        <v>36</v>
      </c>
      <c r="C549">
        <v>18348</v>
      </c>
      <c r="D549" s="1" t="s">
        <v>3721</v>
      </c>
      <c r="E549" s="1" t="s">
        <v>3750</v>
      </c>
      <c r="F549" s="1" t="s">
        <v>4694</v>
      </c>
      <c r="G549" s="2">
        <v>45481</v>
      </c>
      <c r="H549">
        <v>11888</v>
      </c>
      <c r="I549" s="1">
        <f>Table1_1[[#This Row],[Revenue (reported)]]-Table1_1[[#This Row],[Expense (clean)]]</f>
        <v>6460</v>
      </c>
    </row>
    <row r="550" spans="1:9" hidden="1" x14ac:dyDescent="0.25">
      <c r="A550" s="1" t="s">
        <v>4695</v>
      </c>
      <c r="B550" s="1" t="s">
        <v>182</v>
      </c>
      <c r="C550">
        <v>56931</v>
      </c>
      <c r="D550" s="1" t="s">
        <v>3711</v>
      </c>
      <c r="E550" s="1" t="s">
        <v>3847</v>
      </c>
      <c r="F550" s="1" t="s">
        <v>4696</v>
      </c>
      <c r="G550" s="2">
        <v>45382</v>
      </c>
      <c r="H550">
        <v>21064.47</v>
      </c>
      <c r="I550" s="1">
        <f>Table1_1[[#This Row],[Revenue (reported)]]-Table1_1[[#This Row],[Expense (clean)]]</f>
        <v>35866.53</v>
      </c>
    </row>
    <row r="551" spans="1:9" hidden="1" x14ac:dyDescent="0.25">
      <c r="A551" s="1" t="s">
        <v>4697</v>
      </c>
      <c r="B551" s="1" t="s">
        <v>811</v>
      </c>
      <c r="C551">
        <v>96039</v>
      </c>
      <c r="D551" s="1" t="s">
        <v>3714</v>
      </c>
      <c r="E551" s="1" t="s">
        <v>3769</v>
      </c>
      <c r="F551" s="1" t="s">
        <v>4698</v>
      </c>
      <c r="G551" s="2">
        <v>45486</v>
      </c>
      <c r="H551">
        <v>35534.43</v>
      </c>
      <c r="I551" s="1">
        <f>Table1_1[[#This Row],[Revenue (reported)]]-Table1_1[[#This Row],[Expense (clean)]]</f>
        <v>60504.57</v>
      </c>
    </row>
    <row r="552" spans="1:9" hidden="1" x14ac:dyDescent="0.25">
      <c r="A552" s="1" t="s">
        <v>3167</v>
      </c>
      <c r="B552" s="1" t="s">
        <v>1280</v>
      </c>
      <c r="C552">
        <v>71099</v>
      </c>
      <c r="D552" s="1" t="s">
        <v>3721</v>
      </c>
      <c r="E552" s="1" t="s">
        <v>3864</v>
      </c>
      <c r="F552" s="1" t="s">
        <v>4699</v>
      </c>
      <c r="G552" s="2">
        <v>45657</v>
      </c>
      <c r="H552">
        <v>43559</v>
      </c>
      <c r="I552" s="1">
        <f>Table1_1[[#This Row],[Revenue (reported)]]-Table1_1[[#This Row],[Expense (clean)]]</f>
        <v>27540</v>
      </c>
    </row>
    <row r="553" spans="1:9" hidden="1" x14ac:dyDescent="0.25">
      <c r="A553" s="1" t="s">
        <v>4700</v>
      </c>
      <c r="B553" s="1" t="s">
        <v>230</v>
      </c>
      <c r="C553">
        <v>95154</v>
      </c>
      <c r="D553" s="1" t="s">
        <v>3705</v>
      </c>
      <c r="E553" s="1" t="s">
        <v>3782</v>
      </c>
      <c r="F553" s="1" t="s">
        <v>4701</v>
      </c>
      <c r="G553" s="2">
        <v>45623</v>
      </c>
      <c r="H553">
        <v>42107</v>
      </c>
      <c r="I553" s="1">
        <f>Table1_1[[#This Row],[Revenue (reported)]]-Table1_1[[#This Row],[Expense (clean)]]</f>
        <v>53047</v>
      </c>
    </row>
    <row r="554" spans="1:9" hidden="1" x14ac:dyDescent="0.25">
      <c r="A554" s="1" t="s">
        <v>4702</v>
      </c>
      <c r="B554" s="1" t="s">
        <v>1438</v>
      </c>
      <c r="C554">
        <v>104151</v>
      </c>
      <c r="D554" s="1" t="s">
        <v>3705</v>
      </c>
      <c r="E554" s="1" t="s">
        <v>3788</v>
      </c>
      <c r="F554" s="1" t="s">
        <v>4703</v>
      </c>
      <c r="G554" s="2">
        <v>45473</v>
      </c>
      <c r="H554">
        <v>54943</v>
      </c>
      <c r="I554" s="1">
        <f>Table1_1[[#This Row],[Revenue (reported)]]-Table1_1[[#This Row],[Expense (clean)]]</f>
        <v>49208</v>
      </c>
    </row>
    <row r="555" spans="1:9" hidden="1" x14ac:dyDescent="0.25">
      <c r="A555" s="1" t="s">
        <v>4704</v>
      </c>
      <c r="B555" s="1" t="s">
        <v>1438</v>
      </c>
      <c r="C555">
        <v>89176</v>
      </c>
      <c r="D555" s="1" t="s">
        <v>3763</v>
      </c>
      <c r="E555" s="1" t="s">
        <v>3779</v>
      </c>
      <c r="F555" s="1" t="s">
        <v>4705</v>
      </c>
      <c r="G555" s="2">
        <v>45062</v>
      </c>
      <c r="H555">
        <v>62068</v>
      </c>
      <c r="I555" s="1">
        <f>Table1_1[[#This Row],[Revenue (reported)]]-Table1_1[[#This Row],[Expense (clean)]]</f>
        <v>27108</v>
      </c>
    </row>
    <row r="556" spans="1:9" hidden="1" x14ac:dyDescent="0.25">
      <c r="A556" s="1" t="s">
        <v>4706</v>
      </c>
      <c r="B556" s="1" t="s">
        <v>15</v>
      </c>
      <c r="C556">
        <v>70017</v>
      </c>
      <c r="D556" s="1" t="s">
        <v>3729</v>
      </c>
      <c r="E556" s="1" t="s">
        <v>3864</v>
      </c>
      <c r="F556" s="1" t="s">
        <v>4707</v>
      </c>
      <c r="G556" s="2">
        <v>45612</v>
      </c>
      <c r="H556">
        <v>30386</v>
      </c>
      <c r="I556" s="1">
        <f>Table1_1[[#This Row],[Revenue (reported)]]-Table1_1[[#This Row],[Expense (clean)]]</f>
        <v>39631</v>
      </c>
    </row>
    <row r="557" spans="1:9" hidden="1" x14ac:dyDescent="0.25">
      <c r="A557" s="1" t="s">
        <v>4708</v>
      </c>
      <c r="B557" s="1" t="s">
        <v>276</v>
      </c>
      <c r="C557">
        <v>38792</v>
      </c>
      <c r="D557" s="1" t="s">
        <v>3711</v>
      </c>
      <c r="E557" s="1" t="s">
        <v>3785</v>
      </c>
      <c r="F557" s="1" t="s">
        <v>4709</v>
      </c>
      <c r="G557" s="2">
        <v>45274</v>
      </c>
      <c r="H557">
        <v>14353.039999999999</v>
      </c>
      <c r="I557" s="1">
        <f>Table1_1[[#This Row],[Revenue (reported)]]-Table1_1[[#This Row],[Expense (clean)]]</f>
        <v>24438.959999999999</v>
      </c>
    </row>
    <row r="558" spans="1:9" hidden="1" x14ac:dyDescent="0.25">
      <c r="A558" s="1" t="s">
        <v>4710</v>
      </c>
      <c r="B558" s="1" t="s">
        <v>1438</v>
      </c>
      <c r="C558">
        <v>51501</v>
      </c>
      <c r="D558" s="1" t="s">
        <v>3763</v>
      </c>
      <c r="E558" s="1" t="s">
        <v>3827</v>
      </c>
      <c r="F558" s="1" t="s">
        <v>4711</v>
      </c>
      <c r="G558" s="2">
        <v>45531</v>
      </c>
      <c r="H558">
        <v>19055.37</v>
      </c>
      <c r="I558" s="1">
        <f>Table1_1[[#This Row],[Revenue (reported)]]-Table1_1[[#This Row],[Expense (clean)]]</f>
        <v>32445.63</v>
      </c>
    </row>
    <row r="559" spans="1:9" hidden="1" x14ac:dyDescent="0.25">
      <c r="A559" s="1" t="s">
        <v>4712</v>
      </c>
      <c r="B559" s="1" t="s">
        <v>182</v>
      </c>
      <c r="C559">
        <v>56101</v>
      </c>
      <c r="D559" s="1" t="s">
        <v>3763</v>
      </c>
      <c r="E559" s="1" t="s">
        <v>3737</v>
      </c>
      <c r="F559" s="1" t="s">
        <v>3209</v>
      </c>
      <c r="G559" s="2">
        <v>45108</v>
      </c>
      <c r="H559">
        <v>30392</v>
      </c>
      <c r="I559" s="1">
        <f>Table1_1[[#This Row],[Revenue (reported)]]-Table1_1[[#This Row],[Expense (clean)]]</f>
        <v>25709</v>
      </c>
    </row>
    <row r="560" spans="1:9" hidden="1" x14ac:dyDescent="0.25">
      <c r="A560" s="1" t="s">
        <v>4713</v>
      </c>
      <c r="B560" s="1" t="s">
        <v>230</v>
      </c>
      <c r="C560">
        <v>16676</v>
      </c>
      <c r="D560" s="1" t="s">
        <v>3763</v>
      </c>
      <c r="E560" s="1" t="s">
        <v>3791</v>
      </c>
      <c r="F560" s="1" t="s">
        <v>4714</v>
      </c>
      <c r="G560" s="2">
        <v>45473</v>
      </c>
      <c r="H560">
        <v>9218</v>
      </c>
      <c r="I560" s="1">
        <f>Table1_1[[#This Row],[Revenue (reported)]]-Table1_1[[#This Row],[Expense (clean)]]</f>
        <v>7458</v>
      </c>
    </row>
    <row r="561" spans="1:9" hidden="1" x14ac:dyDescent="0.25">
      <c r="A561" s="1" t="s">
        <v>4715</v>
      </c>
      <c r="B561" s="1" t="s">
        <v>1438</v>
      </c>
      <c r="C561">
        <v>93277</v>
      </c>
      <c r="D561" s="1" t="s">
        <v>3721</v>
      </c>
      <c r="E561" s="1" t="s">
        <v>3916</v>
      </c>
      <c r="F561" s="1" t="s">
        <v>4716</v>
      </c>
      <c r="G561" s="2">
        <v>45382</v>
      </c>
      <c r="H561">
        <v>54777</v>
      </c>
      <c r="I561" s="1">
        <f>Table1_1[[#This Row],[Revenue (reported)]]-Table1_1[[#This Row],[Expense (clean)]]</f>
        <v>38500</v>
      </c>
    </row>
    <row r="562" spans="1:9" hidden="1" x14ac:dyDescent="0.25">
      <c r="A562" s="1" t="s">
        <v>4717</v>
      </c>
      <c r="B562" s="1" t="s">
        <v>36</v>
      </c>
      <c r="C562">
        <v>59243</v>
      </c>
      <c r="D562" s="1" t="s">
        <v>3763</v>
      </c>
      <c r="E562" s="1" t="s">
        <v>3858</v>
      </c>
      <c r="F562" s="1" t="s">
        <v>4718</v>
      </c>
      <c r="G562" s="2">
        <v>45151</v>
      </c>
      <c r="H562">
        <v>32613</v>
      </c>
      <c r="I562" s="1">
        <f>Table1_1[[#This Row],[Revenue (reported)]]-Table1_1[[#This Row],[Expense (clean)]]</f>
        <v>26630</v>
      </c>
    </row>
    <row r="563" spans="1:9" hidden="1" x14ac:dyDescent="0.25">
      <c r="A563" s="1" t="s">
        <v>4719</v>
      </c>
      <c r="B563" s="1" t="s">
        <v>744</v>
      </c>
      <c r="C563">
        <v>74389</v>
      </c>
      <c r="D563" s="1" t="s">
        <v>3763</v>
      </c>
      <c r="E563" s="1" t="s">
        <v>3785</v>
      </c>
      <c r="F563" s="1" t="s">
        <v>4720</v>
      </c>
      <c r="G563" s="2">
        <v>45212</v>
      </c>
      <c r="H563">
        <v>32056</v>
      </c>
      <c r="I563" s="1">
        <f>Table1_1[[#This Row],[Revenue (reported)]]-Table1_1[[#This Row],[Expense (clean)]]</f>
        <v>42333</v>
      </c>
    </row>
    <row r="564" spans="1:9" hidden="1" x14ac:dyDescent="0.25">
      <c r="A564" s="1" t="s">
        <v>3231</v>
      </c>
      <c r="B564" s="1" t="s">
        <v>1646</v>
      </c>
      <c r="C564">
        <v>30678</v>
      </c>
      <c r="D564" s="1" t="s">
        <v>3714</v>
      </c>
      <c r="E564" s="1" t="s">
        <v>3769</v>
      </c>
      <c r="F564" s="1" t="s">
        <v>4721</v>
      </c>
      <c r="G564" s="2">
        <v>45565</v>
      </c>
      <c r="H564">
        <v>18858</v>
      </c>
      <c r="I564" s="1">
        <f>Table1_1[[#This Row],[Revenue (reported)]]-Table1_1[[#This Row],[Expense (clean)]]</f>
        <v>11820</v>
      </c>
    </row>
    <row r="565" spans="1:9" hidden="1" x14ac:dyDescent="0.25">
      <c r="A565" s="1" t="s">
        <v>4722</v>
      </c>
      <c r="B565" s="1" t="s">
        <v>1634</v>
      </c>
      <c r="C565">
        <v>27388</v>
      </c>
      <c r="D565" s="1" t="s">
        <v>3763</v>
      </c>
      <c r="E565" s="1" t="s">
        <v>3773</v>
      </c>
      <c r="F565" s="1" t="s">
        <v>4723</v>
      </c>
      <c r="G565" s="2">
        <v>45027</v>
      </c>
      <c r="H565">
        <v>16815</v>
      </c>
      <c r="I565" s="1">
        <f>Table1_1[[#This Row],[Revenue (reported)]]-Table1_1[[#This Row],[Expense (clean)]]</f>
        <v>10573</v>
      </c>
    </row>
    <row r="566" spans="1:9" hidden="1" x14ac:dyDescent="0.25">
      <c r="A566" s="1" t="s">
        <v>4724</v>
      </c>
      <c r="B566" s="1" t="s">
        <v>744</v>
      </c>
      <c r="C566">
        <v>26304</v>
      </c>
      <c r="D566" s="1" t="s">
        <v>3714</v>
      </c>
      <c r="E566" s="1" t="s">
        <v>3847</v>
      </c>
      <c r="F566" s="1" t="s">
        <v>3247</v>
      </c>
      <c r="G566" s="2">
        <v>45334</v>
      </c>
      <c r="H566">
        <v>11701</v>
      </c>
      <c r="I566" s="1">
        <f>Table1_1[[#This Row],[Revenue (reported)]]-Table1_1[[#This Row],[Expense (clean)]]</f>
        <v>14603</v>
      </c>
    </row>
    <row r="567" spans="1:9" hidden="1" x14ac:dyDescent="0.25">
      <c r="A567" s="1" t="s">
        <v>4725</v>
      </c>
      <c r="B567" s="1" t="s">
        <v>3736</v>
      </c>
      <c r="C567">
        <v>52024</v>
      </c>
      <c r="D567" s="1" t="s">
        <v>3729</v>
      </c>
      <c r="E567" s="1" t="s">
        <v>3984</v>
      </c>
      <c r="F567" s="1" t="s">
        <v>4726</v>
      </c>
      <c r="G567" s="2">
        <v>45635</v>
      </c>
      <c r="H567">
        <v>19248.88</v>
      </c>
      <c r="I567" s="1">
        <f>Table1_1[[#This Row],[Revenue (reported)]]-Table1_1[[#This Row],[Expense (clean)]]</f>
        <v>32775.119999999995</v>
      </c>
    </row>
    <row r="568" spans="1:9" hidden="1" x14ac:dyDescent="0.25">
      <c r="A568" s="1" t="s">
        <v>4727</v>
      </c>
      <c r="B568" s="1" t="s">
        <v>289</v>
      </c>
      <c r="C568">
        <v>76586</v>
      </c>
      <c r="D568" s="1" t="s">
        <v>3714</v>
      </c>
      <c r="E568" s="1" t="s">
        <v>4167</v>
      </c>
      <c r="F568" s="1" t="s">
        <v>3258</v>
      </c>
      <c r="G568" s="2">
        <v>45023</v>
      </c>
      <c r="H568">
        <v>33440</v>
      </c>
      <c r="I568" s="1">
        <f>Table1_1[[#This Row],[Revenue (reported)]]-Table1_1[[#This Row],[Expense (clean)]]</f>
        <v>43146</v>
      </c>
    </row>
    <row r="569" spans="1:9" hidden="1" x14ac:dyDescent="0.25">
      <c r="A569" s="1" t="s">
        <v>4728</v>
      </c>
      <c r="B569" s="1" t="s">
        <v>744</v>
      </c>
      <c r="C569">
        <v>59641</v>
      </c>
      <c r="D569" s="1" t="s">
        <v>3711</v>
      </c>
      <c r="E569" s="1" t="s">
        <v>3769</v>
      </c>
      <c r="F569" s="1" t="s">
        <v>4729</v>
      </c>
      <c r="G569" s="2">
        <v>45517</v>
      </c>
      <c r="H569">
        <v>39380</v>
      </c>
      <c r="I569" s="1">
        <f>Table1_1[[#This Row],[Revenue (reported)]]-Table1_1[[#This Row],[Expense (clean)]]</f>
        <v>20261</v>
      </c>
    </row>
    <row r="570" spans="1:9" hidden="1" x14ac:dyDescent="0.25">
      <c r="A570" s="1" t="s">
        <v>4730</v>
      </c>
      <c r="B570" s="1" t="s">
        <v>182</v>
      </c>
      <c r="C570">
        <v>70915</v>
      </c>
      <c r="D570" s="1" t="s">
        <v>3711</v>
      </c>
      <c r="E570" s="1" t="s">
        <v>3722</v>
      </c>
      <c r="F570" s="1" t="s">
        <v>4731</v>
      </c>
      <c r="G570" s="2">
        <v>45199</v>
      </c>
      <c r="H570">
        <v>29884</v>
      </c>
      <c r="I570" s="1">
        <f>Table1_1[[#This Row],[Revenue (reported)]]-Table1_1[[#This Row],[Expense (clean)]]</f>
        <v>41031</v>
      </c>
    </row>
    <row r="571" spans="1:9" hidden="1" x14ac:dyDescent="0.25">
      <c r="A571" s="1" t="s">
        <v>4732</v>
      </c>
      <c r="B571" s="1" t="s">
        <v>289</v>
      </c>
      <c r="C571">
        <v>37385</v>
      </c>
      <c r="D571" s="1" t="s">
        <v>3705</v>
      </c>
      <c r="E571" s="1" t="s">
        <v>3922</v>
      </c>
      <c r="F571" s="1" t="s">
        <v>4733</v>
      </c>
      <c r="G571" s="2">
        <v>45465</v>
      </c>
      <c r="H571">
        <v>16820</v>
      </c>
      <c r="I571" s="1">
        <f>Table1_1[[#This Row],[Revenue (reported)]]-Table1_1[[#This Row],[Expense (clean)]]</f>
        <v>20565</v>
      </c>
    </row>
    <row r="572" spans="1:9" hidden="1" x14ac:dyDescent="0.25">
      <c r="A572" s="1" t="s">
        <v>4734</v>
      </c>
      <c r="B572" s="1" t="s">
        <v>182</v>
      </c>
      <c r="C572">
        <v>90859</v>
      </c>
      <c r="D572" s="1" t="s">
        <v>3711</v>
      </c>
      <c r="E572" s="1" t="s">
        <v>3776</v>
      </c>
      <c r="F572" s="1" t="s">
        <v>4735</v>
      </c>
      <c r="G572" s="2">
        <v>45107</v>
      </c>
      <c r="H572">
        <v>45390</v>
      </c>
      <c r="I572" s="1">
        <f>Table1_1[[#This Row],[Revenue (reported)]]-Table1_1[[#This Row],[Expense (clean)]]</f>
        <v>45469</v>
      </c>
    </row>
    <row r="573" spans="1:9" hidden="1" x14ac:dyDescent="0.25">
      <c r="A573" s="1" t="s">
        <v>4736</v>
      </c>
      <c r="B573" s="1" t="s">
        <v>1280</v>
      </c>
      <c r="C573">
        <v>55588</v>
      </c>
      <c r="D573" s="1" t="s">
        <v>3714</v>
      </c>
      <c r="E573" s="1" t="s">
        <v>3795</v>
      </c>
      <c r="F573" s="1" t="s">
        <v>4737</v>
      </c>
      <c r="G573" s="2">
        <v>45205</v>
      </c>
      <c r="H573">
        <v>31458</v>
      </c>
      <c r="I573" s="1">
        <f>Table1_1[[#This Row],[Revenue (reported)]]-Table1_1[[#This Row],[Expense (clean)]]</f>
        <v>24130</v>
      </c>
    </row>
    <row r="574" spans="1:9" hidden="1" x14ac:dyDescent="0.25">
      <c r="A574" s="1" t="s">
        <v>4738</v>
      </c>
      <c r="B574" s="1" t="s">
        <v>1438</v>
      </c>
      <c r="C574">
        <v>32386</v>
      </c>
      <c r="D574" s="1" t="s">
        <v>3721</v>
      </c>
      <c r="E574" s="1" t="s">
        <v>4045</v>
      </c>
      <c r="F574" s="1" t="s">
        <v>4739</v>
      </c>
      <c r="G574" s="2">
        <v>45016</v>
      </c>
      <c r="H574">
        <v>21716</v>
      </c>
      <c r="I574" s="1">
        <f>Table1_1[[#This Row],[Revenue (reported)]]-Table1_1[[#This Row],[Expense (clean)]]</f>
        <v>10670</v>
      </c>
    </row>
    <row r="575" spans="1:9" hidden="1" x14ac:dyDescent="0.25">
      <c r="A575" s="1" t="s">
        <v>4740</v>
      </c>
      <c r="B575" s="1" t="s">
        <v>216</v>
      </c>
      <c r="C575">
        <v>100043</v>
      </c>
      <c r="D575" s="1" t="s">
        <v>3729</v>
      </c>
      <c r="E575" s="1" t="s">
        <v>3740</v>
      </c>
      <c r="F575" s="1" t="s">
        <v>3295</v>
      </c>
      <c r="G575" s="2">
        <v>44940</v>
      </c>
      <c r="H575">
        <v>37015.909999999996</v>
      </c>
      <c r="I575" s="1">
        <f>Table1_1[[#This Row],[Revenue (reported)]]-Table1_1[[#This Row],[Expense (clean)]]</f>
        <v>63027.090000000004</v>
      </c>
    </row>
    <row r="576" spans="1:9" hidden="1" x14ac:dyDescent="0.25">
      <c r="A576" s="1" t="s">
        <v>4741</v>
      </c>
      <c r="B576" s="1" t="s">
        <v>283</v>
      </c>
      <c r="C576">
        <v>70679</v>
      </c>
      <c r="D576" s="1" t="s">
        <v>3705</v>
      </c>
      <c r="E576" s="1" t="s">
        <v>3782</v>
      </c>
      <c r="F576" s="1" t="s">
        <v>4742</v>
      </c>
      <c r="G576" s="2">
        <v>45623</v>
      </c>
      <c r="H576">
        <v>26151.23</v>
      </c>
      <c r="I576" s="1">
        <f>Table1_1[[#This Row],[Revenue (reported)]]-Table1_1[[#This Row],[Expense (clean)]]</f>
        <v>44527.770000000004</v>
      </c>
    </row>
    <row r="577" spans="1:9" hidden="1" x14ac:dyDescent="0.25">
      <c r="A577" s="1" t="s">
        <v>3301</v>
      </c>
      <c r="B577" s="1" t="s">
        <v>289</v>
      </c>
      <c r="C577">
        <v>31013</v>
      </c>
      <c r="D577" s="1" t="s">
        <v>3721</v>
      </c>
      <c r="E577" s="1" t="s">
        <v>3766</v>
      </c>
      <c r="F577" s="1" t="s">
        <v>4743</v>
      </c>
      <c r="G577" s="2">
        <v>45379</v>
      </c>
      <c r="H577">
        <v>17649</v>
      </c>
      <c r="I577" s="1">
        <f>Table1_1[[#This Row],[Revenue (reported)]]-Table1_1[[#This Row],[Expense (clean)]]</f>
        <v>13364</v>
      </c>
    </row>
    <row r="578" spans="1:9" hidden="1" x14ac:dyDescent="0.25">
      <c r="A578" s="1" t="s">
        <v>4744</v>
      </c>
      <c r="B578" s="1" t="s">
        <v>1438</v>
      </c>
      <c r="C578">
        <v>49472</v>
      </c>
      <c r="D578" s="1" t="s">
        <v>3705</v>
      </c>
      <c r="E578" s="1" t="s">
        <v>3916</v>
      </c>
      <c r="F578" s="1" t="s">
        <v>4745</v>
      </c>
      <c r="G578" s="2">
        <v>45332</v>
      </c>
      <c r="H578">
        <v>28015</v>
      </c>
      <c r="I578" s="1">
        <f>Table1_1[[#This Row],[Revenue (reported)]]-Table1_1[[#This Row],[Expense (clean)]]</f>
        <v>21457</v>
      </c>
    </row>
    <row r="579" spans="1:9" x14ac:dyDescent="0.25">
      <c r="A579" s="1" t="s">
        <v>3312</v>
      </c>
      <c r="B579" s="1" t="s">
        <v>289</v>
      </c>
      <c r="C579">
        <v>91826</v>
      </c>
      <c r="D579" s="1" t="s">
        <v>3705</v>
      </c>
      <c r="E579" s="1" t="s">
        <v>3858</v>
      </c>
      <c r="F579" s="1" t="s">
        <v>4746</v>
      </c>
      <c r="G579" s="2">
        <v>45162</v>
      </c>
      <c r="H579">
        <v>33975.620000000003</v>
      </c>
      <c r="I579" s="1">
        <f>Table1_1[[#This Row],[Revenue (reported)]]-Table1_1[[#This Row],[Expense (clean)]]</f>
        <v>57850.38</v>
      </c>
    </row>
    <row r="580" spans="1:9" hidden="1" x14ac:dyDescent="0.25">
      <c r="A580" s="1" t="s">
        <v>4747</v>
      </c>
      <c r="B580" s="1" t="s">
        <v>1105</v>
      </c>
      <c r="C580">
        <v>31362</v>
      </c>
      <c r="D580" s="1" t="s">
        <v>3729</v>
      </c>
      <c r="E580" s="1" t="s">
        <v>3740</v>
      </c>
      <c r="F580" s="1" t="s">
        <v>4748</v>
      </c>
      <c r="G580" s="2">
        <v>45016</v>
      </c>
      <c r="H580">
        <v>14752</v>
      </c>
      <c r="I580" s="1">
        <f>Table1_1[[#This Row],[Revenue (reported)]]-Table1_1[[#This Row],[Expense (clean)]]</f>
        <v>16610</v>
      </c>
    </row>
    <row r="581" spans="1:9" hidden="1" x14ac:dyDescent="0.25">
      <c r="A581" s="1" t="s">
        <v>4749</v>
      </c>
      <c r="B581" s="1" t="s">
        <v>230</v>
      </c>
      <c r="C581">
        <v>16148</v>
      </c>
      <c r="D581" s="1" t="s">
        <v>3729</v>
      </c>
      <c r="E581" s="1" t="s">
        <v>3864</v>
      </c>
      <c r="F581" s="1" t="s">
        <v>4750</v>
      </c>
      <c r="G581" s="2">
        <v>45648</v>
      </c>
      <c r="H581">
        <v>7074</v>
      </c>
      <c r="I581" s="1">
        <f>Table1_1[[#This Row],[Revenue (reported)]]-Table1_1[[#This Row],[Expense (clean)]]</f>
        <v>9074</v>
      </c>
    </row>
    <row r="582" spans="1:9" hidden="1" x14ac:dyDescent="0.25">
      <c r="A582" s="1" t="s">
        <v>3326</v>
      </c>
      <c r="B582" s="1" t="s">
        <v>230</v>
      </c>
      <c r="C582">
        <v>63278</v>
      </c>
      <c r="D582" s="1" t="s">
        <v>3705</v>
      </c>
      <c r="E582" s="1" t="s">
        <v>3782</v>
      </c>
      <c r="F582" s="1" t="s">
        <v>3328</v>
      </c>
      <c r="G582" s="2">
        <v>45657</v>
      </c>
      <c r="H582">
        <v>23412.86</v>
      </c>
      <c r="I582" s="1">
        <f>Table1_1[[#This Row],[Revenue (reported)]]-Table1_1[[#This Row],[Expense (clean)]]</f>
        <v>39865.14</v>
      </c>
    </row>
    <row r="583" spans="1:9" hidden="1" x14ac:dyDescent="0.25">
      <c r="A583" s="1" t="s">
        <v>3329</v>
      </c>
      <c r="B583" s="1" t="s">
        <v>36</v>
      </c>
      <c r="C583">
        <v>99042</v>
      </c>
      <c r="D583" s="1" t="s">
        <v>3714</v>
      </c>
      <c r="E583" s="1" t="s">
        <v>3984</v>
      </c>
      <c r="F583" s="1" t="s">
        <v>3333</v>
      </c>
      <c r="G583" s="2">
        <v>45620</v>
      </c>
      <c r="H583">
        <v>46599</v>
      </c>
      <c r="I583" s="1">
        <f>Table1_1[[#This Row],[Revenue (reported)]]-Table1_1[[#This Row],[Expense (clean)]]</f>
        <v>52443</v>
      </c>
    </row>
    <row r="584" spans="1:9" hidden="1" x14ac:dyDescent="0.25">
      <c r="A584" s="1" t="s">
        <v>4751</v>
      </c>
      <c r="B584" s="1" t="s">
        <v>1653</v>
      </c>
      <c r="C584">
        <v>27584</v>
      </c>
      <c r="D584" s="1" t="s">
        <v>3705</v>
      </c>
      <c r="E584" s="1" t="s">
        <v>3934</v>
      </c>
      <c r="F584" s="1" t="s">
        <v>3339</v>
      </c>
      <c r="G584" s="2">
        <v>45069</v>
      </c>
      <c r="H584">
        <v>16356</v>
      </c>
      <c r="I584" s="1">
        <f>Table1_1[[#This Row],[Revenue (reported)]]-Table1_1[[#This Row],[Expense (clean)]]</f>
        <v>11228</v>
      </c>
    </row>
    <row r="585" spans="1:9" hidden="1" x14ac:dyDescent="0.25">
      <c r="A585" s="1" t="s">
        <v>4752</v>
      </c>
      <c r="B585" s="1" t="s">
        <v>744</v>
      </c>
      <c r="C585">
        <v>45242</v>
      </c>
      <c r="D585" s="1" t="s">
        <v>3711</v>
      </c>
      <c r="E585" s="1" t="s">
        <v>3795</v>
      </c>
      <c r="F585" s="1" t="s">
        <v>4753</v>
      </c>
      <c r="G585" s="2">
        <v>45261</v>
      </c>
      <c r="H585">
        <v>28011</v>
      </c>
      <c r="I585" s="1">
        <f>Table1_1[[#This Row],[Revenue (reported)]]-Table1_1[[#This Row],[Expense (clean)]]</f>
        <v>17231</v>
      </c>
    </row>
    <row r="586" spans="1:9" hidden="1" x14ac:dyDescent="0.25">
      <c r="A586" s="1" t="s">
        <v>4754</v>
      </c>
      <c r="B586" s="1" t="s">
        <v>1653</v>
      </c>
      <c r="C586">
        <v>65144</v>
      </c>
      <c r="D586" s="1" t="s">
        <v>3729</v>
      </c>
      <c r="E586" s="1" t="s">
        <v>3817</v>
      </c>
      <c r="F586" s="1" t="s">
        <v>3351</v>
      </c>
      <c r="G586" s="2">
        <v>45452</v>
      </c>
      <c r="H586">
        <v>29054</v>
      </c>
      <c r="I586" s="1">
        <f>Table1_1[[#This Row],[Revenue (reported)]]-Table1_1[[#This Row],[Expense (clean)]]</f>
        <v>36090</v>
      </c>
    </row>
    <row r="587" spans="1:9" hidden="1" x14ac:dyDescent="0.25">
      <c r="A587" s="1" t="s">
        <v>4755</v>
      </c>
      <c r="B587" s="1" t="s">
        <v>744</v>
      </c>
      <c r="C587">
        <v>30357</v>
      </c>
      <c r="D587" s="1" t="s">
        <v>3714</v>
      </c>
      <c r="E587" s="1" t="s">
        <v>3718</v>
      </c>
      <c r="F587" s="1" t="s">
        <v>4756</v>
      </c>
      <c r="G587" s="2">
        <v>45473</v>
      </c>
      <c r="H587">
        <v>16296</v>
      </c>
      <c r="I587" s="1">
        <f>Table1_1[[#This Row],[Revenue (reported)]]-Table1_1[[#This Row],[Expense (clean)]]</f>
        <v>14061</v>
      </c>
    </row>
    <row r="588" spans="1:9" hidden="1" x14ac:dyDescent="0.25">
      <c r="A588" s="1" t="s">
        <v>3357</v>
      </c>
      <c r="B588" s="1" t="s">
        <v>230</v>
      </c>
      <c r="C588">
        <v>54114</v>
      </c>
      <c r="D588" s="1" t="s">
        <v>3714</v>
      </c>
      <c r="E588" s="1" t="s">
        <v>3817</v>
      </c>
      <c r="F588" s="1" t="s">
        <v>4757</v>
      </c>
      <c r="G588" s="2">
        <v>45411</v>
      </c>
      <c r="H588">
        <v>26266</v>
      </c>
      <c r="I588" s="1">
        <f>Table1_1[[#This Row],[Revenue (reported)]]-Table1_1[[#This Row],[Expense (clean)]]</f>
        <v>27848</v>
      </c>
    </row>
    <row r="589" spans="1:9" hidden="1" x14ac:dyDescent="0.25">
      <c r="A589" s="1" t="s">
        <v>4758</v>
      </c>
      <c r="B589" s="1" t="s">
        <v>744</v>
      </c>
      <c r="C589">
        <v>92106</v>
      </c>
      <c r="D589" s="1" t="s">
        <v>3721</v>
      </c>
      <c r="E589" s="1" t="s">
        <v>3760</v>
      </c>
      <c r="F589" s="1" t="s">
        <v>4759</v>
      </c>
      <c r="G589" s="2">
        <v>45016</v>
      </c>
      <c r="H589">
        <v>59057</v>
      </c>
      <c r="I589" s="1">
        <f>Table1_1[[#This Row],[Revenue (reported)]]-Table1_1[[#This Row],[Expense (clean)]]</f>
        <v>33049</v>
      </c>
    </row>
    <row r="590" spans="1:9" hidden="1" x14ac:dyDescent="0.25">
      <c r="A590" s="1" t="s">
        <v>4760</v>
      </c>
      <c r="B590" s="1" t="s">
        <v>1438</v>
      </c>
      <c r="C590">
        <v>63871</v>
      </c>
      <c r="D590" s="1" t="s">
        <v>3714</v>
      </c>
      <c r="E590" s="1" t="s">
        <v>3748</v>
      </c>
      <c r="F590" s="1" t="s">
        <v>4761</v>
      </c>
      <c r="G590" s="2">
        <v>45107</v>
      </c>
      <c r="H590">
        <v>31296</v>
      </c>
      <c r="I590" s="1">
        <f>Table1_1[[#This Row],[Revenue (reported)]]-Table1_1[[#This Row],[Expense (clean)]]</f>
        <v>32575</v>
      </c>
    </row>
    <row r="591" spans="1:9" hidden="1" x14ac:dyDescent="0.25">
      <c r="A591" s="1" t="s">
        <v>3372</v>
      </c>
      <c r="B591" s="1" t="s">
        <v>3857</v>
      </c>
      <c r="C591">
        <v>109452</v>
      </c>
      <c r="D591" s="1" t="s">
        <v>3729</v>
      </c>
      <c r="E591" s="1" t="s">
        <v>3779</v>
      </c>
      <c r="F591" s="1" t="s">
        <v>4762</v>
      </c>
      <c r="G591" s="2">
        <v>45081</v>
      </c>
      <c r="H591">
        <v>62681</v>
      </c>
      <c r="I591" s="1">
        <f>Table1_1[[#This Row],[Revenue (reported)]]-Table1_1[[#This Row],[Expense (clean)]]</f>
        <v>46771</v>
      </c>
    </row>
    <row r="592" spans="1:9" hidden="1" x14ac:dyDescent="0.25">
      <c r="A592" s="1" t="s">
        <v>4763</v>
      </c>
      <c r="B592" s="1" t="s">
        <v>744</v>
      </c>
      <c r="C592">
        <v>65786</v>
      </c>
      <c r="D592" s="1" t="s">
        <v>3705</v>
      </c>
      <c r="E592" s="1" t="s">
        <v>3831</v>
      </c>
      <c r="F592" s="1" t="s">
        <v>4764</v>
      </c>
      <c r="G592" s="2">
        <v>45543</v>
      </c>
      <c r="H592">
        <v>29705</v>
      </c>
      <c r="I592" s="1">
        <f>Table1_1[[#This Row],[Revenue (reported)]]-Table1_1[[#This Row],[Expense (clean)]]</f>
        <v>36081</v>
      </c>
    </row>
    <row r="593" spans="1:9" hidden="1" x14ac:dyDescent="0.25">
      <c r="A593" s="1" t="s">
        <v>4765</v>
      </c>
      <c r="B593" s="1" t="s">
        <v>1646</v>
      </c>
      <c r="C593">
        <v>55252</v>
      </c>
      <c r="D593" s="1" t="s">
        <v>3721</v>
      </c>
      <c r="E593" s="1" t="s">
        <v>3753</v>
      </c>
      <c r="F593" s="1" t="s">
        <v>4766</v>
      </c>
      <c r="G593" s="2">
        <v>44927</v>
      </c>
      <c r="H593">
        <v>25433</v>
      </c>
      <c r="I593" s="1">
        <f>Table1_1[[#This Row],[Revenue (reported)]]-Table1_1[[#This Row],[Expense (clean)]]</f>
        <v>29819</v>
      </c>
    </row>
    <row r="594" spans="1:9" hidden="1" x14ac:dyDescent="0.25">
      <c r="A594" s="1" t="s">
        <v>4767</v>
      </c>
      <c r="B594" s="1" t="s">
        <v>15</v>
      </c>
      <c r="C594">
        <v>62442</v>
      </c>
      <c r="D594" s="1" t="s">
        <v>3714</v>
      </c>
      <c r="E594" s="1" t="s">
        <v>3773</v>
      </c>
      <c r="F594" s="1" t="s">
        <v>4768</v>
      </c>
      <c r="G594" s="2">
        <v>45070</v>
      </c>
      <c r="H594">
        <v>27993</v>
      </c>
      <c r="I594" s="1">
        <f>Table1_1[[#This Row],[Revenue (reported)]]-Table1_1[[#This Row],[Expense (clean)]]</f>
        <v>34449</v>
      </c>
    </row>
    <row r="595" spans="1:9" hidden="1" x14ac:dyDescent="0.25">
      <c r="A595" s="1" t="s">
        <v>4769</v>
      </c>
      <c r="B595" s="1" t="s">
        <v>3938</v>
      </c>
      <c r="C595">
        <v>72140</v>
      </c>
      <c r="D595" s="1" t="s">
        <v>3714</v>
      </c>
      <c r="E595" s="1" t="s">
        <v>3844</v>
      </c>
      <c r="F595" s="1" t="s">
        <v>4770</v>
      </c>
      <c r="G595" s="2">
        <v>45168</v>
      </c>
      <c r="H595">
        <v>47038</v>
      </c>
      <c r="I595" s="1">
        <f>Table1_1[[#This Row],[Revenue (reported)]]-Table1_1[[#This Row],[Expense (clean)]]</f>
        <v>25102</v>
      </c>
    </row>
    <row r="596" spans="1:9" hidden="1" x14ac:dyDescent="0.25">
      <c r="A596" s="1" t="s">
        <v>4771</v>
      </c>
      <c r="B596" s="1" t="s">
        <v>1438</v>
      </c>
      <c r="C596">
        <v>16649</v>
      </c>
      <c r="D596" s="1" t="s">
        <v>3721</v>
      </c>
      <c r="E596" s="1" t="s">
        <v>3776</v>
      </c>
      <c r="F596" s="1" t="s">
        <v>4772</v>
      </c>
      <c r="G596" s="2">
        <v>45054</v>
      </c>
      <c r="H596">
        <v>6160.13</v>
      </c>
      <c r="I596" s="1">
        <f>Table1_1[[#This Row],[Revenue (reported)]]-Table1_1[[#This Row],[Expense (clean)]]</f>
        <v>10488.869999999999</v>
      </c>
    </row>
    <row r="597" spans="1:9" hidden="1" x14ac:dyDescent="0.25">
      <c r="A597" s="1" t="s">
        <v>4773</v>
      </c>
      <c r="B597" s="1" t="s">
        <v>1105</v>
      </c>
      <c r="C597">
        <v>41050</v>
      </c>
      <c r="D597" s="1" t="s">
        <v>3711</v>
      </c>
      <c r="E597" s="1" t="s">
        <v>3753</v>
      </c>
      <c r="F597" s="1" t="s">
        <v>4774</v>
      </c>
      <c r="G597" s="2">
        <v>45010</v>
      </c>
      <c r="H597">
        <v>23799</v>
      </c>
      <c r="I597" s="1">
        <f>Table1_1[[#This Row],[Revenue (reported)]]-Table1_1[[#This Row],[Expense (clean)]]</f>
        <v>17251</v>
      </c>
    </row>
    <row r="598" spans="1:9" hidden="1" x14ac:dyDescent="0.25">
      <c r="A598" s="1" t="s">
        <v>3412</v>
      </c>
      <c r="B598" s="1" t="s">
        <v>230</v>
      </c>
      <c r="C598">
        <v>88240</v>
      </c>
      <c r="D598" s="1" t="s">
        <v>3714</v>
      </c>
      <c r="E598" s="1" t="s">
        <v>3712</v>
      </c>
      <c r="F598" s="1" t="s">
        <v>4775</v>
      </c>
      <c r="G598" s="2">
        <v>45622</v>
      </c>
      <c r="H598">
        <v>47038</v>
      </c>
      <c r="I598" s="1">
        <f>Table1_1[[#This Row],[Revenue (reported)]]-Table1_1[[#This Row],[Expense (clean)]]</f>
        <v>41202</v>
      </c>
    </row>
    <row r="599" spans="1:9" x14ac:dyDescent="0.25">
      <c r="A599" s="1" t="s">
        <v>4776</v>
      </c>
      <c r="B599" s="1" t="s">
        <v>1646</v>
      </c>
      <c r="C599">
        <v>83180</v>
      </c>
      <c r="D599" s="1" t="s">
        <v>3705</v>
      </c>
      <c r="E599" s="1" t="s">
        <v>3916</v>
      </c>
      <c r="F599" s="1" t="s">
        <v>4777</v>
      </c>
      <c r="G599" s="2">
        <v>45382</v>
      </c>
      <c r="H599">
        <v>30776.6</v>
      </c>
      <c r="I599" s="1">
        <f>Table1_1[[#This Row],[Revenue (reported)]]-Table1_1[[#This Row],[Expense (clean)]]</f>
        <v>52403.4</v>
      </c>
    </row>
    <row r="600" spans="1:9" hidden="1" x14ac:dyDescent="0.25">
      <c r="A600" s="1" t="s">
        <v>4778</v>
      </c>
      <c r="B600" s="1" t="s">
        <v>289</v>
      </c>
      <c r="C600">
        <v>100874</v>
      </c>
      <c r="D600" s="1" t="s">
        <v>3763</v>
      </c>
      <c r="E600" s="1" t="s">
        <v>3864</v>
      </c>
      <c r="F600" s="1" t="s">
        <v>4779</v>
      </c>
      <c r="G600" s="2">
        <v>45571</v>
      </c>
      <c r="H600">
        <v>56606</v>
      </c>
      <c r="I600" s="1">
        <f>Table1_1[[#This Row],[Revenue (reported)]]-Table1_1[[#This Row],[Expense (clean)]]</f>
        <v>44268</v>
      </c>
    </row>
    <row r="601" spans="1:9" hidden="1" x14ac:dyDescent="0.25">
      <c r="A601" s="1" t="s">
        <v>4780</v>
      </c>
      <c r="B601" s="1" t="s">
        <v>744</v>
      </c>
      <c r="C601">
        <v>25190</v>
      </c>
      <c r="D601" s="1" t="s">
        <v>3763</v>
      </c>
      <c r="E601" s="1" t="s">
        <v>3858</v>
      </c>
      <c r="F601" s="1" t="s">
        <v>3431</v>
      </c>
      <c r="G601" s="2">
        <v>45126</v>
      </c>
      <c r="H601">
        <v>10696</v>
      </c>
      <c r="I601" s="1">
        <f>Table1_1[[#This Row],[Revenue (reported)]]-Table1_1[[#This Row],[Expense (clean)]]</f>
        <v>14494</v>
      </c>
    </row>
    <row r="602" spans="1:9" hidden="1" x14ac:dyDescent="0.25">
      <c r="A602" s="1" t="s">
        <v>4781</v>
      </c>
      <c r="B602" s="1" t="s">
        <v>289</v>
      </c>
      <c r="C602">
        <v>93211</v>
      </c>
      <c r="D602" s="1" t="s">
        <v>3721</v>
      </c>
      <c r="E602" s="1" t="s">
        <v>3836</v>
      </c>
      <c r="F602" s="1" t="s">
        <v>4782</v>
      </c>
      <c r="G602" s="2">
        <v>45112</v>
      </c>
      <c r="H602">
        <v>48552</v>
      </c>
      <c r="I602" s="1">
        <f>Table1_1[[#This Row],[Revenue (reported)]]-Table1_1[[#This Row],[Expense (clean)]]</f>
        <v>44659</v>
      </c>
    </row>
    <row r="603" spans="1:9" hidden="1" x14ac:dyDescent="0.25">
      <c r="A603" s="1" t="s">
        <v>4783</v>
      </c>
      <c r="B603" s="1" t="s">
        <v>230</v>
      </c>
      <c r="C603">
        <v>55189</v>
      </c>
      <c r="D603" s="1" t="s">
        <v>3705</v>
      </c>
      <c r="E603" s="1" t="s">
        <v>3785</v>
      </c>
      <c r="F603" s="1" t="s">
        <v>4784</v>
      </c>
      <c r="G603" s="2">
        <v>45247</v>
      </c>
      <c r="H603">
        <v>27876</v>
      </c>
      <c r="I603" s="1">
        <f>Table1_1[[#This Row],[Revenue (reported)]]-Table1_1[[#This Row],[Expense (clean)]]</f>
        <v>27313</v>
      </c>
    </row>
    <row r="604" spans="1:9" hidden="1" x14ac:dyDescent="0.25">
      <c r="A604" s="1" t="s">
        <v>4785</v>
      </c>
      <c r="B604" s="1" t="s">
        <v>744</v>
      </c>
      <c r="C604">
        <v>92182</v>
      </c>
      <c r="D604" s="1" t="s">
        <v>3729</v>
      </c>
      <c r="E604" s="1" t="s">
        <v>3934</v>
      </c>
      <c r="F604" s="1" t="s">
        <v>4786</v>
      </c>
      <c r="G604" s="2">
        <v>45073</v>
      </c>
      <c r="H604">
        <v>34107.339999999997</v>
      </c>
      <c r="I604" s="1">
        <f>Table1_1[[#This Row],[Revenue (reported)]]-Table1_1[[#This Row],[Expense (clean)]]</f>
        <v>58074.66</v>
      </c>
    </row>
    <row r="605" spans="1:9" hidden="1" x14ac:dyDescent="0.25">
      <c r="A605" s="1" t="s">
        <v>4787</v>
      </c>
      <c r="B605" s="1" t="s">
        <v>230</v>
      </c>
      <c r="C605">
        <v>48297</v>
      </c>
      <c r="D605" s="1" t="s">
        <v>3711</v>
      </c>
      <c r="E605" s="1" t="s">
        <v>3782</v>
      </c>
      <c r="F605" s="1" t="s">
        <v>4788</v>
      </c>
      <c r="G605" s="2">
        <v>45657</v>
      </c>
      <c r="H605">
        <v>30217</v>
      </c>
      <c r="I605" s="1">
        <f>Table1_1[[#This Row],[Revenue (reported)]]-Table1_1[[#This Row],[Expense (clean)]]</f>
        <v>18080</v>
      </c>
    </row>
    <row r="606" spans="1:9" hidden="1" x14ac:dyDescent="0.25">
      <c r="A606" s="1" t="s">
        <v>4789</v>
      </c>
      <c r="B606" s="1" t="s">
        <v>1634</v>
      </c>
      <c r="C606">
        <v>48608</v>
      </c>
      <c r="D606" s="1" t="s">
        <v>3763</v>
      </c>
      <c r="E606" s="1" t="s">
        <v>4009</v>
      </c>
      <c r="F606" s="1" t="s">
        <v>4790</v>
      </c>
      <c r="G606" s="2">
        <v>45270</v>
      </c>
      <c r="H606">
        <v>25213</v>
      </c>
      <c r="I606" s="1">
        <f>Table1_1[[#This Row],[Revenue (reported)]]-Table1_1[[#This Row],[Expense (clean)]]</f>
        <v>23395</v>
      </c>
    </row>
    <row r="607" spans="1:9" hidden="1" x14ac:dyDescent="0.25">
      <c r="A607" s="1" t="s">
        <v>3458</v>
      </c>
      <c r="B607" s="1" t="s">
        <v>36</v>
      </c>
      <c r="C607">
        <v>79796</v>
      </c>
      <c r="D607" s="1" t="s">
        <v>3763</v>
      </c>
      <c r="E607" s="1" t="s">
        <v>3722</v>
      </c>
      <c r="F607" s="1" t="s">
        <v>4791</v>
      </c>
      <c r="G607" s="2">
        <v>45199</v>
      </c>
      <c r="H607">
        <v>54389</v>
      </c>
      <c r="I607" s="1">
        <f>Table1_1[[#This Row],[Revenue (reported)]]-Table1_1[[#This Row],[Expense (clean)]]</f>
        <v>25407</v>
      </c>
    </row>
    <row r="608" spans="1:9" hidden="1" x14ac:dyDescent="0.25">
      <c r="A608" s="1" t="s">
        <v>3463</v>
      </c>
      <c r="B608" s="1" t="s">
        <v>289</v>
      </c>
      <c r="C608">
        <v>50440</v>
      </c>
      <c r="D608" s="1" t="s">
        <v>3711</v>
      </c>
      <c r="E608" s="1" t="s">
        <v>3785</v>
      </c>
      <c r="F608" s="1" t="s">
        <v>4792</v>
      </c>
      <c r="G608" s="2">
        <v>45245</v>
      </c>
      <c r="H608">
        <v>22401</v>
      </c>
      <c r="I608" s="1">
        <f>Table1_1[[#This Row],[Revenue (reported)]]-Table1_1[[#This Row],[Expense (clean)]]</f>
        <v>28039</v>
      </c>
    </row>
    <row r="609" spans="1:9" hidden="1" x14ac:dyDescent="0.25">
      <c r="A609" s="1" t="s">
        <v>4793</v>
      </c>
      <c r="B609" s="1" t="s">
        <v>182</v>
      </c>
      <c r="C609">
        <v>60543</v>
      </c>
      <c r="D609" s="1" t="s">
        <v>3714</v>
      </c>
      <c r="E609" s="1" t="s">
        <v>3772</v>
      </c>
      <c r="F609" s="1" t="s">
        <v>4794</v>
      </c>
      <c r="G609" s="2">
        <v>45283</v>
      </c>
      <c r="H609">
        <v>28392</v>
      </c>
      <c r="I609" s="1">
        <f>Table1_1[[#This Row],[Revenue (reported)]]-Table1_1[[#This Row],[Expense (clean)]]</f>
        <v>32151</v>
      </c>
    </row>
    <row r="610" spans="1:9" hidden="1" x14ac:dyDescent="0.25">
      <c r="A610" s="1" t="s">
        <v>4795</v>
      </c>
      <c r="B610" s="1" t="s">
        <v>1646</v>
      </c>
      <c r="C610">
        <v>93041</v>
      </c>
      <c r="D610" s="1" t="s">
        <v>3714</v>
      </c>
      <c r="E610" s="1" t="s">
        <v>3740</v>
      </c>
      <c r="F610" s="1" t="s">
        <v>4796</v>
      </c>
      <c r="G610" s="2">
        <v>44949</v>
      </c>
      <c r="H610">
        <v>54875</v>
      </c>
      <c r="I610" s="1">
        <f>Table1_1[[#This Row],[Revenue (reported)]]-Table1_1[[#This Row],[Expense (clean)]]</f>
        <v>38166</v>
      </c>
    </row>
    <row r="611" spans="1:9" hidden="1" x14ac:dyDescent="0.25">
      <c r="A611" s="1" t="s">
        <v>4797</v>
      </c>
      <c r="B611" s="1" t="s">
        <v>283</v>
      </c>
      <c r="C611">
        <v>42947</v>
      </c>
      <c r="D611" s="1" t="s">
        <v>3705</v>
      </c>
      <c r="E611" s="1" t="s">
        <v>4045</v>
      </c>
      <c r="F611" s="1" t="s">
        <v>4798</v>
      </c>
      <c r="G611" s="2">
        <v>45009</v>
      </c>
      <c r="H611">
        <v>28687</v>
      </c>
      <c r="I611" s="1">
        <f>Table1_1[[#This Row],[Revenue (reported)]]-Table1_1[[#This Row],[Expense (clean)]]</f>
        <v>14260</v>
      </c>
    </row>
    <row r="612" spans="1:9" hidden="1" x14ac:dyDescent="0.25">
      <c r="A612" s="1" t="s">
        <v>4799</v>
      </c>
      <c r="B612" s="1" t="s">
        <v>289</v>
      </c>
      <c r="C612">
        <v>80585</v>
      </c>
      <c r="D612" s="1" t="s">
        <v>3714</v>
      </c>
      <c r="E612" s="1" t="s">
        <v>3748</v>
      </c>
      <c r="F612" s="1" t="s">
        <v>4800</v>
      </c>
      <c r="G612" s="2">
        <v>45107</v>
      </c>
      <c r="H612">
        <v>37174</v>
      </c>
      <c r="I612" s="1">
        <f>Table1_1[[#This Row],[Revenue (reported)]]-Table1_1[[#This Row],[Expense (clean)]]</f>
        <v>43411</v>
      </c>
    </row>
    <row r="613" spans="1:9" hidden="1" x14ac:dyDescent="0.25">
      <c r="A613" s="1" t="s">
        <v>4801</v>
      </c>
      <c r="B613" s="1" t="s">
        <v>515</v>
      </c>
      <c r="C613">
        <v>37165</v>
      </c>
      <c r="D613" s="1" t="s">
        <v>3705</v>
      </c>
      <c r="E613" s="1" t="s">
        <v>3769</v>
      </c>
      <c r="F613" s="1" t="s">
        <v>4802</v>
      </c>
      <c r="G613" s="2">
        <v>45497</v>
      </c>
      <c r="H613">
        <v>25171</v>
      </c>
      <c r="I613" s="1">
        <f>Table1_1[[#This Row],[Revenue (reported)]]-Table1_1[[#This Row],[Expense (clean)]]</f>
        <v>11994</v>
      </c>
    </row>
    <row r="614" spans="1:9" hidden="1" x14ac:dyDescent="0.25">
      <c r="A614" s="1" t="s">
        <v>4803</v>
      </c>
      <c r="B614" s="1" t="s">
        <v>289</v>
      </c>
      <c r="C614">
        <v>71653</v>
      </c>
      <c r="D614" s="1" t="s">
        <v>3714</v>
      </c>
      <c r="E614" s="1" t="s">
        <v>3788</v>
      </c>
      <c r="F614" s="1" t="s">
        <v>4804</v>
      </c>
      <c r="G614" s="2">
        <v>45473</v>
      </c>
      <c r="H614">
        <v>47653</v>
      </c>
      <c r="I614" s="1">
        <f>Table1_1[[#This Row],[Revenue (reported)]]-Table1_1[[#This Row],[Expense (clean)]]</f>
        <v>24000</v>
      </c>
    </row>
    <row r="615" spans="1:9" hidden="1" x14ac:dyDescent="0.25">
      <c r="A615" s="1" t="s">
        <v>4805</v>
      </c>
      <c r="B615" s="1" t="s">
        <v>811</v>
      </c>
      <c r="C615">
        <v>53210</v>
      </c>
      <c r="D615" s="1" t="s">
        <v>3714</v>
      </c>
      <c r="E615" s="1" t="s">
        <v>3779</v>
      </c>
      <c r="F615" s="1" t="s">
        <v>4806</v>
      </c>
      <c r="G615" s="2">
        <v>45107</v>
      </c>
      <c r="H615">
        <v>25792</v>
      </c>
      <c r="I615" s="1">
        <f>Table1_1[[#This Row],[Revenue (reported)]]-Table1_1[[#This Row],[Expense (clean)]]</f>
        <v>27418</v>
      </c>
    </row>
    <row r="616" spans="1:9" hidden="1" x14ac:dyDescent="0.25">
      <c r="A616" s="1" t="s">
        <v>4807</v>
      </c>
      <c r="B616" s="1" t="s">
        <v>230</v>
      </c>
      <c r="C616">
        <v>28875</v>
      </c>
      <c r="D616" s="1" t="s">
        <v>3705</v>
      </c>
      <c r="E616" s="1" t="s">
        <v>3740</v>
      </c>
      <c r="F616" s="1" t="s">
        <v>3513</v>
      </c>
      <c r="G616" s="2">
        <v>44939</v>
      </c>
      <c r="H616">
        <v>12721</v>
      </c>
      <c r="I616" s="1">
        <f>Table1_1[[#This Row],[Revenue (reported)]]-Table1_1[[#This Row],[Expense (clean)]]</f>
        <v>16154</v>
      </c>
    </row>
    <row r="617" spans="1:9" hidden="1" x14ac:dyDescent="0.25">
      <c r="A617" s="1" t="s">
        <v>4808</v>
      </c>
      <c r="B617" s="1" t="s">
        <v>182</v>
      </c>
      <c r="C617">
        <v>30561</v>
      </c>
      <c r="D617" s="1" t="s">
        <v>3729</v>
      </c>
      <c r="E617" s="1" t="s">
        <v>4045</v>
      </c>
      <c r="F617" s="1" t="s">
        <v>4809</v>
      </c>
      <c r="G617" s="2">
        <v>44951</v>
      </c>
      <c r="H617">
        <v>11307.57</v>
      </c>
      <c r="I617" s="1">
        <f>Table1_1[[#This Row],[Revenue (reported)]]-Table1_1[[#This Row],[Expense (clean)]]</f>
        <v>19253.43</v>
      </c>
    </row>
    <row r="618" spans="1:9" hidden="1" x14ac:dyDescent="0.25">
      <c r="A618" s="1" t="s">
        <v>3519</v>
      </c>
      <c r="B618" s="1" t="s">
        <v>182</v>
      </c>
      <c r="C618">
        <v>66789</v>
      </c>
      <c r="D618" s="1" t="s">
        <v>3714</v>
      </c>
      <c r="E618" s="1" t="s">
        <v>3836</v>
      </c>
      <c r="F618" s="1" t="s">
        <v>3522</v>
      </c>
      <c r="G618" s="2">
        <v>45153</v>
      </c>
      <c r="H618">
        <v>24711.93</v>
      </c>
      <c r="I618" s="1">
        <f>Table1_1[[#This Row],[Revenue (reported)]]-Table1_1[[#This Row],[Expense (clean)]]</f>
        <v>42077.07</v>
      </c>
    </row>
    <row r="619" spans="1:9" hidden="1" x14ac:dyDescent="0.25">
      <c r="A619" s="1" t="s">
        <v>4810</v>
      </c>
      <c r="B619" s="1" t="s">
        <v>276</v>
      </c>
      <c r="C619">
        <v>75845</v>
      </c>
      <c r="D619" s="1" t="s">
        <v>3729</v>
      </c>
      <c r="E619" s="1" t="s">
        <v>3753</v>
      </c>
      <c r="F619" s="1" t="s">
        <v>4811</v>
      </c>
      <c r="G619" s="2">
        <v>45002</v>
      </c>
      <c r="H619">
        <v>28062.65</v>
      </c>
      <c r="I619" s="1">
        <f>Table1_1[[#This Row],[Revenue (reported)]]-Table1_1[[#This Row],[Expense (clean)]]</f>
        <v>47782.35</v>
      </c>
    </row>
    <row r="620" spans="1:9" hidden="1" x14ac:dyDescent="0.25">
      <c r="A620" s="1" t="s">
        <v>4812</v>
      </c>
      <c r="B620" s="1" t="s">
        <v>3736</v>
      </c>
      <c r="C620">
        <v>73667</v>
      </c>
      <c r="D620" s="1" t="s">
        <v>3721</v>
      </c>
      <c r="E620" s="1" t="s">
        <v>3785</v>
      </c>
      <c r="F620" s="1" t="s">
        <v>3532</v>
      </c>
      <c r="G620" s="2">
        <v>45215</v>
      </c>
      <c r="H620">
        <v>37544</v>
      </c>
      <c r="I620" s="1">
        <f>Table1_1[[#This Row],[Revenue (reported)]]-Table1_1[[#This Row],[Expense (clean)]]</f>
        <v>36123</v>
      </c>
    </row>
    <row r="621" spans="1:9" hidden="1" x14ac:dyDescent="0.25">
      <c r="A621" s="1" t="s">
        <v>3533</v>
      </c>
      <c r="B621" s="1" t="s">
        <v>811</v>
      </c>
      <c r="C621">
        <v>90375</v>
      </c>
      <c r="D621" s="1" t="s">
        <v>3729</v>
      </c>
      <c r="E621" s="1" t="s">
        <v>3984</v>
      </c>
      <c r="F621" s="1" t="s">
        <v>4813</v>
      </c>
      <c r="G621" s="2">
        <v>45568</v>
      </c>
      <c r="H621">
        <v>33438.75</v>
      </c>
      <c r="I621" s="1">
        <f>Table1_1[[#This Row],[Revenue (reported)]]-Table1_1[[#This Row],[Expense (clean)]]</f>
        <v>56936.25</v>
      </c>
    </row>
    <row r="622" spans="1:9" hidden="1" x14ac:dyDescent="0.25">
      <c r="A622" s="1" t="s">
        <v>4814</v>
      </c>
      <c r="B622" s="1" t="s">
        <v>182</v>
      </c>
      <c r="C622">
        <v>100787</v>
      </c>
      <c r="D622" s="1" t="s">
        <v>3721</v>
      </c>
      <c r="E622" s="1" t="s">
        <v>3934</v>
      </c>
      <c r="F622" s="1" t="s">
        <v>4815</v>
      </c>
      <c r="G622" s="2">
        <v>45098</v>
      </c>
      <c r="H622">
        <v>68066</v>
      </c>
      <c r="I622" s="1">
        <f>Table1_1[[#This Row],[Revenue (reported)]]-Table1_1[[#This Row],[Expense (clean)]]</f>
        <v>32721</v>
      </c>
    </row>
    <row r="623" spans="1:9" hidden="1" x14ac:dyDescent="0.25">
      <c r="A623" s="1" t="s">
        <v>4816</v>
      </c>
      <c r="B623" s="1" t="s">
        <v>559</v>
      </c>
      <c r="C623">
        <v>18116</v>
      </c>
      <c r="D623" s="1" t="s">
        <v>3729</v>
      </c>
      <c r="E623" s="1" t="s">
        <v>3979</v>
      </c>
      <c r="F623" s="1" t="s">
        <v>4817</v>
      </c>
      <c r="G623" s="2">
        <v>45399</v>
      </c>
      <c r="H623">
        <v>10556</v>
      </c>
      <c r="I623" s="1">
        <f>Table1_1[[#This Row],[Revenue (reported)]]-Table1_1[[#This Row],[Expense (clean)]]</f>
        <v>7560</v>
      </c>
    </row>
    <row r="624" spans="1:9" hidden="1" x14ac:dyDescent="0.25">
      <c r="A624" s="1" t="s">
        <v>3550</v>
      </c>
      <c r="B624" s="1" t="s">
        <v>1438</v>
      </c>
      <c r="C624">
        <v>43444</v>
      </c>
      <c r="D624" s="1" t="s">
        <v>3763</v>
      </c>
      <c r="E624" s="1" t="s">
        <v>3769</v>
      </c>
      <c r="F624" s="1" t="s">
        <v>4818</v>
      </c>
      <c r="G624" s="2">
        <v>45565</v>
      </c>
      <c r="H624">
        <v>16074.28</v>
      </c>
      <c r="I624" s="1">
        <f>Table1_1[[#This Row],[Revenue (reported)]]-Table1_1[[#This Row],[Expense (clean)]]</f>
        <v>27369.72</v>
      </c>
    </row>
    <row r="625" spans="1:9" hidden="1" x14ac:dyDescent="0.25">
      <c r="A625" s="1" t="s">
        <v>4819</v>
      </c>
      <c r="B625" s="1" t="s">
        <v>559</v>
      </c>
      <c r="C625">
        <v>76845</v>
      </c>
      <c r="D625" s="1" t="s">
        <v>3763</v>
      </c>
      <c r="E625" s="1" t="s">
        <v>3820</v>
      </c>
      <c r="F625" s="1" t="s">
        <v>4820</v>
      </c>
      <c r="G625" s="2">
        <v>45565</v>
      </c>
      <c r="H625">
        <v>47078</v>
      </c>
      <c r="I625" s="1">
        <f>Table1_1[[#This Row],[Revenue (reported)]]-Table1_1[[#This Row],[Expense (clean)]]</f>
        <v>29767</v>
      </c>
    </row>
    <row r="626" spans="1:9" hidden="1" x14ac:dyDescent="0.25">
      <c r="A626" s="1" t="s">
        <v>4821</v>
      </c>
      <c r="B626" s="1" t="s">
        <v>182</v>
      </c>
      <c r="C626">
        <v>89605</v>
      </c>
      <c r="D626" s="1" t="s">
        <v>3763</v>
      </c>
      <c r="E626" s="1" t="s">
        <v>3861</v>
      </c>
      <c r="F626" s="1" t="s">
        <v>4822</v>
      </c>
      <c r="G626" s="2">
        <v>45473</v>
      </c>
      <c r="H626">
        <v>59976</v>
      </c>
      <c r="I626" s="1">
        <f>Table1_1[[#This Row],[Revenue (reported)]]-Table1_1[[#This Row],[Expense (clean)]]</f>
        <v>29629</v>
      </c>
    </row>
    <row r="627" spans="1:9" hidden="1" x14ac:dyDescent="0.25">
      <c r="A627" s="1" t="s">
        <v>4823</v>
      </c>
      <c r="B627" s="1" t="s">
        <v>1653</v>
      </c>
      <c r="C627">
        <v>65441</v>
      </c>
      <c r="D627" s="1" t="s">
        <v>3714</v>
      </c>
      <c r="E627" s="1" t="s">
        <v>3730</v>
      </c>
      <c r="F627" s="1" t="s">
        <v>3565</v>
      </c>
      <c r="G627" s="2">
        <v>45016</v>
      </c>
      <c r="H627">
        <v>24213.17</v>
      </c>
      <c r="I627" s="1">
        <f>Table1_1[[#This Row],[Revenue (reported)]]-Table1_1[[#This Row],[Expense (clean)]]</f>
        <v>41227.83</v>
      </c>
    </row>
    <row r="628" spans="1:9" hidden="1" x14ac:dyDescent="0.25">
      <c r="A628" s="1" t="s">
        <v>3566</v>
      </c>
      <c r="B628" s="1" t="s">
        <v>230</v>
      </c>
      <c r="C628">
        <v>43948</v>
      </c>
      <c r="D628" s="1" t="s">
        <v>3763</v>
      </c>
      <c r="E628" s="1" t="s">
        <v>3979</v>
      </c>
      <c r="F628" s="1" t="s">
        <v>4824</v>
      </c>
      <c r="G628" s="2">
        <v>45473</v>
      </c>
      <c r="H628">
        <v>24950</v>
      </c>
      <c r="I628" s="1">
        <f>Table1_1[[#This Row],[Revenue (reported)]]-Table1_1[[#This Row],[Expense (clean)]]</f>
        <v>18998</v>
      </c>
    </row>
    <row r="629" spans="1:9" hidden="1" x14ac:dyDescent="0.25">
      <c r="A629" s="1" t="s">
        <v>3571</v>
      </c>
      <c r="B629" s="1" t="s">
        <v>811</v>
      </c>
      <c r="C629">
        <v>40546</v>
      </c>
      <c r="D629" s="1" t="s">
        <v>3729</v>
      </c>
      <c r="E629" s="1" t="s">
        <v>3740</v>
      </c>
      <c r="F629" s="1" t="s">
        <v>4825</v>
      </c>
      <c r="G629" s="2">
        <v>44955</v>
      </c>
      <c r="H629">
        <v>25599</v>
      </c>
      <c r="I629" s="1">
        <f>Table1_1[[#This Row],[Revenue (reported)]]-Table1_1[[#This Row],[Expense (clean)]]</f>
        <v>14947</v>
      </c>
    </row>
    <row r="630" spans="1:9" hidden="1" x14ac:dyDescent="0.25">
      <c r="A630" s="1" t="s">
        <v>4826</v>
      </c>
      <c r="B630" s="1" t="s">
        <v>559</v>
      </c>
      <c r="C630">
        <v>42856</v>
      </c>
      <c r="D630" s="1" t="s">
        <v>3729</v>
      </c>
      <c r="E630" s="1" t="s">
        <v>3760</v>
      </c>
      <c r="F630" s="1" t="s">
        <v>3581</v>
      </c>
      <c r="G630" s="2">
        <v>45003</v>
      </c>
      <c r="H630">
        <v>23379</v>
      </c>
      <c r="I630" s="1">
        <f>Table1_1[[#This Row],[Revenue (reported)]]-Table1_1[[#This Row],[Expense (clean)]]</f>
        <v>19477</v>
      </c>
    </row>
    <row r="631" spans="1:9" hidden="1" x14ac:dyDescent="0.25">
      <c r="A631" s="1" t="s">
        <v>4827</v>
      </c>
      <c r="B631" s="1" t="s">
        <v>1316</v>
      </c>
      <c r="C631">
        <v>23647</v>
      </c>
      <c r="D631" s="1" t="s">
        <v>3714</v>
      </c>
      <c r="E631" s="1" t="s">
        <v>3740</v>
      </c>
      <c r="F631" s="1" t="s">
        <v>4828</v>
      </c>
      <c r="G631" s="2">
        <v>44997</v>
      </c>
      <c r="H631">
        <v>8749.39</v>
      </c>
      <c r="I631" s="1">
        <f>Table1_1[[#This Row],[Revenue (reported)]]-Table1_1[[#This Row],[Expense (clean)]]</f>
        <v>14897.61</v>
      </c>
    </row>
    <row r="632" spans="1:9" hidden="1" x14ac:dyDescent="0.25">
      <c r="A632" s="1" t="s">
        <v>4829</v>
      </c>
      <c r="B632" s="1" t="s">
        <v>1438</v>
      </c>
      <c r="C632">
        <v>46531</v>
      </c>
      <c r="D632" s="1" t="s">
        <v>3714</v>
      </c>
      <c r="E632" s="1" t="s">
        <v>3934</v>
      </c>
      <c r="F632" s="1" t="s">
        <v>3590</v>
      </c>
      <c r="G632" s="2">
        <v>45107</v>
      </c>
      <c r="H632">
        <v>17216.47</v>
      </c>
      <c r="I632" s="1">
        <f>Table1_1[[#This Row],[Revenue (reported)]]-Table1_1[[#This Row],[Expense (clean)]]</f>
        <v>29314.53</v>
      </c>
    </row>
    <row r="633" spans="1:9" hidden="1" x14ac:dyDescent="0.25">
      <c r="A633" s="1" t="s">
        <v>4830</v>
      </c>
      <c r="B633" s="1" t="s">
        <v>1438</v>
      </c>
      <c r="C633">
        <v>88467</v>
      </c>
      <c r="D633" s="1" t="s">
        <v>3763</v>
      </c>
      <c r="E633" s="1" t="s">
        <v>3817</v>
      </c>
      <c r="F633" s="1" t="s">
        <v>4831</v>
      </c>
      <c r="G633" s="2">
        <v>45451</v>
      </c>
      <c r="H633">
        <v>61524</v>
      </c>
      <c r="I633" s="1">
        <f>Table1_1[[#This Row],[Revenue (reported)]]-Table1_1[[#This Row],[Expense (clean)]]</f>
        <v>26943</v>
      </c>
    </row>
    <row r="634" spans="1:9" hidden="1" x14ac:dyDescent="0.25">
      <c r="A634" s="1" t="s">
        <v>3597</v>
      </c>
      <c r="B634" s="1" t="s">
        <v>182</v>
      </c>
      <c r="C634">
        <v>27411</v>
      </c>
      <c r="D634" s="1" t="s">
        <v>3711</v>
      </c>
      <c r="E634" s="1" t="s">
        <v>3753</v>
      </c>
      <c r="F634" s="1" t="s">
        <v>4832</v>
      </c>
      <c r="G634" s="2">
        <v>44929</v>
      </c>
      <c r="H634">
        <v>10142.07</v>
      </c>
      <c r="I634" s="1">
        <f>Table1_1[[#This Row],[Revenue (reported)]]-Table1_1[[#This Row],[Expense (clean)]]</f>
        <v>17268.93</v>
      </c>
    </row>
    <row r="635" spans="1:9" hidden="1" x14ac:dyDescent="0.25">
      <c r="A635" s="1" t="s">
        <v>4833</v>
      </c>
      <c r="B635" s="1" t="s">
        <v>15</v>
      </c>
      <c r="C635">
        <v>96818</v>
      </c>
      <c r="D635" s="1" t="s">
        <v>3705</v>
      </c>
      <c r="E635" s="1" t="s">
        <v>3961</v>
      </c>
      <c r="F635" s="1" t="s">
        <v>4834</v>
      </c>
      <c r="G635" s="2">
        <v>45497</v>
      </c>
      <c r="H635">
        <v>42362</v>
      </c>
      <c r="I635" s="1">
        <f>Table1_1[[#This Row],[Revenue (reported)]]-Table1_1[[#This Row],[Expense (clean)]]</f>
        <v>54456</v>
      </c>
    </row>
    <row r="636" spans="1:9" hidden="1" x14ac:dyDescent="0.25">
      <c r="A636" s="1" t="s">
        <v>4835</v>
      </c>
      <c r="B636" s="1" t="s">
        <v>182</v>
      </c>
      <c r="C636">
        <v>102043</v>
      </c>
      <c r="D636" s="1" t="s">
        <v>3705</v>
      </c>
      <c r="E636" s="1" t="s">
        <v>3769</v>
      </c>
      <c r="F636" s="1" t="s">
        <v>4836</v>
      </c>
      <c r="G636" s="2">
        <v>45497</v>
      </c>
      <c r="H636">
        <v>52160</v>
      </c>
      <c r="I636" s="1">
        <f>Table1_1[[#This Row],[Revenue (reported)]]-Table1_1[[#This Row],[Expense (clean)]]</f>
        <v>49883</v>
      </c>
    </row>
    <row r="637" spans="1:9" hidden="1" x14ac:dyDescent="0.25">
      <c r="A637" s="1" t="s">
        <v>4837</v>
      </c>
      <c r="B637" s="1" t="s">
        <v>182</v>
      </c>
      <c r="C637">
        <v>29289</v>
      </c>
      <c r="D637" s="1" t="s">
        <v>3711</v>
      </c>
      <c r="E637" s="1" t="s">
        <v>3979</v>
      </c>
      <c r="F637" s="1" t="s">
        <v>4838</v>
      </c>
      <c r="G637" s="2">
        <v>45470</v>
      </c>
      <c r="H637">
        <v>13203</v>
      </c>
      <c r="I637" s="1">
        <f>Table1_1[[#This Row],[Revenue (reported)]]-Table1_1[[#This Row],[Expense (clean)]]</f>
        <v>16086</v>
      </c>
    </row>
    <row r="638" spans="1:9" hidden="1" x14ac:dyDescent="0.25">
      <c r="A638" s="1" t="s">
        <v>4839</v>
      </c>
      <c r="B638" s="1" t="s">
        <v>289</v>
      </c>
      <c r="C638">
        <v>40994</v>
      </c>
      <c r="D638" s="1" t="s">
        <v>3711</v>
      </c>
      <c r="E638" s="1" t="s">
        <v>3788</v>
      </c>
      <c r="F638" s="1" t="s">
        <v>4840</v>
      </c>
      <c r="G638" s="2">
        <v>45406</v>
      </c>
      <c r="H638">
        <v>26311</v>
      </c>
      <c r="I638" s="1">
        <f>Table1_1[[#This Row],[Revenue (reported)]]-Table1_1[[#This Row],[Expense (clean)]]</f>
        <v>14683</v>
      </c>
    </row>
    <row r="639" spans="1:9" hidden="1" x14ac:dyDescent="0.25">
      <c r="A639" s="1" t="s">
        <v>4841</v>
      </c>
      <c r="B639" s="1" t="s">
        <v>423</v>
      </c>
      <c r="C639">
        <v>60772</v>
      </c>
      <c r="D639" s="1" t="s">
        <v>3711</v>
      </c>
      <c r="E639" s="1" t="s">
        <v>3773</v>
      </c>
      <c r="F639" s="1" t="s">
        <v>4842</v>
      </c>
      <c r="G639" s="2">
        <v>45021</v>
      </c>
      <c r="H639">
        <v>41091</v>
      </c>
      <c r="I639" s="1">
        <f>Table1_1[[#This Row],[Revenue (reported)]]-Table1_1[[#This Row],[Expense (clean)]]</f>
        <v>19681</v>
      </c>
    </row>
    <row r="640" spans="1:9" hidden="1" x14ac:dyDescent="0.25">
      <c r="A640" s="1" t="s">
        <v>4843</v>
      </c>
      <c r="B640" s="1" t="s">
        <v>182</v>
      </c>
      <c r="C640">
        <v>34933</v>
      </c>
      <c r="D640" s="1" t="s">
        <v>3711</v>
      </c>
      <c r="E640" s="1" t="s">
        <v>3773</v>
      </c>
      <c r="F640" s="1" t="s">
        <v>4844</v>
      </c>
      <c r="G640" s="2">
        <v>45040</v>
      </c>
      <c r="H640">
        <v>19113</v>
      </c>
      <c r="I640" s="1">
        <f>Table1_1[[#This Row],[Revenue (reported)]]-Table1_1[[#This Row],[Expense (clean)]]</f>
        <v>15820</v>
      </c>
    </row>
    <row r="641" spans="1:9" hidden="1" x14ac:dyDescent="0.25">
      <c r="A641" s="1" t="s">
        <v>4845</v>
      </c>
      <c r="B641" s="1" t="s">
        <v>276</v>
      </c>
      <c r="C641">
        <v>22114</v>
      </c>
      <c r="D641" s="1" t="s">
        <v>3721</v>
      </c>
      <c r="E641" s="1" t="s">
        <v>3740</v>
      </c>
      <c r="F641" s="1" t="s">
        <v>4846</v>
      </c>
      <c r="G641" s="2">
        <v>44999</v>
      </c>
      <c r="H641">
        <v>11929</v>
      </c>
      <c r="I641" s="1">
        <f>Table1_1[[#This Row],[Revenue (reported)]]-Table1_1[[#This Row],[Expense (clean)]]</f>
        <v>10185</v>
      </c>
    </row>
    <row r="642" spans="1:9" hidden="1" x14ac:dyDescent="0.25">
      <c r="A642" s="1" t="s">
        <v>4847</v>
      </c>
      <c r="B642" s="1" t="s">
        <v>3857</v>
      </c>
      <c r="C642">
        <v>25026</v>
      </c>
      <c r="D642" s="1" t="s">
        <v>3705</v>
      </c>
      <c r="E642" s="1" t="s">
        <v>3925</v>
      </c>
      <c r="F642" s="1" t="s">
        <v>4848</v>
      </c>
      <c r="G642" s="2">
        <v>45602</v>
      </c>
      <c r="H642">
        <v>11426</v>
      </c>
      <c r="I642" s="1">
        <f>Table1_1[[#This Row],[Revenue (reported)]]-Table1_1[[#This Row],[Expense (clean)]]</f>
        <v>13600</v>
      </c>
    </row>
    <row r="643" spans="1:9" hidden="1" x14ac:dyDescent="0.25">
      <c r="A643" s="1" t="s">
        <v>4849</v>
      </c>
      <c r="B643" s="1" t="s">
        <v>515</v>
      </c>
      <c r="C643">
        <v>56825</v>
      </c>
      <c r="D643" s="1" t="s">
        <v>3705</v>
      </c>
      <c r="E643" s="1" t="s">
        <v>3785</v>
      </c>
      <c r="F643" s="1" t="s">
        <v>4850</v>
      </c>
      <c r="G643" s="2">
        <v>45201</v>
      </c>
      <c r="H643">
        <v>36472</v>
      </c>
      <c r="I643" s="1">
        <f>Table1_1[[#This Row],[Revenue (reported)]]-Table1_1[[#This Row],[Expense (clean)]]</f>
        <v>20353</v>
      </c>
    </row>
    <row r="644" spans="1:9" hidden="1" x14ac:dyDescent="0.25">
      <c r="A644" s="1" t="s">
        <v>4851</v>
      </c>
      <c r="B644" s="1" t="s">
        <v>182</v>
      </c>
      <c r="C644">
        <v>67919</v>
      </c>
      <c r="D644" s="1" t="s">
        <v>3729</v>
      </c>
      <c r="E644" s="1" t="s">
        <v>3961</v>
      </c>
      <c r="F644" s="1" t="s">
        <v>3656</v>
      </c>
      <c r="G644" s="2">
        <v>45488</v>
      </c>
      <c r="H644">
        <v>41619</v>
      </c>
      <c r="I644" s="1">
        <f>Table1_1[[#This Row],[Revenue (reported)]]-Table1_1[[#This Row],[Expense (clean)]]</f>
        <v>26300</v>
      </c>
    </row>
    <row r="645" spans="1:9" hidden="1" x14ac:dyDescent="0.25">
      <c r="A645" s="1" t="s">
        <v>3657</v>
      </c>
      <c r="B645" s="1" t="s">
        <v>182</v>
      </c>
      <c r="C645">
        <v>83577</v>
      </c>
      <c r="D645" s="1" t="s">
        <v>3729</v>
      </c>
      <c r="E645" s="1" t="s">
        <v>3725</v>
      </c>
      <c r="F645" s="1" t="s">
        <v>4852</v>
      </c>
      <c r="G645" s="2">
        <v>45382</v>
      </c>
      <c r="H645">
        <v>55076</v>
      </c>
      <c r="I645" s="1">
        <f>Table1_1[[#This Row],[Revenue (reported)]]-Table1_1[[#This Row],[Expense (clean)]]</f>
        <v>28501</v>
      </c>
    </row>
    <row r="646" spans="1:9" hidden="1" x14ac:dyDescent="0.25">
      <c r="A646" s="1" t="s">
        <v>4853</v>
      </c>
      <c r="B646" s="1" t="s">
        <v>283</v>
      </c>
      <c r="C646">
        <v>81089</v>
      </c>
      <c r="D646" s="1" t="s">
        <v>3714</v>
      </c>
      <c r="E646" s="1" t="s">
        <v>3825</v>
      </c>
      <c r="F646" s="1" t="s">
        <v>4854</v>
      </c>
      <c r="G646" s="2">
        <v>45255</v>
      </c>
      <c r="H646">
        <v>39206</v>
      </c>
      <c r="I646" s="1">
        <f>Table1_1[[#This Row],[Revenue (reported)]]-Table1_1[[#This Row],[Expense (clean)]]</f>
        <v>41883</v>
      </c>
    </row>
    <row r="647" spans="1:9" hidden="1" x14ac:dyDescent="0.25">
      <c r="A647" s="1" t="s">
        <v>4855</v>
      </c>
      <c r="B647" s="1" t="s">
        <v>3736</v>
      </c>
      <c r="C647">
        <v>89757</v>
      </c>
      <c r="D647" s="1" t="s">
        <v>3721</v>
      </c>
      <c r="E647" s="1" t="s">
        <v>3776</v>
      </c>
      <c r="F647" s="1" t="s">
        <v>4856</v>
      </c>
      <c r="G647" s="2">
        <v>45102</v>
      </c>
      <c r="H647">
        <v>47745</v>
      </c>
      <c r="I647" s="1">
        <f>Table1_1[[#This Row],[Revenue (reported)]]-Table1_1[[#This Row],[Expense (clean)]]</f>
        <v>42012</v>
      </c>
    </row>
    <row r="648" spans="1:9" hidden="1" x14ac:dyDescent="0.25">
      <c r="A648" s="1" t="s">
        <v>4857</v>
      </c>
      <c r="B648" s="1" t="s">
        <v>182</v>
      </c>
      <c r="C648">
        <v>100960</v>
      </c>
      <c r="D648" s="1" t="s">
        <v>3705</v>
      </c>
      <c r="E648" s="1" t="s">
        <v>3916</v>
      </c>
      <c r="F648" s="1" t="s">
        <v>3678</v>
      </c>
      <c r="G648" s="2">
        <v>45303</v>
      </c>
      <c r="H648">
        <v>37355.199999999997</v>
      </c>
      <c r="I648" s="1">
        <f>Table1_1[[#This Row],[Revenue (reported)]]-Table1_1[[#This Row],[Expense (clean)]]</f>
        <v>63604.800000000003</v>
      </c>
    </row>
    <row r="649" spans="1:9" hidden="1" x14ac:dyDescent="0.25">
      <c r="A649" s="1" t="s">
        <v>3679</v>
      </c>
      <c r="B649" s="1" t="s">
        <v>230</v>
      </c>
      <c r="C649">
        <v>36206</v>
      </c>
      <c r="D649" s="1" t="s">
        <v>3763</v>
      </c>
      <c r="E649" s="1" t="s">
        <v>3795</v>
      </c>
      <c r="F649" s="1" t="s">
        <v>4858</v>
      </c>
      <c r="G649" s="2">
        <v>45291</v>
      </c>
      <c r="H649">
        <v>21785</v>
      </c>
      <c r="I649" s="1">
        <f>Table1_1[[#This Row],[Revenue (reported)]]-Table1_1[[#This Row],[Expense (clean)]]</f>
        <v>14421</v>
      </c>
    </row>
    <row r="650" spans="1:9" hidden="1" x14ac:dyDescent="0.25">
      <c r="A650" s="1" t="s">
        <v>3683</v>
      </c>
      <c r="B650" s="1" t="s">
        <v>1653</v>
      </c>
      <c r="C650">
        <v>71482</v>
      </c>
      <c r="D650" s="1" t="s">
        <v>3714</v>
      </c>
      <c r="E650" s="1" t="s">
        <v>3706</v>
      </c>
      <c r="F650" s="1" t="s">
        <v>4859</v>
      </c>
      <c r="G650" s="2">
        <v>44946</v>
      </c>
      <c r="H650">
        <v>33922</v>
      </c>
      <c r="I650" s="1">
        <f>Table1_1[[#This Row],[Revenue (reported)]]-Table1_1[[#This Row],[Expense (clean)]]</f>
        <v>37560</v>
      </c>
    </row>
    <row r="651" spans="1:9" x14ac:dyDescent="0.25">
      <c r="A651" s="1" t="s">
        <v>4860</v>
      </c>
      <c r="B651" s="1" t="s">
        <v>289</v>
      </c>
      <c r="C651">
        <v>92912</v>
      </c>
      <c r="D651" s="1" t="s">
        <v>3705</v>
      </c>
      <c r="E651" s="1" t="s">
        <v>3743</v>
      </c>
      <c r="F651" s="1" t="s">
        <v>3693</v>
      </c>
      <c r="G651" s="2">
        <v>45107</v>
      </c>
      <c r="H651">
        <v>55735</v>
      </c>
      <c r="I651" s="1">
        <f>Table1_1[[#This Row],[Revenue (reported)]]-Table1_1[[#This Row],[Expense (clean)]]</f>
        <v>37177</v>
      </c>
    </row>
    <row r="652" spans="1:9" x14ac:dyDescent="0.25">
      <c r="A652" s="1"/>
      <c r="B652" s="1"/>
      <c r="D652" s="1"/>
      <c r="E652" s="1"/>
      <c r="F652" s="1"/>
      <c r="G652" s="1">
        <f>SUBTOTAL(103,Table1_1[Closing Period])</f>
        <v>21</v>
      </c>
      <c r="H652">
        <f>SUBTOTAL(109,Table1_1[Expense (clean)])</f>
        <v>765222.84</v>
      </c>
      <c r="I652" s="1">
        <f>SUBTOTAL(109,Table1_1[Variance])</f>
        <v>640543.15999999992</v>
      </c>
    </row>
    <row r="1048576" spans="9:9" x14ac:dyDescent="0.25">
      <c r="I1048576">
        <f>SUBTOTAL(9,I2:I1048575)</f>
        <v>640543.15999999992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2"/>
  <sheetViews>
    <sheetView workbookViewId="0">
      <selection sqref="A1:G652"/>
    </sheetView>
  </sheetViews>
  <sheetFormatPr defaultRowHeight="15" x14ac:dyDescent="0.25"/>
  <cols>
    <col min="1" max="7" width="10.25" customWidth="1"/>
  </cols>
  <sheetData>
    <row r="1" spans="1:7" ht="15.75" x14ac:dyDescent="0.25">
      <c r="A1" t="s">
        <v>3694</v>
      </c>
      <c r="B1" t="s">
        <v>3695</v>
      </c>
      <c r="C1" t="s">
        <v>3696</v>
      </c>
      <c r="D1" t="s">
        <v>3697</v>
      </c>
      <c r="E1" t="s">
        <v>3698</v>
      </c>
      <c r="F1" t="s">
        <v>3699</v>
      </c>
      <c r="G1" t="s">
        <v>3700</v>
      </c>
    </row>
    <row r="2" spans="1:7" ht="15.7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t="15.75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ht="15.75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ht="15.75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</row>
    <row r="6" spans="1:7" ht="15.75" x14ac:dyDescent="0.25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</row>
    <row r="7" spans="1:7" ht="15.75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7" ht="15.7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 ht="15.75" x14ac:dyDescent="0.25">
      <c r="A9" t="s">
        <v>49</v>
      </c>
      <c r="B9" t="s">
        <v>50</v>
      </c>
      <c r="C9" t="s">
        <v>51</v>
      </c>
      <c r="D9" t="s">
        <v>52</v>
      </c>
      <c r="E9" t="s">
        <v>18</v>
      </c>
      <c r="F9" t="s">
        <v>53</v>
      </c>
      <c r="G9" t="s">
        <v>54</v>
      </c>
    </row>
    <row r="10" spans="1:7" ht="15.75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</row>
    <row r="11" spans="1:7" ht="15.75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</row>
    <row r="12" spans="1:7" ht="15.75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</row>
    <row r="13" spans="1:7" ht="15.75" x14ac:dyDescent="0.25">
      <c r="A13" t="s">
        <v>76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</row>
    <row r="14" spans="1:7" ht="15.75" x14ac:dyDescent="0.25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</row>
    <row r="15" spans="1:7" ht="15.75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</row>
    <row r="16" spans="1:7" ht="15.75" x14ac:dyDescent="0.25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</row>
    <row r="17" spans="1:7" ht="15.75" x14ac:dyDescent="0.25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</row>
    <row r="18" spans="1:7" ht="15.75" x14ac:dyDescent="0.25">
      <c r="A18" t="s">
        <v>111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</row>
    <row r="19" spans="1:7" ht="15.75" x14ac:dyDescent="0.25">
      <c r="A19" t="s">
        <v>118</v>
      </c>
      <c r="B19" t="s">
        <v>70</v>
      </c>
      <c r="C19" t="s">
        <v>119</v>
      </c>
      <c r="D19" t="s">
        <v>120</v>
      </c>
      <c r="E19" t="s">
        <v>121</v>
      </c>
      <c r="F19" t="s">
        <v>122</v>
      </c>
      <c r="G19" t="s">
        <v>123</v>
      </c>
    </row>
    <row r="20" spans="1:7" ht="15.75" x14ac:dyDescent="0.25">
      <c r="A20" t="s">
        <v>124</v>
      </c>
      <c r="B20" t="s">
        <v>125</v>
      </c>
      <c r="C20" t="s">
        <v>126</v>
      </c>
      <c r="D20" t="s">
        <v>127</v>
      </c>
      <c r="E20" t="s">
        <v>128</v>
      </c>
      <c r="F20" t="s">
        <v>129</v>
      </c>
      <c r="G20" t="s">
        <v>130</v>
      </c>
    </row>
    <row r="21" spans="1:7" ht="15.75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137</v>
      </c>
    </row>
    <row r="22" spans="1:7" ht="15.75" x14ac:dyDescent="0.25">
      <c r="A22" t="s">
        <v>138</v>
      </c>
      <c r="B22" t="s">
        <v>139</v>
      </c>
      <c r="C22" t="s">
        <v>140</v>
      </c>
      <c r="D22" t="s">
        <v>141</v>
      </c>
      <c r="E22" t="s">
        <v>39</v>
      </c>
      <c r="F22" t="s">
        <v>142</v>
      </c>
      <c r="G22" t="s">
        <v>143</v>
      </c>
    </row>
    <row r="23" spans="1:7" ht="15.75" x14ac:dyDescent="0.25">
      <c r="A23" t="s">
        <v>144</v>
      </c>
      <c r="B23" t="s">
        <v>132</v>
      </c>
      <c r="C23" t="s">
        <v>145</v>
      </c>
      <c r="D23" t="s">
        <v>146</v>
      </c>
      <c r="E23" t="s">
        <v>39</v>
      </c>
      <c r="F23" t="s">
        <v>147</v>
      </c>
      <c r="G23" t="s">
        <v>148</v>
      </c>
    </row>
    <row r="24" spans="1:7" ht="15.75" x14ac:dyDescent="0.25">
      <c r="A24" t="s">
        <v>149</v>
      </c>
      <c r="B24" t="s">
        <v>150</v>
      </c>
      <c r="C24" t="s">
        <v>151</v>
      </c>
      <c r="D24" t="s">
        <v>152</v>
      </c>
      <c r="E24" t="s">
        <v>39</v>
      </c>
      <c r="F24" t="s">
        <v>153</v>
      </c>
      <c r="G24" t="s">
        <v>154</v>
      </c>
    </row>
    <row r="25" spans="1:7" ht="15.75" x14ac:dyDescent="0.25">
      <c r="A25" t="s">
        <v>155</v>
      </c>
      <c r="B25" t="s">
        <v>156</v>
      </c>
      <c r="C25" t="s">
        <v>157</v>
      </c>
      <c r="D25" t="s">
        <v>158</v>
      </c>
      <c r="E25" t="s">
        <v>39</v>
      </c>
      <c r="F25" t="s">
        <v>159</v>
      </c>
      <c r="G25" t="s">
        <v>160</v>
      </c>
    </row>
    <row r="26" spans="1:7" ht="15.75" x14ac:dyDescent="0.25">
      <c r="A26" t="s">
        <v>161</v>
      </c>
      <c r="B26" t="s">
        <v>162</v>
      </c>
      <c r="C26" t="s">
        <v>163</v>
      </c>
      <c r="D26" t="s">
        <v>164</v>
      </c>
      <c r="E26" t="s">
        <v>165</v>
      </c>
      <c r="F26" t="s">
        <v>166</v>
      </c>
      <c r="G26" t="s">
        <v>167</v>
      </c>
    </row>
    <row r="27" spans="1:7" ht="15.75" x14ac:dyDescent="0.25">
      <c r="A27" t="s">
        <v>168</v>
      </c>
      <c r="B27" t="s">
        <v>139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</row>
    <row r="28" spans="1:7" ht="15.75" x14ac:dyDescent="0.25">
      <c r="A28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</row>
    <row r="29" spans="1:7" ht="15.75" x14ac:dyDescent="0.25">
      <c r="A29" t="s">
        <v>181</v>
      </c>
      <c r="B29" t="s">
        <v>182</v>
      </c>
      <c r="C29" t="s">
        <v>183</v>
      </c>
      <c r="D29" t="s">
        <v>184</v>
      </c>
      <c r="E29" t="s">
        <v>185</v>
      </c>
      <c r="F29" t="s">
        <v>186</v>
      </c>
      <c r="G29" t="s">
        <v>187</v>
      </c>
    </row>
    <row r="30" spans="1:7" ht="15.75" x14ac:dyDescent="0.25">
      <c r="A30" t="s">
        <v>188</v>
      </c>
      <c r="B30" t="s">
        <v>189</v>
      </c>
      <c r="C30" t="s">
        <v>190</v>
      </c>
      <c r="D30" t="s">
        <v>191</v>
      </c>
      <c r="E30" t="s">
        <v>192</v>
      </c>
      <c r="F30" t="s">
        <v>193</v>
      </c>
      <c r="G30" t="s">
        <v>194</v>
      </c>
    </row>
    <row r="31" spans="1:7" ht="15.75" x14ac:dyDescent="0.25">
      <c r="A31" t="s">
        <v>195</v>
      </c>
      <c r="B31" t="s">
        <v>196</v>
      </c>
      <c r="C31" t="s">
        <v>197</v>
      </c>
      <c r="D31" t="s">
        <v>198</v>
      </c>
      <c r="E31" t="s">
        <v>199</v>
      </c>
      <c r="F31" t="s">
        <v>200</v>
      </c>
      <c r="G31" t="s">
        <v>201</v>
      </c>
    </row>
    <row r="32" spans="1:7" ht="15.75" x14ac:dyDescent="0.25">
      <c r="A32" t="s">
        <v>202</v>
      </c>
      <c r="B32" t="s">
        <v>203</v>
      </c>
      <c r="C32" t="s">
        <v>204</v>
      </c>
      <c r="D32" t="s">
        <v>205</v>
      </c>
      <c r="E32" t="s">
        <v>206</v>
      </c>
      <c r="F32" t="s">
        <v>207</v>
      </c>
      <c r="G32" t="s">
        <v>208</v>
      </c>
    </row>
    <row r="33" spans="1:7" ht="15.75" x14ac:dyDescent="0.25">
      <c r="A33" t="s">
        <v>209</v>
      </c>
      <c r="B33" t="s">
        <v>29</v>
      </c>
      <c r="C33" t="s">
        <v>210</v>
      </c>
      <c r="D33" t="s">
        <v>211</v>
      </c>
      <c r="E33" t="s">
        <v>212</v>
      </c>
      <c r="F33" t="s">
        <v>213</v>
      </c>
      <c r="G33" t="s">
        <v>214</v>
      </c>
    </row>
    <row r="34" spans="1:7" ht="15.75" x14ac:dyDescent="0.25">
      <c r="A34" t="s">
        <v>215</v>
      </c>
      <c r="B34" t="s">
        <v>216</v>
      </c>
      <c r="C34" t="s">
        <v>217</v>
      </c>
      <c r="D34" t="s">
        <v>218</v>
      </c>
      <c r="E34" t="s">
        <v>219</v>
      </c>
      <c r="F34" t="s">
        <v>220</v>
      </c>
      <c r="G34" t="s">
        <v>221</v>
      </c>
    </row>
    <row r="35" spans="1:7" ht="15.75" x14ac:dyDescent="0.25">
      <c r="A35" t="s">
        <v>222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ht="15.75" x14ac:dyDescent="0.25">
      <c r="A36" t="s">
        <v>229</v>
      </c>
      <c r="B36" t="s">
        <v>230</v>
      </c>
      <c r="C36" t="s">
        <v>231</v>
      </c>
      <c r="D36" t="s">
        <v>232</v>
      </c>
      <c r="E36" t="s">
        <v>233</v>
      </c>
      <c r="F36" t="s">
        <v>234</v>
      </c>
      <c r="G36" t="s">
        <v>235</v>
      </c>
    </row>
    <row r="37" spans="1:7" ht="15.75" x14ac:dyDescent="0.25">
      <c r="A37" t="s">
        <v>236</v>
      </c>
      <c r="B37" t="s">
        <v>43</v>
      </c>
      <c r="C37" t="s">
        <v>237</v>
      </c>
      <c r="D37" t="s">
        <v>238</v>
      </c>
      <c r="E37" t="s">
        <v>239</v>
      </c>
      <c r="F37" t="s">
        <v>240</v>
      </c>
      <c r="G37" t="s">
        <v>241</v>
      </c>
    </row>
    <row r="38" spans="1:7" ht="15.75" x14ac:dyDescent="0.25">
      <c r="A38" t="s">
        <v>242</v>
      </c>
      <c r="B38" t="s">
        <v>243</v>
      </c>
      <c r="C38" t="s">
        <v>244</v>
      </c>
      <c r="D38" t="s">
        <v>245</v>
      </c>
      <c r="E38" t="s">
        <v>246</v>
      </c>
      <c r="F38" t="s">
        <v>247</v>
      </c>
      <c r="G38" t="s">
        <v>248</v>
      </c>
    </row>
    <row r="39" spans="1:7" ht="15.75" x14ac:dyDescent="0.25">
      <c r="A39" t="s">
        <v>249</v>
      </c>
      <c r="B39" t="s">
        <v>36</v>
      </c>
      <c r="C39" t="s">
        <v>250</v>
      </c>
      <c r="D39" t="s">
        <v>251</v>
      </c>
      <c r="E39" t="s">
        <v>252</v>
      </c>
      <c r="F39" t="s">
        <v>253</v>
      </c>
      <c r="G39" t="s">
        <v>254</v>
      </c>
    </row>
    <row r="40" spans="1:7" ht="15.75" x14ac:dyDescent="0.25">
      <c r="A40" t="s">
        <v>255</v>
      </c>
      <c r="B40" t="s">
        <v>256</v>
      </c>
      <c r="C40" t="s">
        <v>257</v>
      </c>
      <c r="D40" t="s">
        <v>258</v>
      </c>
      <c r="E40" t="s">
        <v>259</v>
      </c>
      <c r="F40" t="s">
        <v>260</v>
      </c>
      <c r="G40" t="s">
        <v>261</v>
      </c>
    </row>
    <row r="41" spans="1:7" ht="15.75" x14ac:dyDescent="0.25">
      <c r="A41" t="s">
        <v>262</v>
      </c>
      <c r="B41" t="s">
        <v>263</v>
      </c>
      <c r="C41" t="s">
        <v>264</v>
      </c>
      <c r="D41" t="s">
        <v>265</v>
      </c>
      <c r="E41" t="s">
        <v>266</v>
      </c>
      <c r="F41" t="s">
        <v>267</v>
      </c>
      <c r="G41" t="s">
        <v>268</v>
      </c>
    </row>
    <row r="42" spans="1:7" ht="15.75" x14ac:dyDescent="0.25">
      <c r="A42" t="s">
        <v>269</v>
      </c>
      <c r="B42" t="s">
        <v>270</v>
      </c>
      <c r="C42" t="s">
        <v>140</v>
      </c>
      <c r="D42" t="s">
        <v>271</v>
      </c>
      <c r="E42" t="s">
        <v>272</v>
      </c>
      <c r="F42" t="s">
        <v>273</v>
      </c>
      <c r="G42" t="s">
        <v>274</v>
      </c>
    </row>
    <row r="43" spans="1:7" ht="15.75" x14ac:dyDescent="0.25">
      <c r="A43" t="s">
        <v>275</v>
      </c>
      <c r="B43" t="s">
        <v>276</v>
      </c>
      <c r="C43" t="s">
        <v>277</v>
      </c>
      <c r="D43" t="s">
        <v>278</v>
      </c>
      <c r="E43" t="s">
        <v>279</v>
      </c>
      <c r="F43" t="s">
        <v>280</v>
      </c>
      <c r="G43" t="s">
        <v>281</v>
      </c>
    </row>
    <row r="44" spans="1:7" ht="15.75" x14ac:dyDescent="0.25">
      <c r="A44" t="s">
        <v>282</v>
      </c>
      <c r="B44" t="s">
        <v>283</v>
      </c>
      <c r="C44" t="s">
        <v>284</v>
      </c>
      <c r="D44" t="s">
        <v>285</v>
      </c>
      <c r="E44" t="s">
        <v>18</v>
      </c>
      <c r="F44" t="s">
        <v>286</v>
      </c>
      <c r="G44" t="s">
        <v>287</v>
      </c>
    </row>
    <row r="45" spans="1:7" ht="15.75" x14ac:dyDescent="0.25">
      <c r="A45" t="s">
        <v>288</v>
      </c>
      <c r="B45" t="s">
        <v>289</v>
      </c>
      <c r="C45" t="s">
        <v>290</v>
      </c>
      <c r="D45" t="s">
        <v>291</v>
      </c>
      <c r="E45" t="s">
        <v>39</v>
      </c>
      <c r="F45" t="s">
        <v>292</v>
      </c>
      <c r="G45" t="s">
        <v>293</v>
      </c>
    </row>
    <row r="46" spans="1:7" ht="15.75" x14ac:dyDescent="0.25">
      <c r="A46" t="s">
        <v>294</v>
      </c>
      <c r="B46" t="s">
        <v>295</v>
      </c>
      <c r="C46" t="s">
        <v>296</v>
      </c>
      <c r="D46" t="s">
        <v>297</v>
      </c>
      <c r="E46" t="s">
        <v>298</v>
      </c>
      <c r="F46" t="s">
        <v>299</v>
      </c>
      <c r="G46" t="s">
        <v>300</v>
      </c>
    </row>
    <row r="47" spans="1:7" ht="15.75" x14ac:dyDescent="0.25">
      <c r="A47" t="s">
        <v>301</v>
      </c>
      <c r="B47" t="s">
        <v>302</v>
      </c>
      <c r="C47" t="s">
        <v>303</v>
      </c>
      <c r="D47" t="s">
        <v>304</v>
      </c>
      <c r="E47" t="s">
        <v>305</v>
      </c>
      <c r="F47" t="s">
        <v>306</v>
      </c>
      <c r="G47" t="s">
        <v>307</v>
      </c>
    </row>
    <row r="48" spans="1:7" ht="15.75" x14ac:dyDescent="0.25">
      <c r="A48" t="s">
        <v>308</v>
      </c>
      <c r="B48" t="s">
        <v>309</v>
      </c>
      <c r="C48" t="s">
        <v>310</v>
      </c>
      <c r="D48" t="s">
        <v>311</v>
      </c>
      <c r="E48" t="s">
        <v>312</v>
      </c>
      <c r="F48" t="s">
        <v>313</v>
      </c>
      <c r="G48" t="s">
        <v>314</v>
      </c>
    </row>
    <row r="49" spans="1:7" ht="15.75" x14ac:dyDescent="0.25">
      <c r="A49" t="s">
        <v>315</v>
      </c>
      <c r="B49" t="s">
        <v>139</v>
      </c>
      <c r="C49" t="s">
        <v>316</v>
      </c>
      <c r="D49" t="s">
        <v>317</v>
      </c>
      <c r="E49" t="s">
        <v>18</v>
      </c>
      <c r="F49" t="s">
        <v>318</v>
      </c>
      <c r="G49" t="s">
        <v>319</v>
      </c>
    </row>
    <row r="50" spans="1:7" ht="15.75" x14ac:dyDescent="0.25">
      <c r="A50" t="s">
        <v>320</v>
      </c>
      <c r="B50" t="s">
        <v>321</v>
      </c>
      <c r="C50" t="s">
        <v>322</v>
      </c>
      <c r="D50" t="s">
        <v>323</v>
      </c>
      <c r="E50" t="s">
        <v>324</v>
      </c>
      <c r="F50" t="s">
        <v>325</v>
      </c>
      <c r="G50" t="s">
        <v>326</v>
      </c>
    </row>
    <row r="51" spans="1:7" ht="15.75" x14ac:dyDescent="0.25">
      <c r="A51" t="s">
        <v>327</v>
      </c>
      <c r="B51" t="s">
        <v>328</v>
      </c>
      <c r="C51" t="s">
        <v>30</v>
      </c>
      <c r="D51" t="s">
        <v>329</v>
      </c>
      <c r="E51" t="s">
        <v>330</v>
      </c>
      <c r="F51" t="s">
        <v>331</v>
      </c>
      <c r="G51" t="s">
        <v>332</v>
      </c>
    </row>
    <row r="52" spans="1:7" ht="15.75" x14ac:dyDescent="0.25">
      <c r="A52" t="s">
        <v>333</v>
      </c>
      <c r="B52" t="s">
        <v>334</v>
      </c>
      <c r="C52" t="s">
        <v>335</v>
      </c>
      <c r="D52" t="s">
        <v>336</v>
      </c>
      <c r="E52" t="s">
        <v>337</v>
      </c>
      <c r="F52" t="s">
        <v>338</v>
      </c>
      <c r="G52" t="s">
        <v>339</v>
      </c>
    </row>
    <row r="53" spans="1:7" ht="15.75" x14ac:dyDescent="0.25">
      <c r="A53" t="s">
        <v>340</v>
      </c>
      <c r="B53" t="s">
        <v>328</v>
      </c>
      <c r="C53" t="s">
        <v>341</v>
      </c>
      <c r="D53" t="s">
        <v>342</v>
      </c>
      <c r="E53" t="s">
        <v>343</v>
      </c>
      <c r="F53" t="s">
        <v>344</v>
      </c>
      <c r="G53" t="s">
        <v>345</v>
      </c>
    </row>
    <row r="54" spans="1:7" ht="15.75" x14ac:dyDescent="0.25">
      <c r="A54" t="s">
        <v>346</v>
      </c>
      <c r="B54" t="s">
        <v>347</v>
      </c>
      <c r="C54" t="s">
        <v>348</v>
      </c>
      <c r="D54" t="s">
        <v>349</v>
      </c>
      <c r="E54" t="s">
        <v>18</v>
      </c>
      <c r="F54" t="s">
        <v>350</v>
      </c>
      <c r="G54" t="s">
        <v>351</v>
      </c>
    </row>
    <row r="55" spans="1:7" ht="15.75" x14ac:dyDescent="0.25">
      <c r="A55" t="s">
        <v>352</v>
      </c>
      <c r="B55" t="s">
        <v>328</v>
      </c>
      <c r="C55" t="s">
        <v>353</v>
      </c>
      <c r="D55" t="s">
        <v>354</v>
      </c>
      <c r="E55" t="s">
        <v>355</v>
      </c>
      <c r="F55" t="s">
        <v>356</v>
      </c>
      <c r="G55" t="s">
        <v>357</v>
      </c>
    </row>
    <row r="56" spans="1:7" ht="15.75" x14ac:dyDescent="0.25">
      <c r="A56" t="s">
        <v>358</v>
      </c>
      <c r="B56" t="s">
        <v>359</v>
      </c>
      <c r="C56" t="s">
        <v>360</v>
      </c>
      <c r="D56" t="s">
        <v>361</v>
      </c>
      <c r="E56" t="s">
        <v>39</v>
      </c>
      <c r="F56" t="s">
        <v>362</v>
      </c>
      <c r="G56" t="s">
        <v>363</v>
      </c>
    </row>
    <row r="57" spans="1:7" ht="15.75" x14ac:dyDescent="0.25">
      <c r="A57" t="s">
        <v>364</v>
      </c>
      <c r="B57" t="s">
        <v>321</v>
      </c>
      <c r="C57" t="s">
        <v>365</v>
      </c>
      <c r="D57" t="s">
        <v>366</v>
      </c>
      <c r="E57" t="s">
        <v>367</v>
      </c>
      <c r="F57" t="s">
        <v>368</v>
      </c>
      <c r="G57" t="s">
        <v>369</v>
      </c>
    </row>
    <row r="58" spans="1:7" ht="15.75" x14ac:dyDescent="0.25">
      <c r="A58" t="s">
        <v>370</v>
      </c>
      <c r="B58" t="s">
        <v>371</v>
      </c>
      <c r="C58" t="s">
        <v>372</v>
      </c>
      <c r="D58" t="s">
        <v>373</v>
      </c>
      <c r="E58" t="s">
        <v>18</v>
      </c>
      <c r="F58" t="s">
        <v>374</v>
      </c>
      <c r="G58" t="s">
        <v>375</v>
      </c>
    </row>
    <row r="59" spans="1:7" ht="15.75" x14ac:dyDescent="0.25">
      <c r="A59" t="s">
        <v>376</v>
      </c>
      <c r="B59" t="s">
        <v>63</v>
      </c>
      <c r="C59" t="s">
        <v>377</v>
      </c>
      <c r="D59" t="s">
        <v>378</v>
      </c>
      <c r="E59" t="s">
        <v>379</v>
      </c>
      <c r="F59" t="s">
        <v>380</v>
      </c>
      <c r="G59" t="s">
        <v>381</v>
      </c>
    </row>
    <row r="60" spans="1:7" ht="15.75" x14ac:dyDescent="0.25">
      <c r="A60" t="s">
        <v>382</v>
      </c>
      <c r="B60" t="s">
        <v>383</v>
      </c>
      <c r="C60" t="s">
        <v>384</v>
      </c>
      <c r="D60" t="s">
        <v>385</v>
      </c>
      <c r="E60" t="s">
        <v>386</v>
      </c>
      <c r="F60" t="s">
        <v>387</v>
      </c>
      <c r="G60" t="s">
        <v>388</v>
      </c>
    </row>
    <row r="61" spans="1:7" ht="15.75" x14ac:dyDescent="0.25">
      <c r="A61" t="s">
        <v>389</v>
      </c>
      <c r="B61" t="s">
        <v>390</v>
      </c>
      <c r="C61" t="s">
        <v>391</v>
      </c>
      <c r="D61" t="s">
        <v>392</v>
      </c>
      <c r="E61" t="s">
        <v>393</v>
      </c>
      <c r="F61" t="s">
        <v>394</v>
      </c>
      <c r="G61" t="s">
        <v>395</v>
      </c>
    </row>
    <row r="62" spans="1:7" ht="15.75" x14ac:dyDescent="0.25">
      <c r="A62" t="s">
        <v>396</v>
      </c>
      <c r="B62" t="s">
        <v>397</v>
      </c>
      <c r="C62" t="s">
        <v>398</v>
      </c>
      <c r="D62" t="s">
        <v>399</v>
      </c>
      <c r="E62" t="s">
        <v>400</v>
      </c>
      <c r="F62" t="s">
        <v>401</v>
      </c>
      <c r="G62" t="s">
        <v>402</v>
      </c>
    </row>
    <row r="63" spans="1:7" ht="15.75" x14ac:dyDescent="0.25">
      <c r="A63" t="s">
        <v>403</v>
      </c>
      <c r="B63" t="s">
        <v>404</v>
      </c>
      <c r="C63" t="s">
        <v>405</v>
      </c>
      <c r="D63" t="s">
        <v>406</v>
      </c>
      <c r="E63" t="s">
        <v>407</v>
      </c>
      <c r="F63" t="s">
        <v>408</v>
      </c>
      <c r="G63" t="s">
        <v>409</v>
      </c>
    </row>
    <row r="64" spans="1:7" ht="15.75" x14ac:dyDescent="0.25">
      <c r="A64" t="s">
        <v>410</v>
      </c>
      <c r="B64" t="s">
        <v>276</v>
      </c>
      <c r="C64" t="s">
        <v>411</v>
      </c>
      <c r="D64" t="s">
        <v>412</v>
      </c>
      <c r="E64" t="s">
        <v>39</v>
      </c>
      <c r="F64" t="s">
        <v>413</v>
      </c>
      <c r="G64" t="s">
        <v>414</v>
      </c>
    </row>
    <row r="65" spans="1:7" ht="15.75" x14ac:dyDescent="0.25">
      <c r="A65" t="s">
        <v>415</v>
      </c>
      <c r="B65" t="s">
        <v>416</v>
      </c>
      <c r="C65" t="s">
        <v>417</v>
      </c>
      <c r="D65" t="s">
        <v>418</v>
      </c>
      <c r="E65" t="s">
        <v>419</v>
      </c>
      <c r="F65" t="s">
        <v>420</v>
      </c>
      <c r="G65" t="s">
        <v>421</v>
      </c>
    </row>
    <row r="66" spans="1:7" ht="15.75" x14ac:dyDescent="0.25">
      <c r="A66" t="s">
        <v>422</v>
      </c>
      <c r="B66" t="s">
        <v>423</v>
      </c>
      <c r="C66" t="s">
        <v>424</v>
      </c>
      <c r="D66" t="s">
        <v>425</v>
      </c>
      <c r="E66" t="s">
        <v>426</v>
      </c>
      <c r="F66" t="s">
        <v>427</v>
      </c>
      <c r="G66" t="s">
        <v>428</v>
      </c>
    </row>
    <row r="67" spans="1:7" ht="15.75" x14ac:dyDescent="0.25">
      <c r="A67" t="s">
        <v>429</v>
      </c>
      <c r="B67" t="s">
        <v>139</v>
      </c>
      <c r="C67" t="s">
        <v>430</v>
      </c>
      <c r="D67" t="s">
        <v>431</v>
      </c>
      <c r="E67" t="s">
        <v>18</v>
      </c>
      <c r="F67" t="s">
        <v>432</v>
      </c>
      <c r="G67" t="s">
        <v>433</v>
      </c>
    </row>
    <row r="68" spans="1:7" ht="15.75" x14ac:dyDescent="0.25">
      <c r="A68" t="s">
        <v>434</v>
      </c>
      <c r="B68" t="s">
        <v>70</v>
      </c>
      <c r="C68" t="s">
        <v>435</v>
      </c>
      <c r="D68" t="s">
        <v>436</v>
      </c>
      <c r="E68" t="s">
        <v>437</v>
      </c>
      <c r="F68" t="s">
        <v>109</v>
      </c>
      <c r="G68" t="s">
        <v>438</v>
      </c>
    </row>
    <row r="69" spans="1:7" ht="15.75" x14ac:dyDescent="0.25">
      <c r="A69" t="s">
        <v>439</v>
      </c>
      <c r="B69" t="s">
        <v>440</v>
      </c>
      <c r="C69" t="s">
        <v>441</v>
      </c>
      <c r="D69" t="s">
        <v>442</v>
      </c>
      <c r="E69" t="s">
        <v>443</v>
      </c>
      <c r="F69" t="s">
        <v>444</v>
      </c>
      <c r="G69" t="s">
        <v>445</v>
      </c>
    </row>
    <row r="70" spans="1:7" ht="15.75" x14ac:dyDescent="0.25">
      <c r="A70" t="s">
        <v>446</v>
      </c>
      <c r="B70" t="s">
        <v>105</v>
      </c>
      <c r="C70" t="s">
        <v>447</v>
      </c>
      <c r="D70" t="s">
        <v>448</v>
      </c>
      <c r="E70" t="s">
        <v>449</v>
      </c>
      <c r="F70" t="s">
        <v>450</v>
      </c>
      <c r="G70" t="s">
        <v>451</v>
      </c>
    </row>
    <row r="71" spans="1:7" ht="15.75" x14ac:dyDescent="0.25">
      <c r="A71" t="s">
        <v>452</v>
      </c>
      <c r="B71" t="s">
        <v>453</v>
      </c>
      <c r="C71" t="s">
        <v>454</v>
      </c>
      <c r="D71" t="s">
        <v>455</v>
      </c>
      <c r="E71" t="s">
        <v>456</v>
      </c>
      <c r="F71" t="s">
        <v>457</v>
      </c>
      <c r="G71" t="s">
        <v>458</v>
      </c>
    </row>
    <row r="72" spans="1:7" ht="15.75" x14ac:dyDescent="0.25">
      <c r="A72" t="s">
        <v>459</v>
      </c>
      <c r="B72" t="s">
        <v>460</v>
      </c>
      <c r="C72" t="s">
        <v>461</v>
      </c>
      <c r="D72" t="s">
        <v>462</v>
      </c>
      <c r="E72" t="s">
        <v>463</v>
      </c>
      <c r="F72" t="s">
        <v>464</v>
      </c>
      <c r="G72" t="s">
        <v>465</v>
      </c>
    </row>
    <row r="73" spans="1:7" ht="15.75" x14ac:dyDescent="0.25">
      <c r="A73" t="s">
        <v>466</v>
      </c>
      <c r="B73" t="s">
        <v>467</v>
      </c>
      <c r="C73" t="s">
        <v>126</v>
      </c>
      <c r="D73" t="s">
        <v>468</v>
      </c>
      <c r="E73" t="s">
        <v>469</v>
      </c>
      <c r="F73" t="s">
        <v>470</v>
      </c>
      <c r="G73" t="s">
        <v>471</v>
      </c>
    </row>
    <row r="74" spans="1:7" ht="15.75" x14ac:dyDescent="0.25">
      <c r="A74" t="s">
        <v>472</v>
      </c>
      <c r="B74" t="s">
        <v>276</v>
      </c>
      <c r="C74" t="s">
        <v>473</v>
      </c>
      <c r="D74" t="s">
        <v>474</v>
      </c>
      <c r="E74" t="s">
        <v>475</v>
      </c>
      <c r="F74" t="s">
        <v>476</v>
      </c>
      <c r="G74" t="s">
        <v>477</v>
      </c>
    </row>
    <row r="75" spans="1:7" ht="15.75" x14ac:dyDescent="0.25">
      <c r="A75" t="s">
        <v>478</v>
      </c>
      <c r="B75" t="s">
        <v>8</v>
      </c>
      <c r="C75" t="s">
        <v>479</v>
      </c>
      <c r="D75" t="s">
        <v>480</v>
      </c>
      <c r="E75" t="s">
        <v>481</v>
      </c>
      <c r="F75" t="s">
        <v>482</v>
      </c>
      <c r="G75" t="s">
        <v>483</v>
      </c>
    </row>
    <row r="76" spans="1:7" ht="15.75" x14ac:dyDescent="0.25">
      <c r="A76" t="s">
        <v>484</v>
      </c>
      <c r="B76" t="s">
        <v>309</v>
      </c>
      <c r="C76" t="s">
        <v>485</v>
      </c>
      <c r="D76" t="s">
        <v>486</v>
      </c>
      <c r="E76" t="s">
        <v>487</v>
      </c>
      <c r="F76" t="s">
        <v>488</v>
      </c>
      <c r="G76" t="s">
        <v>489</v>
      </c>
    </row>
    <row r="77" spans="1:7" ht="15.75" x14ac:dyDescent="0.25">
      <c r="A77" t="s">
        <v>490</v>
      </c>
      <c r="B77" t="s">
        <v>460</v>
      </c>
      <c r="C77" t="s">
        <v>405</v>
      </c>
      <c r="D77" t="s">
        <v>491</v>
      </c>
      <c r="E77" t="s">
        <v>492</v>
      </c>
      <c r="F77" t="s">
        <v>493</v>
      </c>
      <c r="G77" t="s">
        <v>494</v>
      </c>
    </row>
    <row r="78" spans="1:7" ht="15.75" x14ac:dyDescent="0.25">
      <c r="A78" t="s">
        <v>495</v>
      </c>
      <c r="B78" t="s">
        <v>496</v>
      </c>
      <c r="C78" t="s">
        <v>497</v>
      </c>
      <c r="D78" t="s">
        <v>498</v>
      </c>
      <c r="E78" t="s">
        <v>499</v>
      </c>
      <c r="F78" t="s">
        <v>500</v>
      </c>
      <c r="G78" t="s">
        <v>501</v>
      </c>
    </row>
    <row r="79" spans="1:7" ht="15.75" x14ac:dyDescent="0.25">
      <c r="A79" t="s">
        <v>502</v>
      </c>
      <c r="B79" t="s">
        <v>404</v>
      </c>
      <c r="C79" t="s">
        <v>503</v>
      </c>
      <c r="D79" t="s">
        <v>504</v>
      </c>
      <c r="E79" t="s">
        <v>505</v>
      </c>
      <c r="F79" t="s">
        <v>506</v>
      </c>
      <c r="G79" t="s">
        <v>507</v>
      </c>
    </row>
    <row r="80" spans="1:7" ht="15.75" x14ac:dyDescent="0.25">
      <c r="A80" t="s">
        <v>508</v>
      </c>
      <c r="B80" t="s">
        <v>509</v>
      </c>
      <c r="C80" t="s">
        <v>169</v>
      </c>
      <c r="D80" t="s">
        <v>510</v>
      </c>
      <c r="E80" t="s">
        <v>511</v>
      </c>
      <c r="F80" t="s">
        <v>512</v>
      </c>
      <c r="G80" t="s">
        <v>513</v>
      </c>
    </row>
    <row r="81" spans="1:7" ht="15.75" x14ac:dyDescent="0.25">
      <c r="A81" t="s">
        <v>514</v>
      </c>
      <c r="B81" t="s">
        <v>515</v>
      </c>
      <c r="C81" t="s">
        <v>516</v>
      </c>
      <c r="D81" t="s">
        <v>517</v>
      </c>
      <c r="E81" t="s">
        <v>518</v>
      </c>
      <c r="F81" t="s">
        <v>519</v>
      </c>
      <c r="G81" t="s">
        <v>520</v>
      </c>
    </row>
    <row r="82" spans="1:7" ht="15.75" x14ac:dyDescent="0.25">
      <c r="A82" t="s">
        <v>521</v>
      </c>
      <c r="B82" t="s">
        <v>522</v>
      </c>
      <c r="C82" t="s">
        <v>523</v>
      </c>
      <c r="D82" t="s">
        <v>524</v>
      </c>
      <c r="E82" t="s">
        <v>525</v>
      </c>
      <c r="F82" t="s">
        <v>526</v>
      </c>
      <c r="G82" t="s">
        <v>527</v>
      </c>
    </row>
    <row r="83" spans="1:7" ht="15.75" x14ac:dyDescent="0.25">
      <c r="A83" t="s">
        <v>528</v>
      </c>
      <c r="B83" t="s">
        <v>467</v>
      </c>
      <c r="C83" t="s">
        <v>529</v>
      </c>
      <c r="D83" t="s">
        <v>530</v>
      </c>
      <c r="E83" t="s">
        <v>531</v>
      </c>
      <c r="F83" t="s">
        <v>532</v>
      </c>
      <c r="G83" t="s">
        <v>533</v>
      </c>
    </row>
    <row r="84" spans="1:7" ht="15.75" x14ac:dyDescent="0.25">
      <c r="A84" t="s">
        <v>534</v>
      </c>
      <c r="B84" t="s">
        <v>132</v>
      </c>
      <c r="C84" t="s">
        <v>535</v>
      </c>
      <c r="D84" t="s">
        <v>536</v>
      </c>
      <c r="E84" t="s">
        <v>537</v>
      </c>
      <c r="F84" t="s">
        <v>482</v>
      </c>
      <c r="G84" t="s">
        <v>538</v>
      </c>
    </row>
    <row r="85" spans="1:7" ht="15.75" x14ac:dyDescent="0.25">
      <c r="A85" t="s">
        <v>539</v>
      </c>
      <c r="B85" t="s">
        <v>540</v>
      </c>
      <c r="C85" t="s">
        <v>541</v>
      </c>
      <c r="D85" t="s">
        <v>542</v>
      </c>
      <c r="E85" t="s">
        <v>543</v>
      </c>
      <c r="F85" t="s">
        <v>544</v>
      </c>
      <c r="G85" t="s">
        <v>545</v>
      </c>
    </row>
    <row r="86" spans="1:7" ht="15.75" x14ac:dyDescent="0.25">
      <c r="A86" t="s">
        <v>546</v>
      </c>
      <c r="B86" t="s">
        <v>84</v>
      </c>
      <c r="C86" t="s">
        <v>547</v>
      </c>
      <c r="D86" t="s">
        <v>548</v>
      </c>
      <c r="E86" t="s">
        <v>549</v>
      </c>
      <c r="F86" t="s">
        <v>550</v>
      </c>
      <c r="G86" t="s">
        <v>551</v>
      </c>
    </row>
    <row r="87" spans="1:7" ht="15.75" x14ac:dyDescent="0.25">
      <c r="A87" t="s">
        <v>552</v>
      </c>
      <c r="B87" t="s">
        <v>553</v>
      </c>
      <c r="C87" t="s">
        <v>169</v>
      </c>
      <c r="D87" t="s">
        <v>554</v>
      </c>
      <c r="E87" t="s">
        <v>555</v>
      </c>
      <c r="F87" t="s">
        <v>556</v>
      </c>
      <c r="G87" t="s">
        <v>557</v>
      </c>
    </row>
    <row r="88" spans="1:7" ht="15.75" x14ac:dyDescent="0.25">
      <c r="A88" t="s">
        <v>558</v>
      </c>
      <c r="B88" t="s">
        <v>559</v>
      </c>
      <c r="C88" t="s">
        <v>560</v>
      </c>
      <c r="D88" t="s">
        <v>561</v>
      </c>
      <c r="E88" t="s">
        <v>562</v>
      </c>
      <c r="F88" t="s">
        <v>563</v>
      </c>
      <c r="G88" t="s">
        <v>564</v>
      </c>
    </row>
    <row r="89" spans="1:7" ht="15.75" x14ac:dyDescent="0.25">
      <c r="A89" t="s">
        <v>565</v>
      </c>
      <c r="B89" t="s">
        <v>309</v>
      </c>
      <c r="C89" t="s">
        <v>566</v>
      </c>
      <c r="D89" t="s">
        <v>567</v>
      </c>
      <c r="E89" t="s">
        <v>18</v>
      </c>
      <c r="F89" t="s">
        <v>568</v>
      </c>
      <c r="G89" t="s">
        <v>569</v>
      </c>
    </row>
    <row r="90" spans="1:7" ht="15.75" x14ac:dyDescent="0.25">
      <c r="A90" t="s">
        <v>570</v>
      </c>
      <c r="B90" t="s">
        <v>112</v>
      </c>
      <c r="C90" t="s">
        <v>571</v>
      </c>
      <c r="D90" t="s">
        <v>572</v>
      </c>
      <c r="E90" t="s">
        <v>573</v>
      </c>
      <c r="F90" t="s">
        <v>574</v>
      </c>
      <c r="G90" t="s">
        <v>575</v>
      </c>
    </row>
    <row r="91" spans="1:7" ht="15.75" x14ac:dyDescent="0.25">
      <c r="A91" t="s">
        <v>576</v>
      </c>
      <c r="B91" t="s">
        <v>156</v>
      </c>
      <c r="C91" t="s">
        <v>577</v>
      </c>
      <c r="D91" t="s">
        <v>578</v>
      </c>
      <c r="E91" t="s">
        <v>579</v>
      </c>
      <c r="F91" t="s">
        <v>580</v>
      </c>
      <c r="G91" t="s">
        <v>581</v>
      </c>
    </row>
    <row r="92" spans="1:7" ht="15.75" x14ac:dyDescent="0.25">
      <c r="A92" t="s">
        <v>582</v>
      </c>
      <c r="B92" t="s">
        <v>243</v>
      </c>
      <c r="C92" t="s">
        <v>583</v>
      </c>
      <c r="D92" t="s">
        <v>584</v>
      </c>
      <c r="E92" t="s">
        <v>18</v>
      </c>
      <c r="F92" t="s">
        <v>585</v>
      </c>
      <c r="G92" t="s">
        <v>586</v>
      </c>
    </row>
    <row r="93" spans="1:7" ht="15.75" x14ac:dyDescent="0.25">
      <c r="A93" t="s">
        <v>587</v>
      </c>
      <c r="B93" t="s">
        <v>189</v>
      </c>
      <c r="C93" t="s">
        <v>588</v>
      </c>
      <c r="D93" t="s">
        <v>589</v>
      </c>
      <c r="E93" t="s">
        <v>590</v>
      </c>
      <c r="F93" t="s">
        <v>591</v>
      </c>
      <c r="G93" t="s">
        <v>592</v>
      </c>
    </row>
    <row r="94" spans="1:7" ht="15.75" x14ac:dyDescent="0.25">
      <c r="A94" t="s">
        <v>593</v>
      </c>
      <c r="B94" t="s">
        <v>553</v>
      </c>
      <c r="C94" t="s">
        <v>594</v>
      </c>
      <c r="D94" t="s">
        <v>595</v>
      </c>
      <c r="E94" t="s">
        <v>596</v>
      </c>
      <c r="F94" t="s">
        <v>597</v>
      </c>
      <c r="G94" t="s">
        <v>598</v>
      </c>
    </row>
    <row r="95" spans="1:7" ht="15.75" x14ac:dyDescent="0.25">
      <c r="A95" t="s">
        <v>599</v>
      </c>
      <c r="B95" t="s">
        <v>600</v>
      </c>
      <c r="C95" t="s">
        <v>601</v>
      </c>
      <c r="D95" t="s">
        <v>602</v>
      </c>
      <c r="E95" t="s">
        <v>603</v>
      </c>
      <c r="F95" t="s">
        <v>604</v>
      </c>
      <c r="G95" t="s">
        <v>605</v>
      </c>
    </row>
    <row r="96" spans="1:7" ht="15.75" x14ac:dyDescent="0.25">
      <c r="A96" t="s">
        <v>606</v>
      </c>
      <c r="B96" t="s">
        <v>607</v>
      </c>
      <c r="C96" t="s">
        <v>608</v>
      </c>
      <c r="D96" t="s">
        <v>609</v>
      </c>
      <c r="E96" t="s">
        <v>610</v>
      </c>
      <c r="F96" t="s">
        <v>611</v>
      </c>
      <c r="G96" t="s">
        <v>612</v>
      </c>
    </row>
    <row r="97" spans="1:7" ht="15.75" x14ac:dyDescent="0.25">
      <c r="A97" t="s">
        <v>613</v>
      </c>
      <c r="B97" t="s">
        <v>614</v>
      </c>
      <c r="C97" t="s">
        <v>615</v>
      </c>
      <c r="D97" t="s">
        <v>616</v>
      </c>
      <c r="E97" t="s">
        <v>617</v>
      </c>
      <c r="F97" t="s">
        <v>618</v>
      </c>
      <c r="G97" t="s">
        <v>619</v>
      </c>
    </row>
    <row r="98" spans="1:7" ht="15.75" x14ac:dyDescent="0.25">
      <c r="A98" t="s">
        <v>620</v>
      </c>
      <c r="B98" t="s">
        <v>621</v>
      </c>
      <c r="C98" t="s">
        <v>622</v>
      </c>
      <c r="D98" t="s">
        <v>623</v>
      </c>
      <c r="E98" t="s">
        <v>624</v>
      </c>
      <c r="F98" t="s">
        <v>625</v>
      </c>
      <c r="G98" t="s">
        <v>626</v>
      </c>
    </row>
    <row r="99" spans="1:7" ht="15.75" x14ac:dyDescent="0.25">
      <c r="A99" t="s">
        <v>627</v>
      </c>
      <c r="B99" t="s">
        <v>309</v>
      </c>
      <c r="C99" t="s">
        <v>628</v>
      </c>
      <c r="D99" t="s">
        <v>629</v>
      </c>
      <c r="E99" t="s">
        <v>630</v>
      </c>
      <c r="F99" t="s">
        <v>631</v>
      </c>
      <c r="G99" t="s">
        <v>632</v>
      </c>
    </row>
    <row r="100" spans="1:7" ht="15.75" x14ac:dyDescent="0.25">
      <c r="A100" t="s">
        <v>633</v>
      </c>
      <c r="B100" t="s">
        <v>63</v>
      </c>
      <c r="C100" t="s">
        <v>634</v>
      </c>
      <c r="D100" t="s">
        <v>635</v>
      </c>
      <c r="E100" t="s">
        <v>636</v>
      </c>
      <c r="F100" t="s">
        <v>637</v>
      </c>
      <c r="G100" t="s">
        <v>638</v>
      </c>
    </row>
    <row r="101" spans="1:7" ht="15.75" x14ac:dyDescent="0.25">
      <c r="A101" t="s">
        <v>639</v>
      </c>
      <c r="B101" t="s">
        <v>112</v>
      </c>
      <c r="C101" t="s">
        <v>640</v>
      </c>
      <c r="D101" t="s">
        <v>641</v>
      </c>
      <c r="E101" t="s">
        <v>642</v>
      </c>
      <c r="F101" t="s">
        <v>643</v>
      </c>
      <c r="G101" t="s">
        <v>644</v>
      </c>
    </row>
    <row r="102" spans="1:7" ht="15.75" x14ac:dyDescent="0.25">
      <c r="A102" t="s">
        <v>645</v>
      </c>
      <c r="B102" t="s">
        <v>223</v>
      </c>
      <c r="C102" t="s">
        <v>646</v>
      </c>
      <c r="D102" t="s">
        <v>647</v>
      </c>
      <c r="E102" t="s">
        <v>648</v>
      </c>
      <c r="F102" t="s">
        <v>649</v>
      </c>
      <c r="G102" t="s">
        <v>650</v>
      </c>
    </row>
    <row r="103" spans="1:7" ht="15.75" x14ac:dyDescent="0.25">
      <c r="A103" t="s">
        <v>651</v>
      </c>
      <c r="B103" t="s">
        <v>256</v>
      </c>
      <c r="C103" t="s">
        <v>652</v>
      </c>
      <c r="D103" t="s">
        <v>653</v>
      </c>
      <c r="E103" t="s">
        <v>654</v>
      </c>
      <c r="F103" t="s">
        <v>655</v>
      </c>
      <c r="G103" t="s">
        <v>656</v>
      </c>
    </row>
    <row r="104" spans="1:7" ht="15.75" x14ac:dyDescent="0.25">
      <c r="A104" t="s">
        <v>657</v>
      </c>
      <c r="B104" t="s">
        <v>658</v>
      </c>
      <c r="C104" t="s">
        <v>659</v>
      </c>
      <c r="D104" t="s">
        <v>660</v>
      </c>
      <c r="E104" t="s">
        <v>661</v>
      </c>
      <c r="F104" t="s">
        <v>401</v>
      </c>
      <c r="G104" t="s">
        <v>662</v>
      </c>
    </row>
    <row r="105" spans="1:7" ht="15.75" x14ac:dyDescent="0.25">
      <c r="A105" t="s">
        <v>663</v>
      </c>
      <c r="B105" t="s">
        <v>664</v>
      </c>
      <c r="C105" t="s">
        <v>665</v>
      </c>
      <c r="D105" t="s">
        <v>666</v>
      </c>
      <c r="E105" t="s">
        <v>667</v>
      </c>
      <c r="F105" t="s">
        <v>668</v>
      </c>
      <c r="G105" t="s">
        <v>669</v>
      </c>
    </row>
    <row r="106" spans="1:7" ht="15.75" x14ac:dyDescent="0.25">
      <c r="A106" t="s">
        <v>670</v>
      </c>
      <c r="B106" t="s">
        <v>63</v>
      </c>
      <c r="C106" t="s">
        <v>190</v>
      </c>
      <c r="D106" t="s">
        <v>671</v>
      </c>
      <c r="E106" t="s">
        <v>18</v>
      </c>
      <c r="F106" t="s">
        <v>672</v>
      </c>
      <c r="G106" t="s">
        <v>673</v>
      </c>
    </row>
    <row r="107" spans="1:7" ht="15.75" x14ac:dyDescent="0.25">
      <c r="A107" t="s">
        <v>674</v>
      </c>
      <c r="B107" t="s">
        <v>675</v>
      </c>
      <c r="C107" t="s">
        <v>676</v>
      </c>
      <c r="D107" t="s">
        <v>677</v>
      </c>
      <c r="E107" t="s">
        <v>678</v>
      </c>
      <c r="F107" t="s">
        <v>679</v>
      </c>
      <c r="G107" t="s">
        <v>680</v>
      </c>
    </row>
    <row r="108" spans="1:7" ht="15.75" x14ac:dyDescent="0.25">
      <c r="A108" t="s">
        <v>681</v>
      </c>
      <c r="B108" t="s">
        <v>105</v>
      </c>
      <c r="C108" t="s">
        <v>682</v>
      </c>
      <c r="D108" t="s">
        <v>683</v>
      </c>
      <c r="E108" t="s">
        <v>684</v>
      </c>
      <c r="F108" t="s">
        <v>506</v>
      </c>
      <c r="G108" t="s">
        <v>685</v>
      </c>
    </row>
    <row r="109" spans="1:7" ht="15.75" x14ac:dyDescent="0.25">
      <c r="A109" t="s">
        <v>686</v>
      </c>
      <c r="B109" t="s">
        <v>687</v>
      </c>
      <c r="C109" t="s">
        <v>688</v>
      </c>
      <c r="D109" t="s">
        <v>689</v>
      </c>
      <c r="E109" t="s">
        <v>39</v>
      </c>
      <c r="F109" t="s">
        <v>690</v>
      </c>
      <c r="G109" t="s">
        <v>691</v>
      </c>
    </row>
    <row r="110" spans="1:7" ht="15.75" x14ac:dyDescent="0.25">
      <c r="A110" t="s">
        <v>692</v>
      </c>
      <c r="B110" t="s">
        <v>693</v>
      </c>
      <c r="C110" t="s">
        <v>694</v>
      </c>
      <c r="D110" t="s">
        <v>695</v>
      </c>
      <c r="E110" t="s">
        <v>696</v>
      </c>
      <c r="F110" t="s">
        <v>690</v>
      </c>
      <c r="G110" t="s">
        <v>697</v>
      </c>
    </row>
    <row r="111" spans="1:7" ht="15.75" x14ac:dyDescent="0.25">
      <c r="A111" t="s">
        <v>698</v>
      </c>
      <c r="B111" t="s">
        <v>132</v>
      </c>
      <c r="C111" t="s">
        <v>497</v>
      </c>
      <c r="D111" t="s">
        <v>699</v>
      </c>
      <c r="E111" t="s">
        <v>700</v>
      </c>
      <c r="F111" t="s">
        <v>701</v>
      </c>
      <c r="G111" t="s">
        <v>702</v>
      </c>
    </row>
    <row r="112" spans="1:7" ht="15.75" x14ac:dyDescent="0.25">
      <c r="A112" t="s">
        <v>703</v>
      </c>
      <c r="B112" t="s">
        <v>309</v>
      </c>
      <c r="C112" t="s">
        <v>704</v>
      </c>
      <c r="D112" t="s">
        <v>705</v>
      </c>
      <c r="E112" t="s">
        <v>706</v>
      </c>
      <c r="F112" t="s">
        <v>707</v>
      </c>
      <c r="G112" t="s">
        <v>708</v>
      </c>
    </row>
    <row r="113" spans="1:7" ht="15.75" x14ac:dyDescent="0.25">
      <c r="A113" t="s">
        <v>709</v>
      </c>
      <c r="B113" t="s">
        <v>98</v>
      </c>
      <c r="C113" t="s">
        <v>710</v>
      </c>
      <c r="D113" t="s">
        <v>711</v>
      </c>
      <c r="E113" t="s">
        <v>712</v>
      </c>
      <c r="F113" t="s">
        <v>713</v>
      </c>
      <c r="G113" t="s">
        <v>714</v>
      </c>
    </row>
    <row r="114" spans="1:7" ht="15.75" x14ac:dyDescent="0.25">
      <c r="A114" t="s">
        <v>715</v>
      </c>
      <c r="B114" t="s">
        <v>716</v>
      </c>
      <c r="C114" t="s">
        <v>717</v>
      </c>
      <c r="D114" t="s">
        <v>718</v>
      </c>
      <c r="E114" t="s">
        <v>719</v>
      </c>
      <c r="F114" t="s">
        <v>350</v>
      </c>
      <c r="G114" t="s">
        <v>720</v>
      </c>
    </row>
    <row r="115" spans="1:7" ht="15.75" x14ac:dyDescent="0.25">
      <c r="A115" t="s">
        <v>721</v>
      </c>
      <c r="B115" t="s">
        <v>84</v>
      </c>
      <c r="C115" t="s">
        <v>722</v>
      </c>
      <c r="D115" t="s">
        <v>723</v>
      </c>
      <c r="E115" t="s">
        <v>724</v>
      </c>
      <c r="F115" t="s">
        <v>368</v>
      </c>
      <c r="G115" t="s">
        <v>725</v>
      </c>
    </row>
    <row r="116" spans="1:7" ht="15.75" x14ac:dyDescent="0.25">
      <c r="A116" t="s">
        <v>726</v>
      </c>
      <c r="B116" t="s">
        <v>50</v>
      </c>
      <c r="C116" t="s">
        <v>727</v>
      </c>
      <c r="D116" t="s">
        <v>728</v>
      </c>
      <c r="E116" t="s">
        <v>729</v>
      </c>
      <c r="F116" t="s">
        <v>730</v>
      </c>
      <c r="G116" t="s">
        <v>731</v>
      </c>
    </row>
    <row r="117" spans="1:7" ht="15.75" x14ac:dyDescent="0.25">
      <c r="A117" t="s">
        <v>732</v>
      </c>
      <c r="B117" t="s">
        <v>295</v>
      </c>
      <c r="C117" t="s">
        <v>733</v>
      </c>
      <c r="D117" t="s">
        <v>734</v>
      </c>
      <c r="E117" t="s">
        <v>735</v>
      </c>
      <c r="F117" t="s">
        <v>736</v>
      </c>
      <c r="G117" t="s">
        <v>737</v>
      </c>
    </row>
    <row r="118" spans="1:7" ht="15.75" x14ac:dyDescent="0.25">
      <c r="A118" t="s">
        <v>738</v>
      </c>
      <c r="B118" t="s">
        <v>693</v>
      </c>
      <c r="C118" t="s">
        <v>739</v>
      </c>
      <c r="D118" t="s">
        <v>740</v>
      </c>
      <c r="E118" t="s">
        <v>741</v>
      </c>
      <c r="F118" t="s">
        <v>604</v>
      </c>
      <c r="G118" t="s">
        <v>742</v>
      </c>
    </row>
    <row r="119" spans="1:7" ht="15.75" x14ac:dyDescent="0.25">
      <c r="A119" t="s">
        <v>743</v>
      </c>
      <c r="B119" t="s">
        <v>744</v>
      </c>
      <c r="C119" t="s">
        <v>745</v>
      </c>
      <c r="D119" t="s">
        <v>746</v>
      </c>
      <c r="E119" t="s">
        <v>747</v>
      </c>
      <c r="F119" t="s">
        <v>748</v>
      </c>
      <c r="G119" t="s">
        <v>749</v>
      </c>
    </row>
    <row r="120" spans="1:7" ht="15.75" x14ac:dyDescent="0.25">
      <c r="A120" t="s">
        <v>750</v>
      </c>
      <c r="B120" t="s">
        <v>693</v>
      </c>
      <c r="C120" t="s">
        <v>751</v>
      </c>
      <c r="D120" t="s">
        <v>752</v>
      </c>
      <c r="E120" t="s">
        <v>753</v>
      </c>
      <c r="F120" t="s">
        <v>754</v>
      </c>
      <c r="G120" t="s">
        <v>755</v>
      </c>
    </row>
    <row r="121" spans="1:7" ht="15.75" x14ac:dyDescent="0.25">
      <c r="A121" t="s">
        <v>756</v>
      </c>
      <c r="B121" t="s">
        <v>8</v>
      </c>
      <c r="C121" t="s">
        <v>757</v>
      </c>
      <c r="D121" t="s">
        <v>758</v>
      </c>
      <c r="E121" t="s">
        <v>759</v>
      </c>
      <c r="F121" t="s">
        <v>760</v>
      </c>
      <c r="G121" t="s">
        <v>761</v>
      </c>
    </row>
    <row r="122" spans="1:7" ht="15.75" x14ac:dyDescent="0.25">
      <c r="A122" t="s">
        <v>762</v>
      </c>
      <c r="B122" t="s">
        <v>196</v>
      </c>
      <c r="C122" t="s">
        <v>303</v>
      </c>
      <c r="D122" t="s">
        <v>763</v>
      </c>
      <c r="E122" t="s">
        <v>764</v>
      </c>
      <c r="F122" t="s">
        <v>765</v>
      </c>
      <c r="G122" t="s">
        <v>766</v>
      </c>
    </row>
    <row r="123" spans="1:7" ht="15.75" x14ac:dyDescent="0.25">
      <c r="A123" t="s">
        <v>767</v>
      </c>
      <c r="B123" t="s">
        <v>768</v>
      </c>
      <c r="C123" t="s">
        <v>769</v>
      </c>
      <c r="D123" t="s">
        <v>770</v>
      </c>
      <c r="E123" t="s">
        <v>18</v>
      </c>
      <c r="F123" t="s">
        <v>771</v>
      </c>
      <c r="G123" t="s">
        <v>772</v>
      </c>
    </row>
    <row r="124" spans="1:7" ht="15.75" x14ac:dyDescent="0.25">
      <c r="A124" t="s">
        <v>773</v>
      </c>
      <c r="B124" t="s">
        <v>774</v>
      </c>
      <c r="C124" t="s">
        <v>775</v>
      </c>
      <c r="D124" t="s">
        <v>776</v>
      </c>
      <c r="E124" t="s">
        <v>777</v>
      </c>
      <c r="F124" t="s">
        <v>778</v>
      </c>
      <c r="G124" t="s">
        <v>779</v>
      </c>
    </row>
    <row r="125" spans="1:7" ht="15.75" x14ac:dyDescent="0.25">
      <c r="A125" t="s">
        <v>780</v>
      </c>
      <c r="B125" t="s">
        <v>781</v>
      </c>
      <c r="C125" t="s">
        <v>497</v>
      </c>
      <c r="D125" t="s">
        <v>782</v>
      </c>
      <c r="E125" t="s">
        <v>783</v>
      </c>
      <c r="F125" t="s">
        <v>60</v>
      </c>
      <c r="G125" t="s">
        <v>784</v>
      </c>
    </row>
    <row r="126" spans="1:7" ht="15.75" x14ac:dyDescent="0.25">
      <c r="A126" t="s">
        <v>785</v>
      </c>
      <c r="B126" t="s">
        <v>162</v>
      </c>
      <c r="C126" t="s">
        <v>786</v>
      </c>
      <c r="D126" t="s">
        <v>787</v>
      </c>
      <c r="E126" t="s">
        <v>788</v>
      </c>
      <c r="F126" t="s">
        <v>789</v>
      </c>
      <c r="G126" t="s">
        <v>790</v>
      </c>
    </row>
    <row r="127" spans="1:7" ht="15.75" x14ac:dyDescent="0.25">
      <c r="A127" t="s">
        <v>791</v>
      </c>
      <c r="B127" t="s">
        <v>328</v>
      </c>
      <c r="C127" t="s">
        <v>190</v>
      </c>
      <c r="D127" t="s">
        <v>792</v>
      </c>
      <c r="E127" t="s">
        <v>793</v>
      </c>
      <c r="F127" t="s">
        <v>794</v>
      </c>
      <c r="G127" t="s">
        <v>795</v>
      </c>
    </row>
    <row r="128" spans="1:7" ht="15.75" x14ac:dyDescent="0.25">
      <c r="A128" t="s">
        <v>796</v>
      </c>
      <c r="B128" t="s">
        <v>797</v>
      </c>
      <c r="C128" t="s">
        <v>798</v>
      </c>
      <c r="D128" t="s">
        <v>799</v>
      </c>
      <c r="E128" t="s">
        <v>800</v>
      </c>
      <c r="F128" t="s">
        <v>801</v>
      </c>
      <c r="G128" t="s">
        <v>802</v>
      </c>
    </row>
    <row r="129" spans="1:7" ht="15.75" x14ac:dyDescent="0.25">
      <c r="A129" t="s">
        <v>803</v>
      </c>
      <c r="B129" t="s">
        <v>804</v>
      </c>
      <c r="C129" t="s">
        <v>805</v>
      </c>
      <c r="D129" t="s">
        <v>806</v>
      </c>
      <c r="E129" t="s">
        <v>807</v>
      </c>
      <c r="F129" t="s">
        <v>808</v>
      </c>
      <c r="G129" t="s">
        <v>809</v>
      </c>
    </row>
    <row r="130" spans="1:7" ht="15.75" x14ac:dyDescent="0.25">
      <c r="A130" t="s">
        <v>810</v>
      </c>
      <c r="B130" t="s">
        <v>811</v>
      </c>
      <c r="C130" t="s">
        <v>497</v>
      </c>
      <c r="D130" t="s">
        <v>812</v>
      </c>
      <c r="E130" t="s">
        <v>813</v>
      </c>
      <c r="F130" t="s">
        <v>814</v>
      </c>
      <c r="G130" t="s">
        <v>815</v>
      </c>
    </row>
    <row r="131" spans="1:7" ht="15.75" x14ac:dyDescent="0.25">
      <c r="A131" t="s">
        <v>816</v>
      </c>
      <c r="B131" t="s">
        <v>817</v>
      </c>
      <c r="C131" t="s">
        <v>424</v>
      </c>
      <c r="D131" t="s">
        <v>818</v>
      </c>
      <c r="E131" t="s">
        <v>819</v>
      </c>
      <c r="F131" t="s">
        <v>820</v>
      </c>
      <c r="G131" t="s">
        <v>821</v>
      </c>
    </row>
    <row r="132" spans="1:7" ht="15.75" x14ac:dyDescent="0.25">
      <c r="A132" t="s">
        <v>822</v>
      </c>
      <c r="B132" t="s">
        <v>768</v>
      </c>
      <c r="C132" t="s">
        <v>823</v>
      </c>
      <c r="D132" t="s">
        <v>824</v>
      </c>
      <c r="E132" t="s">
        <v>825</v>
      </c>
      <c r="F132" t="s">
        <v>826</v>
      </c>
      <c r="G132" t="s">
        <v>827</v>
      </c>
    </row>
    <row r="133" spans="1:7" ht="15.75" x14ac:dyDescent="0.25">
      <c r="A133" t="s">
        <v>828</v>
      </c>
      <c r="B133" t="s">
        <v>829</v>
      </c>
      <c r="C133" t="s">
        <v>830</v>
      </c>
      <c r="D133" t="s">
        <v>831</v>
      </c>
      <c r="E133" t="s">
        <v>832</v>
      </c>
      <c r="F133" t="s">
        <v>833</v>
      </c>
      <c r="G133" t="s">
        <v>834</v>
      </c>
    </row>
    <row r="134" spans="1:7" ht="15.75" x14ac:dyDescent="0.25">
      <c r="A134" t="s">
        <v>835</v>
      </c>
      <c r="B134" t="s">
        <v>460</v>
      </c>
      <c r="C134" t="s">
        <v>836</v>
      </c>
      <c r="D134" t="s">
        <v>837</v>
      </c>
      <c r="E134" t="s">
        <v>838</v>
      </c>
      <c r="F134" t="s">
        <v>839</v>
      </c>
      <c r="G134" t="s">
        <v>840</v>
      </c>
    </row>
    <row r="135" spans="1:7" ht="15.75" x14ac:dyDescent="0.25">
      <c r="A135" t="s">
        <v>841</v>
      </c>
      <c r="B135" t="s">
        <v>390</v>
      </c>
      <c r="C135" t="s">
        <v>842</v>
      </c>
      <c r="D135" t="s">
        <v>843</v>
      </c>
      <c r="E135" t="s">
        <v>844</v>
      </c>
      <c r="F135" t="s">
        <v>544</v>
      </c>
      <c r="G135" t="s">
        <v>845</v>
      </c>
    </row>
    <row r="136" spans="1:7" ht="15.75" x14ac:dyDescent="0.25">
      <c r="A136" t="s">
        <v>846</v>
      </c>
      <c r="B136" t="s">
        <v>256</v>
      </c>
      <c r="C136" t="s">
        <v>217</v>
      </c>
      <c r="D136" t="s">
        <v>847</v>
      </c>
      <c r="E136" t="s">
        <v>39</v>
      </c>
      <c r="F136" t="s">
        <v>848</v>
      </c>
      <c r="G136" t="s">
        <v>849</v>
      </c>
    </row>
    <row r="137" spans="1:7" ht="15.75" x14ac:dyDescent="0.25">
      <c r="A137" t="s">
        <v>850</v>
      </c>
      <c r="B137" t="s">
        <v>309</v>
      </c>
      <c r="C137" t="s">
        <v>851</v>
      </c>
      <c r="D137" t="s">
        <v>852</v>
      </c>
      <c r="E137" t="s">
        <v>853</v>
      </c>
      <c r="F137" t="s">
        <v>854</v>
      </c>
      <c r="G137" t="s">
        <v>855</v>
      </c>
    </row>
    <row r="138" spans="1:7" ht="15.75" x14ac:dyDescent="0.25">
      <c r="A138" t="s">
        <v>856</v>
      </c>
      <c r="B138" t="s">
        <v>797</v>
      </c>
      <c r="C138" t="s">
        <v>857</v>
      </c>
      <c r="D138" t="s">
        <v>858</v>
      </c>
      <c r="E138" t="s">
        <v>859</v>
      </c>
      <c r="F138" t="s">
        <v>860</v>
      </c>
      <c r="G138" t="s">
        <v>861</v>
      </c>
    </row>
    <row r="139" spans="1:7" ht="15.75" x14ac:dyDescent="0.25">
      <c r="A139" t="s">
        <v>862</v>
      </c>
      <c r="B139" t="s">
        <v>328</v>
      </c>
      <c r="C139" t="s">
        <v>863</v>
      </c>
      <c r="D139" t="s">
        <v>864</v>
      </c>
      <c r="E139" t="s">
        <v>865</v>
      </c>
      <c r="F139" t="s">
        <v>866</v>
      </c>
      <c r="G139" t="s">
        <v>867</v>
      </c>
    </row>
    <row r="140" spans="1:7" ht="15.75" x14ac:dyDescent="0.25">
      <c r="A140" t="s">
        <v>868</v>
      </c>
      <c r="B140" t="s">
        <v>203</v>
      </c>
      <c r="C140" t="s">
        <v>869</v>
      </c>
      <c r="D140" t="s">
        <v>870</v>
      </c>
      <c r="E140" t="s">
        <v>39</v>
      </c>
      <c r="F140" t="s">
        <v>871</v>
      </c>
      <c r="G140" t="s">
        <v>872</v>
      </c>
    </row>
    <row r="141" spans="1:7" ht="15.75" x14ac:dyDescent="0.25">
      <c r="A141" t="s">
        <v>873</v>
      </c>
      <c r="B141" t="s">
        <v>77</v>
      </c>
      <c r="C141" t="s">
        <v>874</v>
      </c>
      <c r="D141" t="s">
        <v>875</v>
      </c>
      <c r="E141" t="s">
        <v>876</v>
      </c>
      <c r="F141" t="s">
        <v>877</v>
      </c>
      <c r="G141" t="s">
        <v>878</v>
      </c>
    </row>
    <row r="142" spans="1:7" ht="15.75" x14ac:dyDescent="0.25">
      <c r="A142" t="s">
        <v>879</v>
      </c>
      <c r="B142" t="s">
        <v>263</v>
      </c>
      <c r="C142" t="s">
        <v>880</v>
      </c>
      <c r="D142" t="s">
        <v>881</v>
      </c>
      <c r="E142" t="s">
        <v>882</v>
      </c>
      <c r="F142" t="s">
        <v>883</v>
      </c>
      <c r="G142" t="s">
        <v>884</v>
      </c>
    </row>
    <row r="143" spans="1:7" ht="15.75" x14ac:dyDescent="0.25">
      <c r="A143" t="s">
        <v>885</v>
      </c>
      <c r="B143" t="s">
        <v>390</v>
      </c>
      <c r="C143" t="s">
        <v>303</v>
      </c>
      <c r="D143" t="s">
        <v>886</v>
      </c>
      <c r="E143" t="s">
        <v>39</v>
      </c>
      <c r="F143" t="s">
        <v>887</v>
      </c>
      <c r="G143" t="s">
        <v>888</v>
      </c>
    </row>
    <row r="144" spans="1:7" ht="15.75" x14ac:dyDescent="0.25">
      <c r="A144" t="s">
        <v>889</v>
      </c>
      <c r="B144" t="s">
        <v>890</v>
      </c>
      <c r="C144" t="s">
        <v>145</v>
      </c>
      <c r="D144" t="s">
        <v>891</v>
      </c>
      <c r="E144" t="s">
        <v>892</v>
      </c>
      <c r="F144" t="s">
        <v>893</v>
      </c>
      <c r="G144" t="s">
        <v>894</v>
      </c>
    </row>
    <row r="145" spans="1:7" ht="15.75" x14ac:dyDescent="0.25">
      <c r="A145" t="s">
        <v>895</v>
      </c>
      <c r="B145" t="s">
        <v>98</v>
      </c>
      <c r="C145" t="s">
        <v>896</v>
      </c>
      <c r="D145" t="s">
        <v>897</v>
      </c>
      <c r="E145" t="s">
        <v>898</v>
      </c>
      <c r="F145" t="s">
        <v>899</v>
      </c>
      <c r="G145" t="s">
        <v>900</v>
      </c>
    </row>
    <row r="146" spans="1:7" ht="15.75" x14ac:dyDescent="0.25">
      <c r="A146" t="s">
        <v>901</v>
      </c>
      <c r="B146" t="s">
        <v>453</v>
      </c>
      <c r="C146" t="s">
        <v>902</v>
      </c>
      <c r="D146" t="s">
        <v>903</v>
      </c>
      <c r="E146" t="s">
        <v>904</v>
      </c>
      <c r="F146" t="s">
        <v>905</v>
      </c>
      <c r="G146" t="s">
        <v>906</v>
      </c>
    </row>
    <row r="147" spans="1:7" ht="15.75" x14ac:dyDescent="0.25">
      <c r="A147" t="s">
        <v>907</v>
      </c>
      <c r="B147" t="s">
        <v>8</v>
      </c>
      <c r="C147" t="s">
        <v>908</v>
      </c>
      <c r="D147" t="s">
        <v>909</v>
      </c>
      <c r="E147" t="s">
        <v>910</v>
      </c>
      <c r="F147" t="s">
        <v>911</v>
      </c>
      <c r="G147" t="s">
        <v>912</v>
      </c>
    </row>
    <row r="148" spans="1:7" ht="15.75" x14ac:dyDescent="0.25">
      <c r="A148" t="s">
        <v>913</v>
      </c>
      <c r="B148" t="s">
        <v>302</v>
      </c>
      <c r="C148" t="s">
        <v>914</v>
      </c>
      <c r="D148" t="s">
        <v>915</v>
      </c>
      <c r="E148" t="s">
        <v>916</v>
      </c>
      <c r="F148" t="s">
        <v>917</v>
      </c>
      <c r="G148" t="s">
        <v>918</v>
      </c>
    </row>
    <row r="149" spans="1:7" ht="15.75" x14ac:dyDescent="0.25">
      <c r="A149" t="s">
        <v>919</v>
      </c>
      <c r="B149" t="s">
        <v>920</v>
      </c>
      <c r="C149" t="s">
        <v>921</v>
      </c>
      <c r="D149" t="s">
        <v>922</v>
      </c>
      <c r="E149" t="s">
        <v>923</v>
      </c>
      <c r="F149" t="s">
        <v>924</v>
      </c>
      <c r="G149" t="s">
        <v>925</v>
      </c>
    </row>
    <row r="150" spans="1:7" ht="15.75" x14ac:dyDescent="0.25">
      <c r="A150" t="s">
        <v>926</v>
      </c>
      <c r="B150" t="s">
        <v>8</v>
      </c>
      <c r="C150" t="s">
        <v>927</v>
      </c>
      <c r="D150" t="s">
        <v>928</v>
      </c>
      <c r="E150" t="s">
        <v>929</v>
      </c>
      <c r="F150" t="s">
        <v>930</v>
      </c>
      <c r="G150" t="s">
        <v>931</v>
      </c>
    </row>
    <row r="151" spans="1:7" ht="15.75" x14ac:dyDescent="0.25">
      <c r="A151" t="s">
        <v>932</v>
      </c>
      <c r="B151" t="s">
        <v>460</v>
      </c>
      <c r="C151" t="s">
        <v>365</v>
      </c>
      <c r="D151" t="s">
        <v>933</v>
      </c>
      <c r="E151" t="s">
        <v>934</v>
      </c>
      <c r="F151" t="s">
        <v>935</v>
      </c>
      <c r="G151" t="s">
        <v>936</v>
      </c>
    </row>
    <row r="152" spans="1:7" ht="15.75" x14ac:dyDescent="0.25">
      <c r="A152" t="s">
        <v>937</v>
      </c>
      <c r="B152" t="s">
        <v>693</v>
      </c>
      <c r="C152" t="s">
        <v>938</v>
      </c>
      <c r="D152" t="s">
        <v>939</v>
      </c>
      <c r="E152" t="s">
        <v>940</v>
      </c>
      <c r="F152" t="s">
        <v>941</v>
      </c>
      <c r="G152" t="s">
        <v>942</v>
      </c>
    </row>
    <row r="153" spans="1:7" ht="15.75" x14ac:dyDescent="0.25">
      <c r="A153" t="s">
        <v>943</v>
      </c>
      <c r="B153" t="s">
        <v>944</v>
      </c>
      <c r="C153" t="s">
        <v>945</v>
      </c>
      <c r="D153" t="s">
        <v>946</v>
      </c>
      <c r="E153" t="s">
        <v>947</v>
      </c>
      <c r="F153" t="s">
        <v>948</v>
      </c>
      <c r="G153" t="s">
        <v>949</v>
      </c>
    </row>
    <row r="154" spans="1:7" ht="15.75" x14ac:dyDescent="0.25">
      <c r="A154" t="s">
        <v>950</v>
      </c>
      <c r="B154" t="s">
        <v>70</v>
      </c>
      <c r="C154" t="s">
        <v>951</v>
      </c>
      <c r="D154" t="s">
        <v>952</v>
      </c>
      <c r="E154" t="s">
        <v>953</v>
      </c>
      <c r="F154" t="s">
        <v>954</v>
      </c>
      <c r="G154" t="s">
        <v>955</v>
      </c>
    </row>
    <row r="155" spans="1:7" ht="15.75" x14ac:dyDescent="0.25">
      <c r="A155" t="s">
        <v>956</v>
      </c>
      <c r="B155" t="s">
        <v>295</v>
      </c>
      <c r="C155" t="s">
        <v>957</v>
      </c>
      <c r="D155" t="s">
        <v>958</v>
      </c>
      <c r="E155" t="s">
        <v>959</v>
      </c>
      <c r="F155" t="s">
        <v>960</v>
      </c>
      <c r="G155" t="s">
        <v>961</v>
      </c>
    </row>
    <row r="156" spans="1:7" ht="15.75" x14ac:dyDescent="0.25">
      <c r="A156" t="s">
        <v>962</v>
      </c>
      <c r="B156" t="s">
        <v>70</v>
      </c>
      <c r="C156" t="s">
        <v>963</v>
      </c>
      <c r="D156" t="s">
        <v>964</v>
      </c>
      <c r="E156" t="s">
        <v>965</v>
      </c>
      <c r="F156" t="s">
        <v>966</v>
      </c>
      <c r="G156" t="s">
        <v>967</v>
      </c>
    </row>
    <row r="157" spans="1:7" ht="15.75" x14ac:dyDescent="0.25">
      <c r="A157" t="s">
        <v>968</v>
      </c>
      <c r="B157" t="s">
        <v>969</v>
      </c>
      <c r="C157" t="s">
        <v>970</v>
      </c>
      <c r="D157" t="s">
        <v>971</v>
      </c>
      <c r="E157" t="s">
        <v>972</v>
      </c>
      <c r="F157" t="s">
        <v>973</v>
      </c>
      <c r="G157" t="s">
        <v>974</v>
      </c>
    </row>
    <row r="158" spans="1:7" ht="15.75" x14ac:dyDescent="0.25">
      <c r="A158" t="s">
        <v>975</v>
      </c>
      <c r="B158" t="s">
        <v>390</v>
      </c>
      <c r="C158" t="s">
        <v>976</v>
      </c>
      <c r="D158" t="s">
        <v>977</v>
      </c>
      <c r="E158" t="s">
        <v>978</v>
      </c>
      <c r="F158" t="s">
        <v>979</v>
      </c>
      <c r="G158" t="s">
        <v>980</v>
      </c>
    </row>
    <row r="159" spans="1:7" ht="15.75" x14ac:dyDescent="0.25">
      <c r="A159" t="s">
        <v>981</v>
      </c>
      <c r="B159" t="s">
        <v>982</v>
      </c>
      <c r="C159" t="s">
        <v>151</v>
      </c>
      <c r="D159" t="s">
        <v>983</v>
      </c>
      <c r="E159" t="s">
        <v>984</v>
      </c>
      <c r="F159" t="s">
        <v>985</v>
      </c>
      <c r="G159" t="s">
        <v>986</v>
      </c>
    </row>
    <row r="160" spans="1:7" ht="15.75" x14ac:dyDescent="0.25">
      <c r="A160" t="s">
        <v>987</v>
      </c>
      <c r="B160" t="s">
        <v>982</v>
      </c>
      <c r="C160" t="s">
        <v>988</v>
      </c>
      <c r="D160" t="s">
        <v>989</v>
      </c>
      <c r="E160" t="s">
        <v>990</v>
      </c>
      <c r="F160" t="s">
        <v>991</v>
      </c>
      <c r="G160" t="s">
        <v>992</v>
      </c>
    </row>
    <row r="161" spans="1:7" ht="15.75" x14ac:dyDescent="0.25">
      <c r="A161" t="s">
        <v>993</v>
      </c>
      <c r="B161" t="s">
        <v>994</v>
      </c>
      <c r="C161" t="s">
        <v>995</v>
      </c>
      <c r="D161" t="s">
        <v>996</v>
      </c>
      <c r="E161" t="s">
        <v>997</v>
      </c>
      <c r="F161" t="s">
        <v>998</v>
      </c>
      <c r="G161" t="s">
        <v>999</v>
      </c>
    </row>
    <row r="162" spans="1:7" ht="15.75" x14ac:dyDescent="0.25">
      <c r="A162" t="s">
        <v>1000</v>
      </c>
      <c r="B162" t="s">
        <v>1001</v>
      </c>
      <c r="C162" t="s">
        <v>1002</v>
      </c>
      <c r="D162" t="s">
        <v>1003</v>
      </c>
      <c r="E162" t="s">
        <v>1004</v>
      </c>
      <c r="F162" t="s">
        <v>1005</v>
      </c>
      <c r="G162" t="s">
        <v>1006</v>
      </c>
    </row>
    <row r="163" spans="1:7" ht="15.75" x14ac:dyDescent="0.25">
      <c r="A163" t="s">
        <v>1007</v>
      </c>
      <c r="B163" t="s">
        <v>1008</v>
      </c>
      <c r="C163" t="s">
        <v>1009</v>
      </c>
      <c r="D163" t="s">
        <v>1010</v>
      </c>
      <c r="E163" t="s">
        <v>1011</v>
      </c>
      <c r="F163" t="s">
        <v>1012</v>
      </c>
      <c r="G163" t="s">
        <v>1013</v>
      </c>
    </row>
    <row r="164" spans="1:7" ht="15.75" x14ac:dyDescent="0.25">
      <c r="A164" t="s">
        <v>1014</v>
      </c>
      <c r="B164" t="s">
        <v>797</v>
      </c>
      <c r="C164" t="s">
        <v>1015</v>
      </c>
      <c r="D164" t="s">
        <v>1016</v>
      </c>
      <c r="E164" t="s">
        <v>1017</v>
      </c>
      <c r="F164" t="s">
        <v>1018</v>
      </c>
      <c r="G164" t="s">
        <v>1019</v>
      </c>
    </row>
    <row r="165" spans="1:7" ht="15.75" x14ac:dyDescent="0.25">
      <c r="A165" t="s">
        <v>1020</v>
      </c>
      <c r="B165" t="s">
        <v>230</v>
      </c>
      <c r="C165" t="s">
        <v>1021</v>
      </c>
      <c r="D165" t="s">
        <v>1022</v>
      </c>
      <c r="E165" t="s">
        <v>1023</v>
      </c>
      <c r="F165" t="s">
        <v>1024</v>
      </c>
      <c r="G165" t="s">
        <v>1025</v>
      </c>
    </row>
    <row r="166" spans="1:7" ht="15.75" x14ac:dyDescent="0.25">
      <c r="A166" t="s">
        <v>1026</v>
      </c>
      <c r="B166" t="s">
        <v>1027</v>
      </c>
      <c r="C166" t="s">
        <v>1028</v>
      </c>
      <c r="D166" t="s">
        <v>1029</v>
      </c>
      <c r="E166" t="s">
        <v>39</v>
      </c>
      <c r="F166" t="s">
        <v>1030</v>
      </c>
      <c r="G166" t="s">
        <v>1031</v>
      </c>
    </row>
    <row r="167" spans="1:7" ht="15.75" x14ac:dyDescent="0.25">
      <c r="A167" t="s">
        <v>1032</v>
      </c>
      <c r="B167" t="s">
        <v>196</v>
      </c>
      <c r="C167" t="s">
        <v>938</v>
      </c>
      <c r="D167" t="s">
        <v>1033</v>
      </c>
      <c r="E167" t="s">
        <v>1034</v>
      </c>
      <c r="F167" t="s">
        <v>854</v>
      </c>
      <c r="G167" t="s">
        <v>1035</v>
      </c>
    </row>
    <row r="168" spans="1:7" ht="15.75" x14ac:dyDescent="0.25">
      <c r="A168" t="s">
        <v>1036</v>
      </c>
      <c r="B168" t="s">
        <v>1037</v>
      </c>
      <c r="C168" t="s">
        <v>1038</v>
      </c>
      <c r="D168" t="s">
        <v>1039</v>
      </c>
      <c r="E168" t="s">
        <v>39</v>
      </c>
      <c r="F168" t="s">
        <v>1040</v>
      </c>
      <c r="G168" t="s">
        <v>1041</v>
      </c>
    </row>
    <row r="169" spans="1:7" ht="15.75" x14ac:dyDescent="0.25">
      <c r="A169" t="s">
        <v>1042</v>
      </c>
      <c r="B169" t="s">
        <v>243</v>
      </c>
      <c r="C169" t="s">
        <v>1043</v>
      </c>
      <c r="D169" t="s">
        <v>1044</v>
      </c>
      <c r="E169" t="s">
        <v>1045</v>
      </c>
      <c r="F169" t="s">
        <v>172</v>
      </c>
      <c r="G169" t="s">
        <v>1046</v>
      </c>
    </row>
    <row r="170" spans="1:7" ht="15.75" x14ac:dyDescent="0.25">
      <c r="A170" t="s">
        <v>1047</v>
      </c>
      <c r="B170" t="s">
        <v>687</v>
      </c>
      <c r="C170" t="s">
        <v>1048</v>
      </c>
      <c r="D170" t="s">
        <v>1049</v>
      </c>
      <c r="E170" t="s">
        <v>39</v>
      </c>
      <c r="F170" t="s">
        <v>1050</v>
      </c>
      <c r="G170" t="s">
        <v>1051</v>
      </c>
    </row>
    <row r="171" spans="1:7" ht="15.75" x14ac:dyDescent="0.25">
      <c r="A171" t="s">
        <v>1052</v>
      </c>
      <c r="B171" t="s">
        <v>460</v>
      </c>
      <c r="C171" t="s">
        <v>1053</v>
      </c>
      <c r="D171" t="s">
        <v>1054</v>
      </c>
      <c r="E171" t="s">
        <v>1055</v>
      </c>
      <c r="F171" t="s">
        <v>1056</v>
      </c>
      <c r="G171" t="s">
        <v>1057</v>
      </c>
    </row>
    <row r="172" spans="1:7" ht="15.75" x14ac:dyDescent="0.25">
      <c r="A172" t="s">
        <v>1058</v>
      </c>
      <c r="B172" t="s">
        <v>43</v>
      </c>
      <c r="C172" t="s">
        <v>1059</v>
      </c>
      <c r="D172" t="s">
        <v>1060</v>
      </c>
      <c r="E172" t="s">
        <v>18</v>
      </c>
      <c r="F172" t="s">
        <v>1061</v>
      </c>
      <c r="G172" t="s">
        <v>1062</v>
      </c>
    </row>
    <row r="173" spans="1:7" ht="15.75" x14ac:dyDescent="0.25">
      <c r="A173" t="s">
        <v>1063</v>
      </c>
      <c r="B173" t="s">
        <v>687</v>
      </c>
      <c r="C173" t="s">
        <v>1064</v>
      </c>
      <c r="D173" t="s">
        <v>1065</v>
      </c>
      <c r="E173" t="s">
        <v>1066</v>
      </c>
      <c r="F173" t="s">
        <v>1067</v>
      </c>
      <c r="G173" t="s">
        <v>1068</v>
      </c>
    </row>
    <row r="174" spans="1:7" ht="15.75" x14ac:dyDescent="0.25">
      <c r="A174" t="s">
        <v>1069</v>
      </c>
      <c r="B174" t="s">
        <v>559</v>
      </c>
      <c r="C174" t="s">
        <v>583</v>
      </c>
      <c r="D174" t="s">
        <v>1070</v>
      </c>
      <c r="E174" t="s">
        <v>1071</v>
      </c>
      <c r="F174" t="s">
        <v>1072</v>
      </c>
      <c r="G174" t="s">
        <v>1073</v>
      </c>
    </row>
    <row r="175" spans="1:7" ht="15.75" x14ac:dyDescent="0.25">
      <c r="A175" t="s">
        <v>1074</v>
      </c>
      <c r="B175" t="s">
        <v>969</v>
      </c>
      <c r="C175" t="s">
        <v>1075</v>
      </c>
      <c r="D175" t="s">
        <v>1076</v>
      </c>
      <c r="E175" t="s">
        <v>18</v>
      </c>
      <c r="F175" t="s">
        <v>1077</v>
      </c>
      <c r="G175" t="s">
        <v>1078</v>
      </c>
    </row>
    <row r="176" spans="1:7" ht="15.75" x14ac:dyDescent="0.25">
      <c r="A176" t="s">
        <v>1079</v>
      </c>
      <c r="B176" t="s">
        <v>263</v>
      </c>
      <c r="C176" t="s">
        <v>1080</v>
      </c>
      <c r="D176" t="s">
        <v>1081</v>
      </c>
      <c r="E176" t="s">
        <v>18</v>
      </c>
      <c r="F176" t="s">
        <v>1082</v>
      </c>
      <c r="G176" t="s">
        <v>1083</v>
      </c>
    </row>
    <row r="177" spans="1:7" ht="15.75" x14ac:dyDescent="0.25">
      <c r="A177" t="s">
        <v>1084</v>
      </c>
      <c r="B177" t="s">
        <v>77</v>
      </c>
      <c r="C177" t="s">
        <v>1085</v>
      </c>
      <c r="D177" t="s">
        <v>1086</v>
      </c>
      <c r="E177" t="s">
        <v>39</v>
      </c>
      <c r="F177" t="s">
        <v>1087</v>
      </c>
      <c r="G177" t="s">
        <v>1088</v>
      </c>
    </row>
    <row r="178" spans="1:7" ht="15.75" x14ac:dyDescent="0.25">
      <c r="A178" t="s">
        <v>1089</v>
      </c>
      <c r="B178" t="s">
        <v>289</v>
      </c>
      <c r="C178" t="s">
        <v>1090</v>
      </c>
      <c r="D178" t="s">
        <v>1091</v>
      </c>
      <c r="E178" t="s">
        <v>39</v>
      </c>
      <c r="F178" t="s">
        <v>1092</v>
      </c>
      <c r="G178" t="s">
        <v>1093</v>
      </c>
    </row>
    <row r="179" spans="1:7" ht="15.75" x14ac:dyDescent="0.25">
      <c r="A179" t="s">
        <v>1094</v>
      </c>
      <c r="B179" t="s">
        <v>302</v>
      </c>
      <c r="C179" t="s">
        <v>151</v>
      </c>
      <c r="D179" t="s">
        <v>1095</v>
      </c>
      <c r="E179" t="s">
        <v>1096</v>
      </c>
      <c r="F179" t="s">
        <v>1097</v>
      </c>
      <c r="G179" t="s">
        <v>1098</v>
      </c>
    </row>
    <row r="180" spans="1:7" ht="15.75" x14ac:dyDescent="0.25">
      <c r="A180" t="s">
        <v>1099</v>
      </c>
      <c r="B180" t="s">
        <v>1001</v>
      </c>
      <c r="C180" t="s">
        <v>1100</v>
      </c>
      <c r="D180" t="s">
        <v>1101</v>
      </c>
      <c r="E180" t="s">
        <v>18</v>
      </c>
      <c r="F180" t="s">
        <v>1102</v>
      </c>
      <c r="G180" t="s">
        <v>1103</v>
      </c>
    </row>
    <row r="181" spans="1:7" ht="15.75" x14ac:dyDescent="0.25">
      <c r="A181" t="s">
        <v>1104</v>
      </c>
      <c r="B181" t="s">
        <v>1105</v>
      </c>
      <c r="C181" t="s">
        <v>1106</v>
      </c>
      <c r="D181" t="s">
        <v>1107</v>
      </c>
      <c r="E181" t="s">
        <v>39</v>
      </c>
      <c r="F181" t="s">
        <v>1108</v>
      </c>
      <c r="G181" t="s">
        <v>1109</v>
      </c>
    </row>
    <row r="182" spans="1:7" ht="15.75" x14ac:dyDescent="0.25">
      <c r="A182" t="s">
        <v>1110</v>
      </c>
      <c r="B182" t="s">
        <v>371</v>
      </c>
      <c r="C182" t="s">
        <v>1111</v>
      </c>
      <c r="D182" t="s">
        <v>1112</v>
      </c>
      <c r="E182" t="s">
        <v>1113</v>
      </c>
      <c r="F182" t="s">
        <v>1114</v>
      </c>
      <c r="G182" t="s">
        <v>1115</v>
      </c>
    </row>
    <row r="183" spans="1:7" ht="15.75" x14ac:dyDescent="0.25">
      <c r="A183" t="s">
        <v>1116</v>
      </c>
      <c r="B183" t="s">
        <v>223</v>
      </c>
      <c r="C183" t="s">
        <v>1117</v>
      </c>
      <c r="D183" t="s">
        <v>1118</v>
      </c>
      <c r="E183" t="s">
        <v>1119</v>
      </c>
      <c r="F183" t="s">
        <v>1120</v>
      </c>
      <c r="G183" t="s">
        <v>1121</v>
      </c>
    </row>
    <row r="184" spans="1:7" ht="15.75" x14ac:dyDescent="0.25">
      <c r="A184" t="s">
        <v>1122</v>
      </c>
      <c r="B184" t="s">
        <v>600</v>
      </c>
      <c r="C184" t="s">
        <v>1123</v>
      </c>
      <c r="D184" t="s">
        <v>1124</v>
      </c>
      <c r="E184" t="s">
        <v>1125</v>
      </c>
      <c r="F184" t="s">
        <v>1126</v>
      </c>
      <c r="G184" t="s">
        <v>1127</v>
      </c>
    </row>
    <row r="185" spans="1:7" ht="15.75" x14ac:dyDescent="0.25">
      <c r="A185" t="s">
        <v>1128</v>
      </c>
      <c r="B185" t="s">
        <v>540</v>
      </c>
      <c r="C185" t="s">
        <v>1129</v>
      </c>
      <c r="D185" t="s">
        <v>1130</v>
      </c>
      <c r="E185" t="s">
        <v>18</v>
      </c>
      <c r="F185" t="s">
        <v>1131</v>
      </c>
      <c r="G185" t="s">
        <v>1132</v>
      </c>
    </row>
    <row r="186" spans="1:7" ht="15.75" x14ac:dyDescent="0.25">
      <c r="A186" t="s">
        <v>1133</v>
      </c>
      <c r="B186" t="s">
        <v>243</v>
      </c>
      <c r="C186" t="s">
        <v>405</v>
      </c>
      <c r="D186" t="s">
        <v>1134</v>
      </c>
      <c r="E186" t="s">
        <v>39</v>
      </c>
      <c r="F186" t="s">
        <v>1135</v>
      </c>
      <c r="G186" t="s">
        <v>1136</v>
      </c>
    </row>
    <row r="187" spans="1:7" ht="15.75" x14ac:dyDescent="0.25">
      <c r="A187" t="s">
        <v>1137</v>
      </c>
      <c r="B187" t="s">
        <v>175</v>
      </c>
      <c r="C187" t="s">
        <v>1138</v>
      </c>
      <c r="D187" t="s">
        <v>1139</v>
      </c>
      <c r="E187" t="s">
        <v>1140</v>
      </c>
      <c r="F187" t="s">
        <v>1141</v>
      </c>
      <c r="G187" t="s">
        <v>1142</v>
      </c>
    </row>
    <row r="188" spans="1:7" ht="15.75" x14ac:dyDescent="0.25">
      <c r="A188" t="s">
        <v>1143</v>
      </c>
      <c r="B188" t="s">
        <v>132</v>
      </c>
      <c r="C188" t="s">
        <v>1144</v>
      </c>
      <c r="D188" t="s">
        <v>1145</v>
      </c>
      <c r="E188" t="s">
        <v>1146</v>
      </c>
      <c r="F188" t="s">
        <v>1147</v>
      </c>
      <c r="G188" t="s">
        <v>1148</v>
      </c>
    </row>
    <row r="189" spans="1:7" ht="15.75" x14ac:dyDescent="0.25">
      <c r="A189" t="s">
        <v>1149</v>
      </c>
      <c r="B189" t="s">
        <v>744</v>
      </c>
      <c r="C189" t="s">
        <v>1150</v>
      </c>
      <c r="D189" t="s">
        <v>1151</v>
      </c>
      <c r="E189" t="s">
        <v>1152</v>
      </c>
      <c r="F189" t="s">
        <v>1153</v>
      </c>
      <c r="G189" t="s">
        <v>1154</v>
      </c>
    </row>
    <row r="190" spans="1:7" ht="15.75" x14ac:dyDescent="0.25">
      <c r="A190" t="s">
        <v>1155</v>
      </c>
      <c r="B190" t="s">
        <v>797</v>
      </c>
      <c r="C190" t="s">
        <v>1156</v>
      </c>
      <c r="D190" t="s">
        <v>1157</v>
      </c>
      <c r="E190" t="s">
        <v>1158</v>
      </c>
      <c r="F190" t="s">
        <v>1159</v>
      </c>
      <c r="G190" t="s">
        <v>1160</v>
      </c>
    </row>
    <row r="191" spans="1:7" ht="15.75" x14ac:dyDescent="0.25">
      <c r="A191" t="s">
        <v>1161</v>
      </c>
      <c r="B191" t="s">
        <v>1162</v>
      </c>
      <c r="C191" t="s">
        <v>1163</v>
      </c>
      <c r="D191" t="s">
        <v>1164</v>
      </c>
      <c r="E191" t="s">
        <v>1165</v>
      </c>
      <c r="F191" t="s">
        <v>1166</v>
      </c>
      <c r="G191" t="s">
        <v>1167</v>
      </c>
    </row>
    <row r="192" spans="1:7" ht="15.75" x14ac:dyDescent="0.25">
      <c r="A192" t="s">
        <v>1168</v>
      </c>
      <c r="B192" t="s">
        <v>302</v>
      </c>
      <c r="C192" t="s">
        <v>1169</v>
      </c>
      <c r="D192" t="s">
        <v>1170</v>
      </c>
      <c r="E192" t="s">
        <v>1171</v>
      </c>
      <c r="F192" t="s">
        <v>1172</v>
      </c>
      <c r="G192" t="s">
        <v>1173</v>
      </c>
    </row>
    <row r="193" spans="1:7" ht="15.75" x14ac:dyDescent="0.25">
      <c r="A193" t="s">
        <v>1174</v>
      </c>
      <c r="B193" t="s">
        <v>139</v>
      </c>
      <c r="C193" t="s">
        <v>1175</v>
      </c>
      <c r="D193" t="s">
        <v>1176</v>
      </c>
      <c r="E193" t="s">
        <v>18</v>
      </c>
      <c r="F193" t="s">
        <v>1177</v>
      </c>
      <c r="G193" t="s">
        <v>1178</v>
      </c>
    </row>
    <row r="194" spans="1:7" ht="15.75" x14ac:dyDescent="0.25">
      <c r="A194" t="s">
        <v>1179</v>
      </c>
      <c r="B194" t="s">
        <v>416</v>
      </c>
      <c r="C194" t="s">
        <v>1180</v>
      </c>
      <c r="D194" t="s">
        <v>1181</v>
      </c>
      <c r="E194" t="s">
        <v>1182</v>
      </c>
      <c r="F194" t="s">
        <v>350</v>
      </c>
      <c r="G194" t="s">
        <v>1183</v>
      </c>
    </row>
    <row r="195" spans="1:7" ht="15.75" x14ac:dyDescent="0.25">
      <c r="A195" t="s">
        <v>1184</v>
      </c>
      <c r="B195" t="s">
        <v>295</v>
      </c>
      <c r="C195" t="s">
        <v>1185</v>
      </c>
      <c r="D195" t="s">
        <v>1186</v>
      </c>
      <c r="E195" t="s">
        <v>1187</v>
      </c>
      <c r="F195" t="s">
        <v>1188</v>
      </c>
      <c r="G195" t="s">
        <v>1189</v>
      </c>
    </row>
    <row r="196" spans="1:7" ht="15.75" x14ac:dyDescent="0.25">
      <c r="A196" t="s">
        <v>1190</v>
      </c>
      <c r="B196" t="s">
        <v>289</v>
      </c>
      <c r="C196" t="s">
        <v>1191</v>
      </c>
      <c r="D196" t="s">
        <v>1192</v>
      </c>
      <c r="E196" t="s">
        <v>1193</v>
      </c>
      <c r="F196" t="s">
        <v>1194</v>
      </c>
      <c r="G196" t="s">
        <v>1195</v>
      </c>
    </row>
    <row r="197" spans="1:7" ht="15.75" x14ac:dyDescent="0.25">
      <c r="A197" t="s">
        <v>1196</v>
      </c>
      <c r="B197" t="s">
        <v>383</v>
      </c>
      <c r="C197" t="s">
        <v>863</v>
      </c>
      <c r="D197" t="s">
        <v>1197</v>
      </c>
      <c r="E197" t="s">
        <v>18</v>
      </c>
      <c r="F197" t="s">
        <v>1198</v>
      </c>
      <c r="G197" t="s">
        <v>1199</v>
      </c>
    </row>
    <row r="198" spans="1:7" ht="15.75" x14ac:dyDescent="0.25">
      <c r="A198" t="s">
        <v>1200</v>
      </c>
      <c r="B198" t="s">
        <v>1201</v>
      </c>
      <c r="C198" t="s">
        <v>1202</v>
      </c>
      <c r="D198" t="s">
        <v>1203</v>
      </c>
      <c r="E198" t="s">
        <v>39</v>
      </c>
      <c r="F198" t="s">
        <v>848</v>
      </c>
      <c r="G198" t="s">
        <v>1204</v>
      </c>
    </row>
    <row r="199" spans="1:7" ht="15.75" x14ac:dyDescent="0.25">
      <c r="A199" t="s">
        <v>1205</v>
      </c>
      <c r="B199" t="s">
        <v>70</v>
      </c>
      <c r="C199" t="s">
        <v>1206</v>
      </c>
      <c r="D199" t="s">
        <v>1207</v>
      </c>
      <c r="E199" t="s">
        <v>1208</v>
      </c>
      <c r="F199" t="s">
        <v>1209</v>
      </c>
      <c r="G199" t="s">
        <v>1210</v>
      </c>
    </row>
    <row r="200" spans="1:7" ht="15.75" x14ac:dyDescent="0.25">
      <c r="A200" t="s">
        <v>1211</v>
      </c>
      <c r="B200" t="s">
        <v>658</v>
      </c>
      <c r="C200" t="s">
        <v>1212</v>
      </c>
      <c r="D200" t="s">
        <v>1213</v>
      </c>
      <c r="E200" t="s">
        <v>1214</v>
      </c>
      <c r="F200" t="s">
        <v>1215</v>
      </c>
      <c r="G200" t="s">
        <v>1216</v>
      </c>
    </row>
    <row r="201" spans="1:7" ht="15.75" x14ac:dyDescent="0.25">
      <c r="A201" t="s">
        <v>1217</v>
      </c>
      <c r="B201" t="s">
        <v>84</v>
      </c>
      <c r="C201" t="s">
        <v>1129</v>
      </c>
      <c r="D201" t="s">
        <v>1218</v>
      </c>
      <c r="E201" t="s">
        <v>1219</v>
      </c>
      <c r="F201" t="s">
        <v>1220</v>
      </c>
      <c r="G201" t="s">
        <v>1221</v>
      </c>
    </row>
    <row r="202" spans="1:7" ht="15.75" x14ac:dyDescent="0.25">
      <c r="A202" t="s">
        <v>1222</v>
      </c>
      <c r="B202" t="s">
        <v>693</v>
      </c>
      <c r="C202" t="s">
        <v>1223</v>
      </c>
      <c r="D202" t="s">
        <v>1224</v>
      </c>
      <c r="E202" t="s">
        <v>1225</v>
      </c>
      <c r="F202" t="s">
        <v>1226</v>
      </c>
      <c r="G202" t="s">
        <v>1227</v>
      </c>
    </row>
    <row r="203" spans="1:7" ht="15.75" x14ac:dyDescent="0.25">
      <c r="A203" t="s">
        <v>1228</v>
      </c>
      <c r="B203" t="s">
        <v>150</v>
      </c>
      <c r="C203" t="s">
        <v>1229</v>
      </c>
      <c r="D203" t="s">
        <v>1230</v>
      </c>
      <c r="E203" t="s">
        <v>1231</v>
      </c>
      <c r="F203" t="s">
        <v>1232</v>
      </c>
      <c r="G203" t="s">
        <v>1233</v>
      </c>
    </row>
    <row r="204" spans="1:7" ht="15.75" x14ac:dyDescent="0.25">
      <c r="A204" t="s">
        <v>1234</v>
      </c>
      <c r="B204" t="s">
        <v>390</v>
      </c>
      <c r="C204" t="s">
        <v>1235</v>
      </c>
      <c r="D204" t="s">
        <v>1236</v>
      </c>
      <c r="E204" t="s">
        <v>1237</v>
      </c>
      <c r="F204" t="s">
        <v>1238</v>
      </c>
      <c r="G204" t="s">
        <v>1239</v>
      </c>
    </row>
    <row r="205" spans="1:7" ht="15.75" x14ac:dyDescent="0.25">
      <c r="A205" t="s">
        <v>1240</v>
      </c>
      <c r="B205" t="s">
        <v>309</v>
      </c>
      <c r="C205" t="s">
        <v>1241</v>
      </c>
      <c r="D205" t="s">
        <v>1242</v>
      </c>
      <c r="E205" t="s">
        <v>1243</v>
      </c>
      <c r="F205" t="s">
        <v>1244</v>
      </c>
      <c r="G205" t="s">
        <v>1245</v>
      </c>
    </row>
    <row r="206" spans="1:7" ht="15.75" x14ac:dyDescent="0.25">
      <c r="A206" t="s">
        <v>1246</v>
      </c>
      <c r="B206" t="s">
        <v>1247</v>
      </c>
      <c r="C206" t="s">
        <v>1248</v>
      </c>
      <c r="D206" t="s">
        <v>1249</v>
      </c>
      <c r="E206" t="s">
        <v>1250</v>
      </c>
      <c r="F206" t="s">
        <v>1251</v>
      </c>
      <c r="G206" t="s">
        <v>1252</v>
      </c>
    </row>
    <row r="207" spans="1:7" ht="15.75" x14ac:dyDescent="0.25">
      <c r="A207" t="s">
        <v>1253</v>
      </c>
      <c r="B207" t="s">
        <v>63</v>
      </c>
      <c r="C207" t="s">
        <v>1254</v>
      </c>
      <c r="D207" t="s">
        <v>1255</v>
      </c>
      <c r="E207" t="s">
        <v>1256</v>
      </c>
      <c r="F207" t="s">
        <v>1257</v>
      </c>
      <c r="G207" t="s">
        <v>1258</v>
      </c>
    </row>
    <row r="208" spans="1:7" ht="15.75" x14ac:dyDescent="0.25">
      <c r="A208" t="s">
        <v>1259</v>
      </c>
      <c r="B208" t="s">
        <v>1260</v>
      </c>
      <c r="C208" t="s">
        <v>1261</v>
      </c>
      <c r="D208" t="s">
        <v>1262</v>
      </c>
      <c r="E208" t="s">
        <v>1263</v>
      </c>
      <c r="F208" t="s">
        <v>1264</v>
      </c>
      <c r="G208" t="s">
        <v>1265</v>
      </c>
    </row>
    <row r="209" spans="1:7" ht="15.75" x14ac:dyDescent="0.25">
      <c r="A209" t="s">
        <v>1266</v>
      </c>
      <c r="B209" t="s">
        <v>687</v>
      </c>
      <c r="C209" t="s">
        <v>1267</v>
      </c>
      <c r="D209" t="s">
        <v>1268</v>
      </c>
      <c r="E209" t="s">
        <v>1269</v>
      </c>
      <c r="F209" t="s">
        <v>1270</v>
      </c>
      <c r="G209" t="s">
        <v>1271</v>
      </c>
    </row>
    <row r="210" spans="1:7" ht="15.75" x14ac:dyDescent="0.25">
      <c r="A210" t="s">
        <v>1272</v>
      </c>
      <c r="B210" t="s">
        <v>1273</v>
      </c>
      <c r="C210" t="s">
        <v>1274</v>
      </c>
      <c r="D210" t="s">
        <v>1275</v>
      </c>
      <c r="E210" t="s">
        <v>1276</v>
      </c>
      <c r="F210" t="s">
        <v>1277</v>
      </c>
      <c r="G210" t="s">
        <v>1278</v>
      </c>
    </row>
    <row r="211" spans="1:7" ht="15.75" x14ac:dyDescent="0.25">
      <c r="A211" t="s">
        <v>1279</v>
      </c>
      <c r="B211" t="s">
        <v>1280</v>
      </c>
      <c r="C211" t="s">
        <v>1281</v>
      </c>
      <c r="D211" t="s">
        <v>1282</v>
      </c>
      <c r="E211" t="s">
        <v>1283</v>
      </c>
      <c r="F211" t="s">
        <v>1284</v>
      </c>
      <c r="G211" t="s">
        <v>1285</v>
      </c>
    </row>
    <row r="212" spans="1:7" ht="15.75" x14ac:dyDescent="0.25">
      <c r="A212" t="s">
        <v>1286</v>
      </c>
      <c r="B212" t="s">
        <v>1287</v>
      </c>
      <c r="C212" t="s">
        <v>1288</v>
      </c>
      <c r="D212" t="s">
        <v>1289</v>
      </c>
      <c r="E212" t="s">
        <v>1290</v>
      </c>
      <c r="F212" t="s">
        <v>668</v>
      </c>
      <c r="G212" t="s">
        <v>1291</v>
      </c>
    </row>
    <row r="213" spans="1:7" ht="15.75" x14ac:dyDescent="0.25">
      <c r="A213" t="s">
        <v>1292</v>
      </c>
      <c r="B213" t="s">
        <v>404</v>
      </c>
      <c r="C213" t="s">
        <v>1293</v>
      </c>
      <c r="D213" t="s">
        <v>1294</v>
      </c>
      <c r="E213" t="s">
        <v>1295</v>
      </c>
      <c r="F213" t="s">
        <v>1296</v>
      </c>
      <c r="G213" t="s">
        <v>1297</v>
      </c>
    </row>
    <row r="214" spans="1:7" ht="15.75" x14ac:dyDescent="0.25">
      <c r="A214" t="s">
        <v>1298</v>
      </c>
      <c r="B214" t="s">
        <v>243</v>
      </c>
      <c r="C214" t="s">
        <v>1299</v>
      </c>
      <c r="D214" t="s">
        <v>1300</v>
      </c>
      <c r="E214" t="s">
        <v>1301</v>
      </c>
      <c r="F214" t="s">
        <v>1126</v>
      </c>
      <c r="G214" t="s">
        <v>1302</v>
      </c>
    </row>
    <row r="215" spans="1:7" ht="15.75" x14ac:dyDescent="0.25">
      <c r="A215" t="s">
        <v>1303</v>
      </c>
      <c r="B215" t="s">
        <v>132</v>
      </c>
      <c r="C215" t="s">
        <v>1304</v>
      </c>
      <c r="D215" t="s">
        <v>1305</v>
      </c>
      <c r="E215" t="s">
        <v>1306</v>
      </c>
      <c r="F215" t="s">
        <v>1307</v>
      </c>
      <c r="G215" t="s">
        <v>1308</v>
      </c>
    </row>
    <row r="216" spans="1:7" ht="15.75" x14ac:dyDescent="0.25">
      <c r="A216" t="s">
        <v>1309</v>
      </c>
      <c r="B216" t="s">
        <v>347</v>
      </c>
      <c r="C216" t="s">
        <v>1310</v>
      </c>
      <c r="D216" t="s">
        <v>1311</v>
      </c>
      <c r="E216" t="s">
        <v>1312</v>
      </c>
      <c r="F216" t="s">
        <v>1313</v>
      </c>
      <c r="G216" t="s">
        <v>1314</v>
      </c>
    </row>
    <row r="217" spans="1:7" ht="15.75" x14ac:dyDescent="0.25">
      <c r="A217" t="s">
        <v>1315</v>
      </c>
      <c r="B217" t="s">
        <v>1316</v>
      </c>
      <c r="C217" t="s">
        <v>411</v>
      </c>
      <c r="D217" t="s">
        <v>1317</v>
      </c>
      <c r="E217" t="s">
        <v>1318</v>
      </c>
      <c r="F217" t="s">
        <v>1319</v>
      </c>
      <c r="G217" t="s">
        <v>1320</v>
      </c>
    </row>
    <row r="218" spans="1:7" ht="15.75" x14ac:dyDescent="0.25">
      <c r="A218" t="s">
        <v>1321</v>
      </c>
      <c r="B218" t="s">
        <v>1322</v>
      </c>
      <c r="C218" t="s">
        <v>1323</v>
      </c>
      <c r="D218" t="s">
        <v>1324</v>
      </c>
      <c r="E218" t="s">
        <v>1325</v>
      </c>
      <c r="F218" t="s">
        <v>1326</v>
      </c>
      <c r="G218" t="s">
        <v>1327</v>
      </c>
    </row>
    <row r="219" spans="1:7" ht="15.75" x14ac:dyDescent="0.25">
      <c r="A219" t="s">
        <v>1328</v>
      </c>
      <c r="B219" t="s">
        <v>1329</v>
      </c>
      <c r="C219" t="s">
        <v>1330</v>
      </c>
      <c r="D219" t="s">
        <v>1331</v>
      </c>
      <c r="E219" t="s">
        <v>1332</v>
      </c>
      <c r="F219" t="s">
        <v>1333</v>
      </c>
      <c r="G219" t="s">
        <v>1334</v>
      </c>
    </row>
    <row r="220" spans="1:7" ht="15.75" x14ac:dyDescent="0.25">
      <c r="A220" t="s">
        <v>1335</v>
      </c>
      <c r="B220" t="s">
        <v>132</v>
      </c>
      <c r="C220" t="s">
        <v>1336</v>
      </c>
      <c r="D220" t="s">
        <v>1337</v>
      </c>
      <c r="E220" t="s">
        <v>1338</v>
      </c>
      <c r="F220" t="s">
        <v>1339</v>
      </c>
      <c r="G220" t="s">
        <v>1340</v>
      </c>
    </row>
    <row r="221" spans="1:7" ht="15.75" x14ac:dyDescent="0.25">
      <c r="A221" t="s">
        <v>1341</v>
      </c>
      <c r="B221" t="s">
        <v>1342</v>
      </c>
      <c r="C221" t="s">
        <v>1343</v>
      </c>
      <c r="D221" t="s">
        <v>1344</v>
      </c>
      <c r="E221" t="s">
        <v>1345</v>
      </c>
      <c r="F221" t="s">
        <v>789</v>
      </c>
      <c r="G221" t="s">
        <v>1346</v>
      </c>
    </row>
    <row r="222" spans="1:7" ht="15.75" x14ac:dyDescent="0.25">
      <c r="A222" t="s">
        <v>1347</v>
      </c>
      <c r="B222" t="s">
        <v>139</v>
      </c>
      <c r="C222" t="s">
        <v>1348</v>
      </c>
      <c r="D222" t="s">
        <v>1349</v>
      </c>
      <c r="E222" t="s">
        <v>1350</v>
      </c>
      <c r="F222" t="s">
        <v>1351</v>
      </c>
      <c r="G222" t="s">
        <v>1352</v>
      </c>
    </row>
    <row r="223" spans="1:7" ht="15.75" x14ac:dyDescent="0.25">
      <c r="A223" t="s">
        <v>1353</v>
      </c>
      <c r="B223" t="s">
        <v>404</v>
      </c>
      <c r="C223" t="s">
        <v>1354</v>
      </c>
      <c r="D223" t="s">
        <v>1355</v>
      </c>
      <c r="E223" t="s">
        <v>1356</v>
      </c>
      <c r="F223" t="s">
        <v>1357</v>
      </c>
      <c r="G223" t="s">
        <v>1358</v>
      </c>
    </row>
    <row r="224" spans="1:7" ht="15.75" x14ac:dyDescent="0.25">
      <c r="A224" t="s">
        <v>1359</v>
      </c>
      <c r="B224" t="s">
        <v>132</v>
      </c>
      <c r="C224" t="s">
        <v>190</v>
      </c>
      <c r="D224" t="s">
        <v>1360</v>
      </c>
      <c r="E224" t="s">
        <v>1361</v>
      </c>
      <c r="F224" t="s">
        <v>1362</v>
      </c>
      <c r="G224" t="s">
        <v>1363</v>
      </c>
    </row>
    <row r="225" spans="1:7" ht="15.75" x14ac:dyDescent="0.25">
      <c r="A225" t="s">
        <v>1364</v>
      </c>
      <c r="B225" t="s">
        <v>774</v>
      </c>
      <c r="C225" t="s">
        <v>1365</v>
      </c>
      <c r="D225" t="s">
        <v>1366</v>
      </c>
      <c r="E225" t="s">
        <v>1367</v>
      </c>
      <c r="F225" t="s">
        <v>1368</v>
      </c>
      <c r="G225" t="s">
        <v>1369</v>
      </c>
    </row>
    <row r="226" spans="1:7" ht="15.75" x14ac:dyDescent="0.25">
      <c r="A226" t="s">
        <v>1370</v>
      </c>
      <c r="B226" t="s">
        <v>189</v>
      </c>
      <c r="C226" t="s">
        <v>938</v>
      </c>
      <c r="D226" t="s">
        <v>1371</v>
      </c>
      <c r="E226" t="s">
        <v>1372</v>
      </c>
      <c r="F226" t="s">
        <v>1373</v>
      </c>
      <c r="G226" t="s">
        <v>1374</v>
      </c>
    </row>
    <row r="227" spans="1:7" ht="15.75" x14ac:dyDescent="0.25">
      <c r="A227" t="s">
        <v>1375</v>
      </c>
      <c r="B227" t="s">
        <v>693</v>
      </c>
      <c r="C227" t="s">
        <v>1376</v>
      </c>
      <c r="D227" t="s">
        <v>1377</v>
      </c>
      <c r="E227" t="s">
        <v>39</v>
      </c>
      <c r="F227" t="s">
        <v>1378</v>
      </c>
      <c r="G227" t="s">
        <v>1379</v>
      </c>
    </row>
    <row r="228" spans="1:7" ht="15.75" x14ac:dyDescent="0.25">
      <c r="A228" t="s">
        <v>1380</v>
      </c>
      <c r="B228" t="s">
        <v>1381</v>
      </c>
      <c r="C228" t="s">
        <v>1382</v>
      </c>
      <c r="D228" t="s">
        <v>1383</v>
      </c>
      <c r="E228" t="s">
        <v>1384</v>
      </c>
      <c r="F228" t="s">
        <v>1385</v>
      </c>
      <c r="G228" t="s">
        <v>1386</v>
      </c>
    </row>
    <row r="229" spans="1:7" ht="15.75" x14ac:dyDescent="0.25">
      <c r="A229" t="s">
        <v>1387</v>
      </c>
      <c r="B229" t="s">
        <v>404</v>
      </c>
      <c r="C229" t="s">
        <v>1388</v>
      </c>
      <c r="D229" t="s">
        <v>1389</v>
      </c>
      <c r="E229" t="s">
        <v>1390</v>
      </c>
      <c r="F229" t="s">
        <v>81</v>
      </c>
      <c r="G229" t="s">
        <v>1391</v>
      </c>
    </row>
    <row r="230" spans="1:7" ht="15.75" x14ac:dyDescent="0.25">
      <c r="A230" t="s">
        <v>1392</v>
      </c>
      <c r="B230" t="s">
        <v>309</v>
      </c>
      <c r="C230" t="s">
        <v>1393</v>
      </c>
      <c r="D230" t="s">
        <v>1394</v>
      </c>
      <c r="E230" t="s">
        <v>39</v>
      </c>
      <c r="F230" t="s">
        <v>1395</v>
      </c>
      <c r="G230" t="s">
        <v>1396</v>
      </c>
    </row>
    <row r="231" spans="1:7" ht="15.75" x14ac:dyDescent="0.25">
      <c r="A231" t="s">
        <v>1397</v>
      </c>
      <c r="B231" t="s">
        <v>687</v>
      </c>
      <c r="C231" t="s">
        <v>1398</v>
      </c>
      <c r="D231" t="s">
        <v>1399</v>
      </c>
      <c r="E231" t="s">
        <v>1400</v>
      </c>
      <c r="F231" t="s">
        <v>1401</v>
      </c>
      <c r="G231" t="s">
        <v>1402</v>
      </c>
    </row>
    <row r="232" spans="1:7" ht="15.75" x14ac:dyDescent="0.25">
      <c r="A232" t="s">
        <v>1403</v>
      </c>
      <c r="B232" t="s">
        <v>453</v>
      </c>
      <c r="C232" t="s">
        <v>1404</v>
      </c>
      <c r="D232" t="s">
        <v>1405</v>
      </c>
      <c r="E232" t="s">
        <v>18</v>
      </c>
      <c r="F232" t="s">
        <v>1406</v>
      </c>
      <c r="G232" t="s">
        <v>1407</v>
      </c>
    </row>
    <row r="233" spans="1:7" ht="15.75" x14ac:dyDescent="0.25">
      <c r="A233" t="s">
        <v>1408</v>
      </c>
      <c r="B233" t="s">
        <v>1409</v>
      </c>
      <c r="C233" t="s">
        <v>1410</v>
      </c>
      <c r="D233" t="s">
        <v>1411</v>
      </c>
      <c r="E233" t="s">
        <v>1412</v>
      </c>
      <c r="F233" t="s">
        <v>1413</v>
      </c>
      <c r="G233" t="s">
        <v>1414</v>
      </c>
    </row>
    <row r="234" spans="1:7" ht="15.75" x14ac:dyDescent="0.25">
      <c r="A234" t="s">
        <v>1415</v>
      </c>
      <c r="B234" t="s">
        <v>404</v>
      </c>
      <c r="C234" t="s">
        <v>1416</v>
      </c>
      <c r="D234" t="s">
        <v>1417</v>
      </c>
      <c r="E234" t="s">
        <v>1418</v>
      </c>
      <c r="F234" t="s">
        <v>1419</v>
      </c>
      <c r="G234" t="s">
        <v>1420</v>
      </c>
    </row>
    <row r="235" spans="1:7" ht="15.75" x14ac:dyDescent="0.25">
      <c r="A235" t="s">
        <v>1421</v>
      </c>
      <c r="B235" t="s">
        <v>230</v>
      </c>
      <c r="C235" t="s">
        <v>1422</v>
      </c>
      <c r="D235" t="s">
        <v>1423</v>
      </c>
      <c r="E235" t="s">
        <v>1424</v>
      </c>
      <c r="F235" t="s">
        <v>1425</v>
      </c>
      <c r="G235" t="s">
        <v>1426</v>
      </c>
    </row>
    <row r="236" spans="1:7" ht="15.75" x14ac:dyDescent="0.25">
      <c r="A236" t="s">
        <v>1427</v>
      </c>
      <c r="B236" t="s">
        <v>347</v>
      </c>
      <c r="C236" t="s">
        <v>1428</v>
      </c>
      <c r="D236" t="s">
        <v>1429</v>
      </c>
      <c r="E236" t="s">
        <v>18</v>
      </c>
      <c r="F236" t="s">
        <v>1430</v>
      </c>
      <c r="G236" t="s">
        <v>1431</v>
      </c>
    </row>
    <row r="237" spans="1:7" ht="15.75" x14ac:dyDescent="0.25">
      <c r="A237" t="s">
        <v>1432</v>
      </c>
      <c r="B237" t="s">
        <v>664</v>
      </c>
      <c r="C237" t="s">
        <v>1433</v>
      </c>
      <c r="D237" t="s">
        <v>1434</v>
      </c>
      <c r="E237" t="s">
        <v>1435</v>
      </c>
      <c r="F237" t="s">
        <v>200</v>
      </c>
      <c r="G237" t="s">
        <v>1436</v>
      </c>
    </row>
    <row r="238" spans="1:7" ht="15.75" x14ac:dyDescent="0.25">
      <c r="A238" t="s">
        <v>1437</v>
      </c>
      <c r="B238" t="s">
        <v>1438</v>
      </c>
      <c r="C238" t="s">
        <v>1439</v>
      </c>
      <c r="D238" t="s">
        <v>1440</v>
      </c>
      <c r="E238" t="s">
        <v>1441</v>
      </c>
      <c r="F238" t="s">
        <v>1442</v>
      </c>
      <c r="G238" t="s">
        <v>1443</v>
      </c>
    </row>
    <row r="239" spans="1:7" ht="15.75" x14ac:dyDescent="0.25">
      <c r="A239" t="s">
        <v>1444</v>
      </c>
      <c r="B239" t="s">
        <v>509</v>
      </c>
      <c r="C239" t="s">
        <v>1445</v>
      </c>
      <c r="D239" t="s">
        <v>1446</v>
      </c>
      <c r="E239" t="s">
        <v>1447</v>
      </c>
      <c r="F239" t="s">
        <v>1448</v>
      </c>
      <c r="G239" t="s">
        <v>1449</v>
      </c>
    </row>
    <row r="240" spans="1:7" ht="15.75" x14ac:dyDescent="0.25">
      <c r="A240" t="s">
        <v>1450</v>
      </c>
      <c r="B240" t="s">
        <v>829</v>
      </c>
      <c r="C240" t="s">
        <v>1451</v>
      </c>
      <c r="D240" t="s">
        <v>1452</v>
      </c>
      <c r="E240" t="s">
        <v>1453</v>
      </c>
      <c r="F240" t="s">
        <v>1454</v>
      </c>
      <c r="G240" t="s">
        <v>1455</v>
      </c>
    </row>
    <row r="241" spans="1:7" ht="15.75" x14ac:dyDescent="0.25">
      <c r="A241" t="s">
        <v>1456</v>
      </c>
      <c r="B241" t="s">
        <v>84</v>
      </c>
      <c r="C241" t="s">
        <v>927</v>
      </c>
      <c r="D241" t="s">
        <v>1457</v>
      </c>
      <c r="E241" t="s">
        <v>39</v>
      </c>
      <c r="F241" t="s">
        <v>1458</v>
      </c>
      <c r="G241" t="s">
        <v>1459</v>
      </c>
    </row>
    <row r="242" spans="1:7" ht="15.75" x14ac:dyDescent="0.25">
      <c r="A242" t="s">
        <v>1460</v>
      </c>
      <c r="B242" t="s">
        <v>1461</v>
      </c>
      <c r="C242" t="s">
        <v>1462</v>
      </c>
      <c r="D242" t="s">
        <v>1463</v>
      </c>
      <c r="E242" t="s">
        <v>39</v>
      </c>
      <c r="F242" t="s">
        <v>1464</v>
      </c>
      <c r="G242" t="s">
        <v>1465</v>
      </c>
    </row>
    <row r="243" spans="1:7" ht="15.75" x14ac:dyDescent="0.25">
      <c r="A243" t="s">
        <v>1466</v>
      </c>
      <c r="B243" t="s">
        <v>156</v>
      </c>
      <c r="C243" t="s">
        <v>1467</v>
      </c>
      <c r="D243" t="s">
        <v>1468</v>
      </c>
      <c r="E243" t="s">
        <v>1469</v>
      </c>
      <c r="F243" t="s">
        <v>1470</v>
      </c>
      <c r="G243" t="s">
        <v>1471</v>
      </c>
    </row>
    <row r="244" spans="1:7" ht="15.75" x14ac:dyDescent="0.25">
      <c r="A244" t="s">
        <v>1472</v>
      </c>
      <c r="B244" t="s">
        <v>289</v>
      </c>
      <c r="C244" t="s">
        <v>1473</v>
      </c>
      <c r="D244" t="s">
        <v>1474</v>
      </c>
      <c r="E244" t="s">
        <v>1475</v>
      </c>
      <c r="F244" t="s">
        <v>1476</v>
      </c>
      <c r="G244" t="s">
        <v>1477</v>
      </c>
    </row>
    <row r="245" spans="1:7" ht="15.75" x14ac:dyDescent="0.25">
      <c r="A245" t="s">
        <v>1478</v>
      </c>
      <c r="B245" t="s">
        <v>404</v>
      </c>
      <c r="C245" t="s">
        <v>1479</v>
      </c>
      <c r="D245" t="s">
        <v>1480</v>
      </c>
      <c r="E245" t="s">
        <v>1481</v>
      </c>
      <c r="F245" t="s">
        <v>1482</v>
      </c>
      <c r="G245" t="s">
        <v>1483</v>
      </c>
    </row>
    <row r="246" spans="1:7" ht="15.75" x14ac:dyDescent="0.25">
      <c r="A246" t="s">
        <v>1484</v>
      </c>
      <c r="B246" t="s">
        <v>77</v>
      </c>
      <c r="C246" t="s">
        <v>1485</v>
      </c>
      <c r="D246" t="s">
        <v>1486</v>
      </c>
      <c r="E246" t="s">
        <v>1487</v>
      </c>
      <c r="F246" t="s">
        <v>1488</v>
      </c>
      <c r="G246" t="s">
        <v>1489</v>
      </c>
    </row>
    <row r="247" spans="1:7" ht="15.75" x14ac:dyDescent="0.25">
      <c r="A247" t="s">
        <v>1490</v>
      </c>
      <c r="B247" t="s">
        <v>256</v>
      </c>
      <c r="C247" t="s">
        <v>1491</v>
      </c>
      <c r="D247" t="s">
        <v>1492</v>
      </c>
      <c r="E247" t="s">
        <v>18</v>
      </c>
      <c r="F247" t="s">
        <v>1493</v>
      </c>
      <c r="G247" t="s">
        <v>1494</v>
      </c>
    </row>
    <row r="248" spans="1:7" ht="15.75" x14ac:dyDescent="0.25">
      <c r="A248" t="s">
        <v>1495</v>
      </c>
      <c r="B248" t="s">
        <v>744</v>
      </c>
      <c r="C248" t="s">
        <v>1496</v>
      </c>
      <c r="D248" t="s">
        <v>1497</v>
      </c>
      <c r="E248" t="s">
        <v>1498</v>
      </c>
      <c r="F248" t="s">
        <v>1499</v>
      </c>
      <c r="G248" t="s">
        <v>1500</v>
      </c>
    </row>
    <row r="249" spans="1:7" ht="15.75" x14ac:dyDescent="0.25">
      <c r="A249" t="s">
        <v>1501</v>
      </c>
      <c r="B249" t="s">
        <v>309</v>
      </c>
      <c r="C249" t="s">
        <v>1502</v>
      </c>
      <c r="D249" t="s">
        <v>1503</v>
      </c>
      <c r="E249" t="s">
        <v>1504</v>
      </c>
      <c r="F249" t="s">
        <v>1505</v>
      </c>
      <c r="G249" t="s">
        <v>1506</v>
      </c>
    </row>
    <row r="250" spans="1:7" ht="15.75" x14ac:dyDescent="0.25">
      <c r="A250" t="s">
        <v>1507</v>
      </c>
      <c r="B250" t="s">
        <v>1508</v>
      </c>
      <c r="C250" t="s">
        <v>1509</v>
      </c>
      <c r="D250" t="s">
        <v>1510</v>
      </c>
      <c r="E250" t="s">
        <v>1511</v>
      </c>
      <c r="F250" t="s">
        <v>1512</v>
      </c>
      <c r="G250" t="s">
        <v>1513</v>
      </c>
    </row>
    <row r="251" spans="1:7" ht="15.75" x14ac:dyDescent="0.25">
      <c r="A251" t="s">
        <v>1514</v>
      </c>
      <c r="B251" t="s">
        <v>1322</v>
      </c>
      <c r="C251" t="s">
        <v>1515</v>
      </c>
      <c r="D251" t="s">
        <v>1516</v>
      </c>
      <c r="E251" t="s">
        <v>18</v>
      </c>
      <c r="F251" t="s">
        <v>368</v>
      </c>
      <c r="G251" t="s">
        <v>1517</v>
      </c>
    </row>
    <row r="252" spans="1:7" ht="15.75" x14ac:dyDescent="0.25">
      <c r="A252" t="s">
        <v>1518</v>
      </c>
      <c r="B252" t="s">
        <v>687</v>
      </c>
      <c r="C252" t="s">
        <v>957</v>
      </c>
      <c r="D252" t="s">
        <v>1519</v>
      </c>
      <c r="E252" t="s">
        <v>1520</v>
      </c>
      <c r="F252" t="s">
        <v>1521</v>
      </c>
      <c r="G252" t="s">
        <v>1522</v>
      </c>
    </row>
    <row r="253" spans="1:7" ht="15.75" x14ac:dyDescent="0.25">
      <c r="A253" t="s">
        <v>1523</v>
      </c>
      <c r="B253" t="s">
        <v>162</v>
      </c>
      <c r="C253" t="s">
        <v>1524</v>
      </c>
      <c r="D253" t="s">
        <v>1525</v>
      </c>
      <c r="E253" t="s">
        <v>18</v>
      </c>
      <c r="F253" t="s">
        <v>1526</v>
      </c>
      <c r="G253" t="s">
        <v>1527</v>
      </c>
    </row>
    <row r="254" spans="1:7" ht="15.75" x14ac:dyDescent="0.25">
      <c r="A254" t="s">
        <v>1528</v>
      </c>
      <c r="B254" t="s">
        <v>687</v>
      </c>
      <c r="C254" t="s">
        <v>1129</v>
      </c>
      <c r="D254" t="s">
        <v>1529</v>
      </c>
      <c r="E254" t="s">
        <v>1530</v>
      </c>
      <c r="F254" t="s">
        <v>1531</v>
      </c>
      <c r="G254" t="s">
        <v>1532</v>
      </c>
    </row>
    <row r="255" spans="1:7" ht="15.75" x14ac:dyDescent="0.25">
      <c r="A255" t="s">
        <v>1533</v>
      </c>
      <c r="B255" t="s">
        <v>744</v>
      </c>
      <c r="C255" t="s">
        <v>583</v>
      </c>
      <c r="D255" t="s">
        <v>1534</v>
      </c>
      <c r="E255" t="s">
        <v>1535</v>
      </c>
      <c r="F255" t="s">
        <v>408</v>
      </c>
      <c r="G255" t="s">
        <v>1536</v>
      </c>
    </row>
    <row r="256" spans="1:7" ht="15.75" x14ac:dyDescent="0.25">
      <c r="A256" t="s">
        <v>1537</v>
      </c>
      <c r="B256" t="s">
        <v>797</v>
      </c>
      <c r="C256" t="s">
        <v>1538</v>
      </c>
      <c r="D256" t="s">
        <v>1539</v>
      </c>
      <c r="E256" t="s">
        <v>1540</v>
      </c>
      <c r="F256" t="s">
        <v>286</v>
      </c>
      <c r="G256" t="s">
        <v>1541</v>
      </c>
    </row>
    <row r="257" spans="1:7" ht="15.75" x14ac:dyDescent="0.25">
      <c r="A257" t="s">
        <v>1542</v>
      </c>
      <c r="B257" t="s">
        <v>774</v>
      </c>
      <c r="C257" t="s">
        <v>1543</v>
      </c>
      <c r="D257" t="s">
        <v>1544</v>
      </c>
      <c r="E257" t="s">
        <v>1545</v>
      </c>
      <c r="F257" t="s">
        <v>1546</v>
      </c>
      <c r="G257" t="s">
        <v>1547</v>
      </c>
    </row>
    <row r="258" spans="1:7" ht="15.75" x14ac:dyDescent="0.25">
      <c r="A258" t="s">
        <v>1548</v>
      </c>
      <c r="B258" t="s">
        <v>1549</v>
      </c>
      <c r="C258" t="s">
        <v>1550</v>
      </c>
      <c r="D258" t="s">
        <v>1551</v>
      </c>
      <c r="E258" t="s">
        <v>18</v>
      </c>
      <c r="F258" t="s">
        <v>924</v>
      </c>
      <c r="G258" t="s">
        <v>1552</v>
      </c>
    </row>
    <row r="259" spans="1:7" ht="15.75" x14ac:dyDescent="0.25">
      <c r="A259" t="s">
        <v>1553</v>
      </c>
      <c r="B259" t="s">
        <v>1554</v>
      </c>
      <c r="C259" t="s">
        <v>190</v>
      </c>
      <c r="D259" t="s">
        <v>1555</v>
      </c>
      <c r="E259" t="s">
        <v>1556</v>
      </c>
      <c r="F259" t="s">
        <v>1557</v>
      </c>
      <c r="G259" t="s">
        <v>1558</v>
      </c>
    </row>
    <row r="260" spans="1:7" ht="15.75" x14ac:dyDescent="0.25">
      <c r="A260" t="s">
        <v>1559</v>
      </c>
      <c r="B260" t="s">
        <v>693</v>
      </c>
      <c r="C260" t="s">
        <v>1560</v>
      </c>
      <c r="D260" t="s">
        <v>1561</v>
      </c>
      <c r="E260" t="s">
        <v>39</v>
      </c>
      <c r="F260" t="s">
        <v>1562</v>
      </c>
      <c r="G260" t="s">
        <v>1563</v>
      </c>
    </row>
    <row r="261" spans="1:7" ht="15.75" x14ac:dyDescent="0.25">
      <c r="A261" t="s">
        <v>1564</v>
      </c>
      <c r="B261" t="s">
        <v>289</v>
      </c>
      <c r="C261" t="s">
        <v>1565</v>
      </c>
      <c r="D261" t="s">
        <v>1566</v>
      </c>
      <c r="E261" t="s">
        <v>1567</v>
      </c>
      <c r="F261" t="s">
        <v>1568</v>
      </c>
      <c r="G261" t="s">
        <v>1569</v>
      </c>
    </row>
    <row r="262" spans="1:7" ht="15.75" x14ac:dyDescent="0.25">
      <c r="A262" t="s">
        <v>1570</v>
      </c>
      <c r="B262" t="s">
        <v>509</v>
      </c>
      <c r="C262" t="s">
        <v>1571</v>
      </c>
      <c r="D262" t="s">
        <v>1572</v>
      </c>
      <c r="E262" t="s">
        <v>1573</v>
      </c>
      <c r="F262" t="s">
        <v>1574</v>
      </c>
      <c r="G262" t="s">
        <v>1575</v>
      </c>
    </row>
    <row r="263" spans="1:7" ht="15.75" x14ac:dyDescent="0.25">
      <c r="A263" t="s">
        <v>1576</v>
      </c>
      <c r="B263" t="s">
        <v>1577</v>
      </c>
      <c r="C263" t="s">
        <v>1578</v>
      </c>
      <c r="D263" t="s">
        <v>1579</v>
      </c>
      <c r="E263" t="s">
        <v>18</v>
      </c>
      <c r="F263" t="s">
        <v>1580</v>
      </c>
      <c r="G263" t="s">
        <v>1581</v>
      </c>
    </row>
    <row r="264" spans="1:7" ht="15.75" x14ac:dyDescent="0.25">
      <c r="A264" t="s">
        <v>1582</v>
      </c>
      <c r="B264" t="s">
        <v>781</v>
      </c>
      <c r="C264" t="s">
        <v>1583</v>
      </c>
      <c r="D264" t="s">
        <v>1584</v>
      </c>
      <c r="E264" t="s">
        <v>1585</v>
      </c>
      <c r="F264" t="s">
        <v>1586</v>
      </c>
      <c r="G264" t="s">
        <v>1587</v>
      </c>
    </row>
    <row r="265" spans="1:7" ht="15.75" x14ac:dyDescent="0.25">
      <c r="A265" t="s">
        <v>1588</v>
      </c>
      <c r="B265" t="s">
        <v>687</v>
      </c>
      <c r="C265" t="s">
        <v>601</v>
      </c>
      <c r="D265" t="s">
        <v>1589</v>
      </c>
      <c r="E265" t="s">
        <v>1590</v>
      </c>
      <c r="F265" t="s">
        <v>12</v>
      </c>
      <c r="G265" t="s">
        <v>1591</v>
      </c>
    </row>
    <row r="266" spans="1:7" ht="15.75" x14ac:dyDescent="0.25">
      <c r="A266" t="s">
        <v>1592</v>
      </c>
      <c r="B266" t="s">
        <v>944</v>
      </c>
      <c r="C266" t="s">
        <v>1593</v>
      </c>
      <c r="D266" t="s">
        <v>1594</v>
      </c>
      <c r="E266" t="s">
        <v>1595</v>
      </c>
      <c r="F266" t="s">
        <v>1596</v>
      </c>
      <c r="G266" t="s">
        <v>1597</v>
      </c>
    </row>
    <row r="267" spans="1:7" ht="15.75" x14ac:dyDescent="0.25">
      <c r="A267" t="s">
        <v>1598</v>
      </c>
      <c r="B267" t="s">
        <v>84</v>
      </c>
      <c r="C267" t="s">
        <v>1599</v>
      </c>
      <c r="D267" t="s">
        <v>1600</v>
      </c>
      <c r="E267" t="s">
        <v>1601</v>
      </c>
      <c r="F267" t="s">
        <v>1602</v>
      </c>
      <c r="G267" t="s">
        <v>1603</v>
      </c>
    </row>
    <row r="268" spans="1:7" ht="15.75" x14ac:dyDescent="0.25">
      <c r="A268" t="s">
        <v>1604</v>
      </c>
      <c r="B268" t="s">
        <v>460</v>
      </c>
      <c r="C268" t="s">
        <v>1605</v>
      </c>
      <c r="D268" t="s">
        <v>1606</v>
      </c>
      <c r="E268" t="s">
        <v>1607</v>
      </c>
      <c r="F268" t="s">
        <v>1608</v>
      </c>
      <c r="G268" t="s">
        <v>1609</v>
      </c>
    </row>
    <row r="269" spans="1:7" ht="15.75" x14ac:dyDescent="0.25">
      <c r="A269" t="s">
        <v>1610</v>
      </c>
      <c r="B269" t="s">
        <v>1611</v>
      </c>
      <c r="C269" t="s">
        <v>1612</v>
      </c>
      <c r="D269" t="s">
        <v>1613</v>
      </c>
      <c r="E269" t="s">
        <v>1614</v>
      </c>
      <c r="F269" t="s">
        <v>1615</v>
      </c>
      <c r="G269" t="s">
        <v>1616</v>
      </c>
    </row>
    <row r="270" spans="1:7" ht="15.75" x14ac:dyDescent="0.25">
      <c r="A270" t="s">
        <v>1617</v>
      </c>
      <c r="B270" t="s">
        <v>404</v>
      </c>
      <c r="C270" t="s">
        <v>1618</v>
      </c>
      <c r="D270" t="s">
        <v>1619</v>
      </c>
      <c r="E270" t="s">
        <v>1620</v>
      </c>
      <c r="F270" t="s">
        <v>1621</v>
      </c>
      <c r="G270" t="s">
        <v>1622</v>
      </c>
    </row>
    <row r="271" spans="1:7" ht="15.75" x14ac:dyDescent="0.25">
      <c r="A271" t="s">
        <v>1623</v>
      </c>
      <c r="B271" t="s">
        <v>944</v>
      </c>
      <c r="C271" t="s">
        <v>1624</v>
      </c>
      <c r="D271" t="s">
        <v>1625</v>
      </c>
      <c r="E271" t="s">
        <v>18</v>
      </c>
      <c r="F271" t="s">
        <v>33</v>
      </c>
      <c r="G271" t="s">
        <v>1626</v>
      </c>
    </row>
    <row r="272" spans="1:7" ht="15.75" x14ac:dyDescent="0.25">
      <c r="A272" t="s">
        <v>1627</v>
      </c>
      <c r="B272" t="s">
        <v>70</v>
      </c>
      <c r="C272" t="s">
        <v>1628</v>
      </c>
      <c r="D272" t="s">
        <v>1629</v>
      </c>
      <c r="E272" t="s">
        <v>1630</v>
      </c>
      <c r="F272" t="s">
        <v>1631</v>
      </c>
      <c r="G272" t="s">
        <v>1632</v>
      </c>
    </row>
    <row r="273" spans="1:7" ht="15.75" x14ac:dyDescent="0.25">
      <c r="A273" t="s">
        <v>1633</v>
      </c>
      <c r="B273" t="s">
        <v>1634</v>
      </c>
      <c r="C273" t="s">
        <v>863</v>
      </c>
      <c r="D273" t="s">
        <v>1635</v>
      </c>
      <c r="E273" t="s">
        <v>1636</v>
      </c>
      <c r="F273" t="s">
        <v>1637</v>
      </c>
      <c r="G273" t="s">
        <v>1638</v>
      </c>
    </row>
    <row r="274" spans="1:7" ht="15.75" x14ac:dyDescent="0.25">
      <c r="A274" t="s">
        <v>1639</v>
      </c>
      <c r="B274" t="s">
        <v>404</v>
      </c>
      <c r="C274" t="s">
        <v>1640</v>
      </c>
      <c r="D274" t="s">
        <v>1641</v>
      </c>
      <c r="E274" t="s">
        <v>1642</v>
      </c>
      <c r="F274" t="s">
        <v>1643</v>
      </c>
      <c r="G274" t="s">
        <v>1644</v>
      </c>
    </row>
    <row r="275" spans="1:7" ht="15.75" x14ac:dyDescent="0.25">
      <c r="A275" t="s">
        <v>1645</v>
      </c>
      <c r="B275" t="s">
        <v>1646</v>
      </c>
      <c r="C275" t="s">
        <v>1647</v>
      </c>
      <c r="D275" t="s">
        <v>1648</v>
      </c>
      <c r="E275" t="s">
        <v>1649</v>
      </c>
      <c r="F275" t="s">
        <v>1650</v>
      </c>
      <c r="G275" t="s">
        <v>1651</v>
      </c>
    </row>
    <row r="276" spans="1:7" ht="15.75" x14ac:dyDescent="0.25">
      <c r="A276" t="s">
        <v>1652</v>
      </c>
      <c r="B276" t="s">
        <v>1653</v>
      </c>
      <c r="C276" t="s">
        <v>1654</v>
      </c>
      <c r="D276" t="s">
        <v>1655</v>
      </c>
      <c r="E276" t="s">
        <v>1656</v>
      </c>
      <c r="F276" t="s">
        <v>532</v>
      </c>
      <c r="G276" t="s">
        <v>1657</v>
      </c>
    </row>
    <row r="277" spans="1:7" ht="15.75" x14ac:dyDescent="0.25">
      <c r="A277" t="s">
        <v>1658</v>
      </c>
      <c r="B277" t="s">
        <v>404</v>
      </c>
      <c r="C277" t="s">
        <v>1659</v>
      </c>
      <c r="D277" t="s">
        <v>1660</v>
      </c>
      <c r="E277" t="s">
        <v>1661</v>
      </c>
      <c r="F277" t="s">
        <v>1662</v>
      </c>
      <c r="G277" t="s">
        <v>1663</v>
      </c>
    </row>
    <row r="278" spans="1:7" ht="15.75" x14ac:dyDescent="0.25">
      <c r="A278" t="s">
        <v>1664</v>
      </c>
      <c r="B278" t="s">
        <v>744</v>
      </c>
      <c r="C278" t="s">
        <v>1665</v>
      </c>
      <c r="D278" t="s">
        <v>1666</v>
      </c>
      <c r="E278" t="s">
        <v>18</v>
      </c>
      <c r="F278" t="s">
        <v>1667</v>
      </c>
      <c r="G278" t="s">
        <v>1668</v>
      </c>
    </row>
    <row r="279" spans="1:7" ht="15.75" x14ac:dyDescent="0.25">
      <c r="A279" t="s">
        <v>1669</v>
      </c>
      <c r="B279" t="s">
        <v>1670</v>
      </c>
      <c r="C279" t="s">
        <v>823</v>
      </c>
      <c r="D279" t="s">
        <v>1671</v>
      </c>
      <c r="E279" t="s">
        <v>1672</v>
      </c>
      <c r="F279" t="s">
        <v>1673</v>
      </c>
      <c r="G279" t="s">
        <v>1674</v>
      </c>
    </row>
    <row r="280" spans="1:7" ht="15.75" x14ac:dyDescent="0.25">
      <c r="A280" t="s">
        <v>1675</v>
      </c>
      <c r="B280" t="s">
        <v>230</v>
      </c>
      <c r="C280" t="s">
        <v>1676</v>
      </c>
      <c r="D280" t="s">
        <v>1677</v>
      </c>
      <c r="E280" t="s">
        <v>1678</v>
      </c>
      <c r="F280" t="s">
        <v>1679</v>
      </c>
      <c r="G280" t="s">
        <v>1680</v>
      </c>
    </row>
    <row r="281" spans="1:7" ht="15.75" x14ac:dyDescent="0.25">
      <c r="A281" t="s">
        <v>1681</v>
      </c>
      <c r="B281" t="s">
        <v>797</v>
      </c>
      <c r="C281" t="s">
        <v>798</v>
      </c>
      <c r="D281" t="s">
        <v>1682</v>
      </c>
      <c r="E281" t="s">
        <v>1683</v>
      </c>
      <c r="F281" t="s">
        <v>1684</v>
      </c>
      <c r="G281" t="s">
        <v>1685</v>
      </c>
    </row>
    <row r="282" spans="1:7" ht="15.75" x14ac:dyDescent="0.25">
      <c r="A282" t="s">
        <v>1686</v>
      </c>
      <c r="B282" t="s">
        <v>150</v>
      </c>
      <c r="C282" t="s">
        <v>1687</v>
      </c>
      <c r="D282" t="s">
        <v>1688</v>
      </c>
      <c r="E282" t="s">
        <v>1689</v>
      </c>
      <c r="F282" t="s">
        <v>1690</v>
      </c>
      <c r="G282" t="s">
        <v>1691</v>
      </c>
    </row>
    <row r="283" spans="1:7" ht="15.75" x14ac:dyDescent="0.25">
      <c r="A283" t="s">
        <v>1692</v>
      </c>
      <c r="B283" t="s">
        <v>223</v>
      </c>
      <c r="C283" t="s">
        <v>1693</v>
      </c>
      <c r="D283" t="s">
        <v>1694</v>
      </c>
      <c r="E283" t="s">
        <v>1695</v>
      </c>
      <c r="F283" t="s">
        <v>1696</v>
      </c>
      <c r="G283" t="s">
        <v>1697</v>
      </c>
    </row>
    <row r="284" spans="1:7" ht="15.75" x14ac:dyDescent="0.25">
      <c r="A284" t="s">
        <v>1698</v>
      </c>
      <c r="B284" t="s">
        <v>1699</v>
      </c>
      <c r="C284" t="s">
        <v>1700</v>
      </c>
      <c r="D284" t="s">
        <v>1701</v>
      </c>
      <c r="E284" t="s">
        <v>1702</v>
      </c>
      <c r="F284" t="s">
        <v>1703</v>
      </c>
      <c r="G284" t="s">
        <v>1704</v>
      </c>
    </row>
    <row r="285" spans="1:7" ht="15.75" x14ac:dyDescent="0.25">
      <c r="A285" t="s">
        <v>1705</v>
      </c>
      <c r="B285" t="s">
        <v>347</v>
      </c>
      <c r="C285" t="s">
        <v>1706</v>
      </c>
      <c r="D285" t="s">
        <v>1707</v>
      </c>
      <c r="E285" t="s">
        <v>1708</v>
      </c>
      <c r="F285" t="s">
        <v>1709</v>
      </c>
      <c r="G285" t="s">
        <v>1710</v>
      </c>
    </row>
    <row r="286" spans="1:7" ht="15.75" x14ac:dyDescent="0.25">
      <c r="A286" t="s">
        <v>1711</v>
      </c>
      <c r="B286" t="s">
        <v>744</v>
      </c>
      <c r="C286" t="s">
        <v>1712</v>
      </c>
      <c r="D286" t="s">
        <v>1713</v>
      </c>
      <c r="E286" t="s">
        <v>1714</v>
      </c>
      <c r="F286" t="s">
        <v>1715</v>
      </c>
      <c r="G286" t="s">
        <v>1716</v>
      </c>
    </row>
    <row r="287" spans="1:7" ht="15.75" x14ac:dyDescent="0.25">
      <c r="A287" t="s">
        <v>1717</v>
      </c>
      <c r="B287" t="s">
        <v>1718</v>
      </c>
      <c r="C287" t="s">
        <v>1719</v>
      </c>
      <c r="D287" t="s">
        <v>1720</v>
      </c>
      <c r="E287" t="s">
        <v>1721</v>
      </c>
      <c r="F287" t="s">
        <v>1722</v>
      </c>
      <c r="G287" t="s">
        <v>1723</v>
      </c>
    </row>
    <row r="288" spans="1:7" ht="15.75" x14ac:dyDescent="0.25">
      <c r="A288" t="s">
        <v>1724</v>
      </c>
      <c r="B288" t="s">
        <v>256</v>
      </c>
      <c r="C288" t="s">
        <v>1725</v>
      </c>
      <c r="D288" t="s">
        <v>1726</v>
      </c>
      <c r="E288" t="s">
        <v>1727</v>
      </c>
      <c r="F288" t="s">
        <v>1728</v>
      </c>
      <c r="G288" t="s">
        <v>1729</v>
      </c>
    </row>
    <row r="289" spans="1:7" ht="15.75" x14ac:dyDescent="0.25">
      <c r="A289" t="s">
        <v>1730</v>
      </c>
      <c r="B289" t="s">
        <v>404</v>
      </c>
      <c r="C289" t="s">
        <v>1731</v>
      </c>
      <c r="D289" t="s">
        <v>1732</v>
      </c>
      <c r="E289" t="s">
        <v>39</v>
      </c>
      <c r="F289" t="s">
        <v>1733</v>
      </c>
      <c r="G289" t="s">
        <v>1734</v>
      </c>
    </row>
    <row r="290" spans="1:7" ht="15.75" x14ac:dyDescent="0.25">
      <c r="A290" t="s">
        <v>1735</v>
      </c>
      <c r="B290" t="s">
        <v>693</v>
      </c>
      <c r="C290" t="s">
        <v>1736</v>
      </c>
      <c r="D290" t="s">
        <v>1737</v>
      </c>
      <c r="E290" t="s">
        <v>1738</v>
      </c>
      <c r="F290" t="s">
        <v>1739</v>
      </c>
      <c r="G290" t="s">
        <v>1740</v>
      </c>
    </row>
    <row r="291" spans="1:7" ht="15.75" x14ac:dyDescent="0.25">
      <c r="A291" t="s">
        <v>1741</v>
      </c>
      <c r="B291" t="s">
        <v>50</v>
      </c>
      <c r="C291" t="s">
        <v>1742</v>
      </c>
      <c r="D291" t="s">
        <v>1743</v>
      </c>
      <c r="E291" t="s">
        <v>1744</v>
      </c>
      <c r="F291" t="s">
        <v>1745</v>
      </c>
      <c r="G291" t="s">
        <v>1746</v>
      </c>
    </row>
    <row r="292" spans="1:7" ht="15.75" x14ac:dyDescent="0.25">
      <c r="A292" t="s">
        <v>1747</v>
      </c>
      <c r="B292" t="s">
        <v>1634</v>
      </c>
      <c r="C292" t="s">
        <v>1748</v>
      </c>
      <c r="D292" t="s">
        <v>1749</v>
      </c>
      <c r="E292" t="s">
        <v>18</v>
      </c>
      <c r="F292" t="s">
        <v>1750</v>
      </c>
      <c r="G292" t="s">
        <v>1751</v>
      </c>
    </row>
    <row r="293" spans="1:7" ht="15.75" x14ac:dyDescent="0.25">
      <c r="A293" t="s">
        <v>1752</v>
      </c>
      <c r="B293" t="s">
        <v>256</v>
      </c>
      <c r="C293" t="s">
        <v>1753</v>
      </c>
      <c r="D293" t="s">
        <v>1754</v>
      </c>
      <c r="E293" t="s">
        <v>1755</v>
      </c>
      <c r="F293" t="s">
        <v>1531</v>
      </c>
      <c r="G293" t="s">
        <v>1756</v>
      </c>
    </row>
    <row r="294" spans="1:7" ht="15.75" x14ac:dyDescent="0.25">
      <c r="A294" t="s">
        <v>1757</v>
      </c>
      <c r="B294" t="s">
        <v>295</v>
      </c>
      <c r="C294" t="s">
        <v>1758</v>
      </c>
      <c r="D294" t="s">
        <v>1759</v>
      </c>
      <c r="E294" t="s">
        <v>39</v>
      </c>
      <c r="F294" t="s">
        <v>1760</v>
      </c>
      <c r="G294" t="s">
        <v>1761</v>
      </c>
    </row>
    <row r="295" spans="1:7" ht="15.75" x14ac:dyDescent="0.25">
      <c r="A295" t="s">
        <v>1762</v>
      </c>
      <c r="B295" t="s">
        <v>29</v>
      </c>
      <c r="C295" t="s">
        <v>1763</v>
      </c>
      <c r="D295" t="s">
        <v>1764</v>
      </c>
      <c r="E295" t="s">
        <v>1765</v>
      </c>
      <c r="F295" t="s">
        <v>500</v>
      </c>
      <c r="G295" t="s">
        <v>1766</v>
      </c>
    </row>
    <row r="296" spans="1:7" ht="15.75" x14ac:dyDescent="0.25">
      <c r="A296" t="s">
        <v>1767</v>
      </c>
      <c r="B296" t="s">
        <v>1105</v>
      </c>
      <c r="C296" t="s">
        <v>1768</v>
      </c>
      <c r="D296" t="s">
        <v>1769</v>
      </c>
      <c r="E296" t="s">
        <v>18</v>
      </c>
      <c r="F296" t="s">
        <v>1770</v>
      </c>
      <c r="G296" t="s">
        <v>1771</v>
      </c>
    </row>
    <row r="297" spans="1:7" ht="15.75" x14ac:dyDescent="0.25">
      <c r="A297" t="s">
        <v>1772</v>
      </c>
      <c r="B297" t="s">
        <v>1670</v>
      </c>
      <c r="C297" t="s">
        <v>1021</v>
      </c>
      <c r="D297" t="s">
        <v>1773</v>
      </c>
      <c r="E297" t="s">
        <v>1774</v>
      </c>
      <c r="F297" t="s">
        <v>1775</v>
      </c>
      <c r="G297" t="s">
        <v>1776</v>
      </c>
    </row>
    <row r="298" spans="1:7" ht="15.75" x14ac:dyDescent="0.25">
      <c r="A298" t="s">
        <v>1777</v>
      </c>
      <c r="B298" t="s">
        <v>1778</v>
      </c>
      <c r="C298" t="s">
        <v>1779</v>
      </c>
      <c r="D298" t="s">
        <v>1780</v>
      </c>
      <c r="E298" t="s">
        <v>1781</v>
      </c>
      <c r="F298" t="s">
        <v>1782</v>
      </c>
      <c r="G298" t="s">
        <v>1783</v>
      </c>
    </row>
    <row r="299" spans="1:7" ht="15.75" x14ac:dyDescent="0.25">
      <c r="A299" t="s">
        <v>1784</v>
      </c>
      <c r="B299" t="s">
        <v>70</v>
      </c>
      <c r="C299" t="s">
        <v>1785</v>
      </c>
      <c r="D299" t="s">
        <v>1786</v>
      </c>
      <c r="E299" t="s">
        <v>1787</v>
      </c>
      <c r="F299" t="s">
        <v>1012</v>
      </c>
      <c r="G299" t="s">
        <v>1788</v>
      </c>
    </row>
    <row r="300" spans="1:7" ht="15.75" x14ac:dyDescent="0.25">
      <c r="A300" t="s">
        <v>1789</v>
      </c>
      <c r="B300" t="s">
        <v>1790</v>
      </c>
      <c r="C300" t="s">
        <v>1791</v>
      </c>
      <c r="D300" t="s">
        <v>1792</v>
      </c>
      <c r="E300" t="s">
        <v>1793</v>
      </c>
      <c r="F300" t="s">
        <v>771</v>
      </c>
      <c r="G300" t="s">
        <v>1794</v>
      </c>
    </row>
    <row r="301" spans="1:7" ht="15.75" x14ac:dyDescent="0.25">
      <c r="A301" t="s">
        <v>1795</v>
      </c>
      <c r="B301" t="s">
        <v>91</v>
      </c>
      <c r="C301" t="s">
        <v>1796</v>
      </c>
      <c r="D301" t="s">
        <v>1797</v>
      </c>
      <c r="E301" t="s">
        <v>1798</v>
      </c>
      <c r="F301" t="s">
        <v>1799</v>
      </c>
      <c r="G301" t="s">
        <v>1800</v>
      </c>
    </row>
    <row r="302" spans="1:7" ht="15.75" x14ac:dyDescent="0.25">
      <c r="A302" t="s">
        <v>1801</v>
      </c>
      <c r="B302" t="s">
        <v>98</v>
      </c>
      <c r="C302" t="s">
        <v>1802</v>
      </c>
      <c r="D302" t="s">
        <v>1803</v>
      </c>
      <c r="E302" t="s">
        <v>1804</v>
      </c>
      <c r="F302" t="s">
        <v>102</v>
      </c>
      <c r="G302" t="s">
        <v>1805</v>
      </c>
    </row>
    <row r="303" spans="1:7" ht="15.75" x14ac:dyDescent="0.25">
      <c r="A303" t="s">
        <v>1806</v>
      </c>
      <c r="B303" t="s">
        <v>1807</v>
      </c>
      <c r="C303" t="s">
        <v>1808</v>
      </c>
      <c r="D303" t="s">
        <v>1809</v>
      </c>
      <c r="E303" t="s">
        <v>39</v>
      </c>
      <c r="F303" t="s">
        <v>1810</v>
      </c>
      <c r="G303" t="s">
        <v>1811</v>
      </c>
    </row>
    <row r="304" spans="1:7" ht="15.75" x14ac:dyDescent="0.25">
      <c r="A304" t="s">
        <v>1812</v>
      </c>
      <c r="B304" t="s">
        <v>675</v>
      </c>
      <c r="C304" t="s">
        <v>1813</v>
      </c>
      <c r="D304" t="s">
        <v>1814</v>
      </c>
      <c r="E304" t="s">
        <v>1815</v>
      </c>
      <c r="F304" t="s">
        <v>1816</v>
      </c>
      <c r="G304" t="s">
        <v>1817</v>
      </c>
    </row>
    <row r="305" spans="1:7" ht="15.75" x14ac:dyDescent="0.25">
      <c r="A305" t="s">
        <v>1818</v>
      </c>
      <c r="B305" t="s">
        <v>43</v>
      </c>
      <c r="C305" t="s">
        <v>303</v>
      </c>
      <c r="D305" t="s">
        <v>1819</v>
      </c>
      <c r="E305" t="s">
        <v>1820</v>
      </c>
      <c r="F305" t="s">
        <v>1821</v>
      </c>
      <c r="G305" t="s">
        <v>1822</v>
      </c>
    </row>
    <row r="306" spans="1:7" ht="15.75" x14ac:dyDescent="0.25">
      <c r="A306" t="s">
        <v>1823</v>
      </c>
      <c r="B306" t="s">
        <v>139</v>
      </c>
      <c r="C306" t="s">
        <v>1824</v>
      </c>
      <c r="D306" t="s">
        <v>1825</v>
      </c>
      <c r="E306" t="s">
        <v>1826</v>
      </c>
      <c r="F306" t="s">
        <v>1827</v>
      </c>
      <c r="G306" t="s">
        <v>1828</v>
      </c>
    </row>
    <row r="307" spans="1:7" ht="15.75" x14ac:dyDescent="0.25">
      <c r="A307" t="s">
        <v>1829</v>
      </c>
      <c r="B307" t="s">
        <v>243</v>
      </c>
      <c r="C307" t="s">
        <v>1830</v>
      </c>
      <c r="D307" t="s">
        <v>1831</v>
      </c>
      <c r="E307" t="s">
        <v>18</v>
      </c>
      <c r="F307" t="s">
        <v>1832</v>
      </c>
      <c r="G307" t="s">
        <v>1833</v>
      </c>
    </row>
    <row r="308" spans="1:7" ht="15.75" x14ac:dyDescent="0.25">
      <c r="A308" t="s">
        <v>1834</v>
      </c>
      <c r="B308" t="s">
        <v>397</v>
      </c>
      <c r="C308" t="s">
        <v>1835</v>
      </c>
      <c r="D308" t="s">
        <v>1836</v>
      </c>
      <c r="E308" t="s">
        <v>1837</v>
      </c>
      <c r="F308" t="s">
        <v>1838</v>
      </c>
      <c r="G308" t="s">
        <v>1839</v>
      </c>
    </row>
    <row r="309" spans="1:7" ht="15.75" x14ac:dyDescent="0.25">
      <c r="A309" t="s">
        <v>1840</v>
      </c>
      <c r="B309" t="s">
        <v>347</v>
      </c>
      <c r="C309" t="s">
        <v>1841</v>
      </c>
      <c r="D309" t="s">
        <v>1842</v>
      </c>
      <c r="E309" t="s">
        <v>1843</v>
      </c>
      <c r="F309" t="s">
        <v>1844</v>
      </c>
      <c r="G309" t="s">
        <v>1845</v>
      </c>
    </row>
    <row r="310" spans="1:7" ht="15.75" x14ac:dyDescent="0.25">
      <c r="A310" t="s">
        <v>1846</v>
      </c>
      <c r="B310" t="s">
        <v>243</v>
      </c>
      <c r="C310" t="s">
        <v>497</v>
      </c>
      <c r="D310" t="s">
        <v>1847</v>
      </c>
      <c r="E310" t="s">
        <v>18</v>
      </c>
      <c r="F310" t="s">
        <v>1848</v>
      </c>
      <c r="G310" t="s">
        <v>1849</v>
      </c>
    </row>
    <row r="311" spans="1:7" ht="15.75" x14ac:dyDescent="0.25">
      <c r="A311" t="s">
        <v>1850</v>
      </c>
      <c r="B311" t="s">
        <v>223</v>
      </c>
      <c r="C311" t="s">
        <v>1851</v>
      </c>
      <c r="D311" t="s">
        <v>1852</v>
      </c>
      <c r="E311" t="s">
        <v>1853</v>
      </c>
      <c r="F311" t="s">
        <v>1854</v>
      </c>
      <c r="G311" t="s">
        <v>1855</v>
      </c>
    </row>
    <row r="312" spans="1:7" ht="15.75" x14ac:dyDescent="0.25">
      <c r="A312" t="s">
        <v>1856</v>
      </c>
      <c r="B312" t="s">
        <v>397</v>
      </c>
      <c r="C312" t="s">
        <v>335</v>
      </c>
      <c r="D312" t="s">
        <v>1857</v>
      </c>
      <c r="E312" t="s">
        <v>39</v>
      </c>
      <c r="F312" t="s">
        <v>1858</v>
      </c>
      <c r="G312" t="s">
        <v>1859</v>
      </c>
    </row>
    <row r="313" spans="1:7" ht="15.75" x14ac:dyDescent="0.25">
      <c r="A313" t="s">
        <v>1860</v>
      </c>
      <c r="B313" t="s">
        <v>270</v>
      </c>
      <c r="C313" t="s">
        <v>1861</v>
      </c>
      <c r="D313" t="s">
        <v>1862</v>
      </c>
      <c r="E313" t="s">
        <v>1863</v>
      </c>
      <c r="F313" t="s">
        <v>1194</v>
      </c>
      <c r="G313" t="s">
        <v>1864</v>
      </c>
    </row>
    <row r="314" spans="1:7" ht="15.75" x14ac:dyDescent="0.25">
      <c r="A314" t="s">
        <v>1865</v>
      </c>
      <c r="B314" t="s">
        <v>162</v>
      </c>
      <c r="C314" t="s">
        <v>1866</v>
      </c>
      <c r="D314" t="s">
        <v>1867</v>
      </c>
      <c r="E314" t="s">
        <v>1868</v>
      </c>
      <c r="F314" t="s">
        <v>1869</v>
      </c>
      <c r="G314" t="s">
        <v>1870</v>
      </c>
    </row>
    <row r="315" spans="1:7" ht="15.75" x14ac:dyDescent="0.25">
      <c r="A315" t="s">
        <v>1871</v>
      </c>
      <c r="B315" t="s">
        <v>768</v>
      </c>
      <c r="C315" t="s">
        <v>1872</v>
      </c>
      <c r="D315" t="s">
        <v>1873</v>
      </c>
      <c r="E315" t="s">
        <v>1874</v>
      </c>
      <c r="F315" t="s">
        <v>1875</v>
      </c>
      <c r="G315" t="s">
        <v>1876</v>
      </c>
    </row>
    <row r="316" spans="1:7" ht="15.75" x14ac:dyDescent="0.25">
      <c r="A316" t="s">
        <v>1877</v>
      </c>
      <c r="B316" t="s">
        <v>162</v>
      </c>
      <c r="C316" t="s">
        <v>1878</v>
      </c>
      <c r="D316" t="s">
        <v>1879</v>
      </c>
      <c r="E316" t="s">
        <v>1880</v>
      </c>
      <c r="F316" t="s">
        <v>1881</v>
      </c>
      <c r="G316" t="s">
        <v>1882</v>
      </c>
    </row>
    <row r="317" spans="1:7" ht="15.75" x14ac:dyDescent="0.25">
      <c r="A317" t="s">
        <v>1883</v>
      </c>
      <c r="B317" t="s">
        <v>1280</v>
      </c>
      <c r="C317" t="s">
        <v>1884</v>
      </c>
      <c r="D317" t="s">
        <v>1885</v>
      </c>
      <c r="E317" t="s">
        <v>1886</v>
      </c>
      <c r="F317" t="s">
        <v>1887</v>
      </c>
      <c r="G317" t="s">
        <v>1888</v>
      </c>
    </row>
    <row r="318" spans="1:7" ht="15.75" x14ac:dyDescent="0.25">
      <c r="A318" t="s">
        <v>1889</v>
      </c>
      <c r="B318" t="s">
        <v>334</v>
      </c>
      <c r="C318" t="s">
        <v>1890</v>
      </c>
      <c r="D318" t="s">
        <v>1891</v>
      </c>
      <c r="E318" t="s">
        <v>1892</v>
      </c>
      <c r="F318" t="s">
        <v>1172</v>
      </c>
      <c r="G318" t="s">
        <v>1893</v>
      </c>
    </row>
    <row r="319" spans="1:7" ht="15.75" x14ac:dyDescent="0.25">
      <c r="A319" t="s">
        <v>1894</v>
      </c>
      <c r="B319" t="s">
        <v>196</v>
      </c>
      <c r="C319" t="s">
        <v>1895</v>
      </c>
      <c r="D319" t="s">
        <v>1896</v>
      </c>
      <c r="E319" t="s">
        <v>1897</v>
      </c>
      <c r="F319" t="s">
        <v>1898</v>
      </c>
      <c r="G319" t="s">
        <v>1899</v>
      </c>
    </row>
    <row r="320" spans="1:7" ht="15.75" x14ac:dyDescent="0.25">
      <c r="A320" t="s">
        <v>1900</v>
      </c>
      <c r="B320" t="s">
        <v>243</v>
      </c>
      <c r="C320" t="s">
        <v>217</v>
      </c>
      <c r="D320" t="s">
        <v>1901</v>
      </c>
      <c r="E320" t="s">
        <v>18</v>
      </c>
      <c r="F320" t="s">
        <v>1902</v>
      </c>
      <c r="G320" t="s">
        <v>1903</v>
      </c>
    </row>
    <row r="321" spans="1:7" ht="15.75" x14ac:dyDescent="0.25">
      <c r="A321" t="s">
        <v>1904</v>
      </c>
      <c r="B321" t="s">
        <v>162</v>
      </c>
      <c r="C321" t="s">
        <v>1905</v>
      </c>
      <c r="D321" t="s">
        <v>1906</v>
      </c>
      <c r="E321" t="s">
        <v>1907</v>
      </c>
      <c r="F321" t="s">
        <v>1908</v>
      </c>
      <c r="G321" t="s">
        <v>1909</v>
      </c>
    </row>
    <row r="322" spans="1:7" ht="15.75" x14ac:dyDescent="0.25">
      <c r="A322" t="s">
        <v>1910</v>
      </c>
      <c r="B322" t="s">
        <v>1438</v>
      </c>
      <c r="C322" t="s">
        <v>927</v>
      </c>
      <c r="D322" t="s">
        <v>1911</v>
      </c>
      <c r="E322" t="s">
        <v>18</v>
      </c>
      <c r="F322" t="s">
        <v>1912</v>
      </c>
      <c r="G322" t="s">
        <v>1913</v>
      </c>
    </row>
    <row r="323" spans="1:7" ht="15.75" x14ac:dyDescent="0.25">
      <c r="A323" t="s">
        <v>1914</v>
      </c>
      <c r="B323" t="s">
        <v>1915</v>
      </c>
      <c r="C323" t="s">
        <v>1916</v>
      </c>
      <c r="D323" t="s">
        <v>1917</v>
      </c>
      <c r="E323" t="s">
        <v>1918</v>
      </c>
      <c r="F323" t="s">
        <v>1919</v>
      </c>
      <c r="G323" t="s">
        <v>1920</v>
      </c>
    </row>
    <row r="324" spans="1:7" ht="15.75" x14ac:dyDescent="0.25">
      <c r="A324" t="s">
        <v>1921</v>
      </c>
      <c r="B324" t="s">
        <v>1699</v>
      </c>
      <c r="C324" t="s">
        <v>1922</v>
      </c>
      <c r="D324" t="s">
        <v>1923</v>
      </c>
      <c r="E324" t="s">
        <v>1924</v>
      </c>
      <c r="F324" t="s">
        <v>1925</v>
      </c>
      <c r="G324" t="s">
        <v>1926</v>
      </c>
    </row>
    <row r="325" spans="1:7" ht="15.75" x14ac:dyDescent="0.25">
      <c r="A325" t="s">
        <v>1927</v>
      </c>
      <c r="B325" t="s">
        <v>289</v>
      </c>
      <c r="C325" t="s">
        <v>1928</v>
      </c>
      <c r="D325" t="s">
        <v>1929</v>
      </c>
      <c r="E325" t="s">
        <v>1930</v>
      </c>
      <c r="F325" t="s">
        <v>1931</v>
      </c>
      <c r="G325" t="s">
        <v>1932</v>
      </c>
    </row>
    <row r="326" spans="1:7" ht="15.75" x14ac:dyDescent="0.25">
      <c r="A326" t="s">
        <v>1933</v>
      </c>
      <c r="B326" t="s">
        <v>321</v>
      </c>
      <c r="C326" t="s">
        <v>1934</v>
      </c>
      <c r="D326" t="s">
        <v>1935</v>
      </c>
      <c r="E326" t="s">
        <v>39</v>
      </c>
      <c r="F326" t="s">
        <v>26</v>
      </c>
      <c r="G326" t="s">
        <v>1936</v>
      </c>
    </row>
    <row r="327" spans="1:7" ht="15.75" x14ac:dyDescent="0.25">
      <c r="A327" t="s">
        <v>1937</v>
      </c>
      <c r="B327" t="s">
        <v>328</v>
      </c>
      <c r="C327" t="s">
        <v>1938</v>
      </c>
      <c r="D327" t="s">
        <v>1939</v>
      </c>
      <c r="E327" t="s">
        <v>1940</v>
      </c>
      <c r="F327" t="s">
        <v>1941</v>
      </c>
      <c r="G327" t="s">
        <v>1942</v>
      </c>
    </row>
    <row r="328" spans="1:7" ht="15.75" x14ac:dyDescent="0.25">
      <c r="A328" t="s">
        <v>1943</v>
      </c>
      <c r="B328" t="s">
        <v>98</v>
      </c>
      <c r="C328" t="s">
        <v>1944</v>
      </c>
      <c r="D328" t="s">
        <v>1945</v>
      </c>
      <c r="E328" t="s">
        <v>1946</v>
      </c>
      <c r="F328" t="s">
        <v>1947</v>
      </c>
      <c r="G328" t="s">
        <v>1948</v>
      </c>
    </row>
    <row r="329" spans="1:7" ht="15.75" x14ac:dyDescent="0.25">
      <c r="A329" t="s">
        <v>1949</v>
      </c>
      <c r="B329" t="s">
        <v>781</v>
      </c>
      <c r="C329" t="s">
        <v>1950</v>
      </c>
      <c r="D329" t="s">
        <v>1951</v>
      </c>
      <c r="E329" t="s">
        <v>1952</v>
      </c>
      <c r="F329" t="s">
        <v>1953</v>
      </c>
      <c r="G329" t="s">
        <v>1954</v>
      </c>
    </row>
    <row r="330" spans="1:7" ht="15.75" x14ac:dyDescent="0.25">
      <c r="A330" t="s">
        <v>1955</v>
      </c>
      <c r="B330" t="s">
        <v>687</v>
      </c>
      <c r="C330" t="s">
        <v>1956</v>
      </c>
      <c r="D330" t="s">
        <v>1957</v>
      </c>
      <c r="E330" t="s">
        <v>1958</v>
      </c>
      <c r="F330" t="s">
        <v>1959</v>
      </c>
      <c r="G330" t="s">
        <v>1960</v>
      </c>
    </row>
    <row r="331" spans="1:7" ht="15.75" x14ac:dyDescent="0.25">
      <c r="A331" t="s">
        <v>1961</v>
      </c>
      <c r="B331" t="s">
        <v>36</v>
      </c>
      <c r="C331" t="s">
        <v>798</v>
      </c>
      <c r="D331" t="s">
        <v>1962</v>
      </c>
      <c r="E331" t="s">
        <v>18</v>
      </c>
      <c r="F331" t="s">
        <v>1963</v>
      </c>
      <c r="G331" t="s">
        <v>1964</v>
      </c>
    </row>
    <row r="332" spans="1:7" ht="15.75" x14ac:dyDescent="0.25">
      <c r="A332" t="s">
        <v>1965</v>
      </c>
      <c r="B332" t="s">
        <v>781</v>
      </c>
      <c r="C332" t="s">
        <v>1966</v>
      </c>
      <c r="D332" t="s">
        <v>1967</v>
      </c>
      <c r="E332" t="s">
        <v>18</v>
      </c>
      <c r="F332" t="s">
        <v>1968</v>
      </c>
      <c r="G332" t="s">
        <v>1969</v>
      </c>
    </row>
    <row r="333" spans="1:7" ht="15.75" x14ac:dyDescent="0.25">
      <c r="A333" t="s">
        <v>1970</v>
      </c>
      <c r="B333" t="s">
        <v>797</v>
      </c>
      <c r="C333" t="s">
        <v>1884</v>
      </c>
      <c r="D333" t="s">
        <v>1971</v>
      </c>
      <c r="E333" t="s">
        <v>1972</v>
      </c>
      <c r="F333" t="s">
        <v>1973</v>
      </c>
      <c r="G333" t="s">
        <v>1974</v>
      </c>
    </row>
    <row r="334" spans="1:7" ht="15.75" x14ac:dyDescent="0.25">
      <c r="A334" t="s">
        <v>1975</v>
      </c>
      <c r="B334" t="s">
        <v>98</v>
      </c>
      <c r="C334" t="s">
        <v>1976</v>
      </c>
      <c r="D334" t="s">
        <v>1977</v>
      </c>
      <c r="E334" t="s">
        <v>18</v>
      </c>
      <c r="F334" t="s">
        <v>1978</v>
      </c>
      <c r="G334" t="s">
        <v>1979</v>
      </c>
    </row>
    <row r="335" spans="1:7" ht="15.75" x14ac:dyDescent="0.25">
      <c r="A335" t="s">
        <v>1980</v>
      </c>
      <c r="B335" t="s">
        <v>84</v>
      </c>
      <c r="C335" t="s">
        <v>1981</v>
      </c>
      <c r="D335" t="s">
        <v>1982</v>
      </c>
      <c r="E335" t="s">
        <v>18</v>
      </c>
      <c r="F335" t="s">
        <v>1983</v>
      </c>
      <c r="G335" t="s">
        <v>1984</v>
      </c>
    </row>
    <row r="336" spans="1:7" ht="15.75" x14ac:dyDescent="0.25">
      <c r="A336" t="s">
        <v>1985</v>
      </c>
      <c r="B336" t="s">
        <v>182</v>
      </c>
      <c r="C336" t="s">
        <v>1986</v>
      </c>
      <c r="D336" t="s">
        <v>1987</v>
      </c>
      <c r="E336" t="s">
        <v>1988</v>
      </c>
      <c r="F336" t="s">
        <v>1989</v>
      </c>
      <c r="G336" t="s">
        <v>1990</v>
      </c>
    </row>
    <row r="337" spans="1:7" ht="15.75" x14ac:dyDescent="0.25">
      <c r="A337" t="s">
        <v>1991</v>
      </c>
      <c r="B337" t="s">
        <v>230</v>
      </c>
      <c r="C337" t="s">
        <v>927</v>
      </c>
      <c r="D337" t="s">
        <v>1992</v>
      </c>
      <c r="E337" t="s">
        <v>1993</v>
      </c>
      <c r="F337" t="s">
        <v>1994</v>
      </c>
      <c r="G337" t="s">
        <v>1995</v>
      </c>
    </row>
    <row r="338" spans="1:7" ht="15.75" x14ac:dyDescent="0.25">
      <c r="A338" t="s">
        <v>1996</v>
      </c>
      <c r="B338" t="s">
        <v>1997</v>
      </c>
      <c r="C338" t="s">
        <v>1998</v>
      </c>
      <c r="D338" t="s">
        <v>1999</v>
      </c>
      <c r="E338" t="s">
        <v>39</v>
      </c>
      <c r="F338" t="s">
        <v>2000</v>
      </c>
      <c r="G338" t="s">
        <v>2001</v>
      </c>
    </row>
    <row r="339" spans="1:7" ht="15.75" x14ac:dyDescent="0.25">
      <c r="A339" t="s">
        <v>2002</v>
      </c>
      <c r="B339" t="s">
        <v>98</v>
      </c>
      <c r="C339" t="s">
        <v>2003</v>
      </c>
      <c r="D339" t="s">
        <v>2004</v>
      </c>
      <c r="E339" t="s">
        <v>39</v>
      </c>
      <c r="F339" t="s">
        <v>2005</v>
      </c>
      <c r="G339" t="s">
        <v>2006</v>
      </c>
    </row>
    <row r="340" spans="1:7" ht="15.75" x14ac:dyDescent="0.25">
      <c r="A340" t="s">
        <v>2007</v>
      </c>
      <c r="B340" t="s">
        <v>270</v>
      </c>
      <c r="C340" t="s">
        <v>424</v>
      </c>
      <c r="D340" t="s">
        <v>2008</v>
      </c>
      <c r="E340" t="s">
        <v>2009</v>
      </c>
      <c r="F340" t="s">
        <v>2010</v>
      </c>
      <c r="G340" t="s">
        <v>2011</v>
      </c>
    </row>
    <row r="341" spans="1:7" ht="15.75" x14ac:dyDescent="0.25">
      <c r="A341" t="s">
        <v>2012</v>
      </c>
      <c r="B341" t="s">
        <v>496</v>
      </c>
      <c r="C341" t="s">
        <v>2013</v>
      </c>
      <c r="D341" t="s">
        <v>2014</v>
      </c>
      <c r="E341" t="s">
        <v>2015</v>
      </c>
      <c r="F341" t="s">
        <v>2016</v>
      </c>
      <c r="G341" t="s">
        <v>2017</v>
      </c>
    </row>
    <row r="342" spans="1:7" ht="15.75" x14ac:dyDescent="0.25">
      <c r="A342" t="s">
        <v>2018</v>
      </c>
      <c r="B342" t="s">
        <v>347</v>
      </c>
      <c r="C342" t="s">
        <v>303</v>
      </c>
      <c r="D342" t="s">
        <v>2019</v>
      </c>
      <c r="E342" t="s">
        <v>2020</v>
      </c>
      <c r="F342" t="s">
        <v>2021</v>
      </c>
      <c r="G342" t="s">
        <v>2022</v>
      </c>
    </row>
    <row r="343" spans="1:7" ht="15.75" x14ac:dyDescent="0.25">
      <c r="A343" t="s">
        <v>2023</v>
      </c>
      <c r="B343" t="s">
        <v>1027</v>
      </c>
      <c r="C343" t="s">
        <v>2024</v>
      </c>
      <c r="D343" t="s">
        <v>2025</v>
      </c>
      <c r="E343" t="s">
        <v>2026</v>
      </c>
      <c r="F343" t="s">
        <v>2027</v>
      </c>
      <c r="G343" t="s">
        <v>2028</v>
      </c>
    </row>
    <row r="344" spans="1:7" ht="15.75" x14ac:dyDescent="0.25">
      <c r="A344" t="s">
        <v>2029</v>
      </c>
      <c r="B344" t="s">
        <v>8</v>
      </c>
      <c r="C344" t="s">
        <v>1365</v>
      </c>
      <c r="D344" t="s">
        <v>2030</v>
      </c>
      <c r="E344" t="s">
        <v>2031</v>
      </c>
      <c r="F344" t="s">
        <v>2032</v>
      </c>
      <c r="G344" t="s">
        <v>2033</v>
      </c>
    </row>
    <row r="345" spans="1:7" ht="15.75" x14ac:dyDescent="0.25">
      <c r="A345" t="s">
        <v>2034</v>
      </c>
      <c r="B345" t="s">
        <v>404</v>
      </c>
      <c r="C345" t="s">
        <v>2035</v>
      </c>
      <c r="D345" t="s">
        <v>2036</v>
      </c>
      <c r="E345" t="s">
        <v>2037</v>
      </c>
      <c r="F345" t="s">
        <v>2038</v>
      </c>
      <c r="G345" t="s">
        <v>2039</v>
      </c>
    </row>
    <row r="346" spans="1:7" ht="15.75" x14ac:dyDescent="0.25">
      <c r="A346" t="s">
        <v>2040</v>
      </c>
      <c r="B346" t="s">
        <v>50</v>
      </c>
      <c r="C346" t="s">
        <v>2041</v>
      </c>
      <c r="D346" t="s">
        <v>2042</v>
      </c>
      <c r="E346" t="s">
        <v>2043</v>
      </c>
      <c r="F346" t="s">
        <v>2044</v>
      </c>
      <c r="G346" t="s">
        <v>2045</v>
      </c>
    </row>
    <row r="347" spans="1:7" ht="15.75" x14ac:dyDescent="0.25">
      <c r="A347" t="s">
        <v>2046</v>
      </c>
      <c r="B347" t="s">
        <v>105</v>
      </c>
      <c r="C347" t="s">
        <v>2047</v>
      </c>
      <c r="D347" t="s">
        <v>2048</v>
      </c>
      <c r="E347" t="s">
        <v>2049</v>
      </c>
      <c r="F347" t="s">
        <v>2050</v>
      </c>
      <c r="G347" t="s">
        <v>2051</v>
      </c>
    </row>
    <row r="348" spans="1:7" ht="15.75" x14ac:dyDescent="0.25">
      <c r="A348" t="s">
        <v>2052</v>
      </c>
      <c r="B348" t="s">
        <v>1287</v>
      </c>
      <c r="C348" t="s">
        <v>2053</v>
      </c>
      <c r="D348" t="s">
        <v>2054</v>
      </c>
      <c r="E348" t="s">
        <v>2055</v>
      </c>
      <c r="F348" t="s">
        <v>2056</v>
      </c>
      <c r="G348" t="s">
        <v>2057</v>
      </c>
    </row>
    <row r="349" spans="1:7" ht="15.75" x14ac:dyDescent="0.25">
      <c r="A349" t="s">
        <v>2058</v>
      </c>
      <c r="B349" t="s">
        <v>70</v>
      </c>
      <c r="C349" t="s">
        <v>798</v>
      </c>
      <c r="D349" t="s">
        <v>2059</v>
      </c>
      <c r="E349" t="s">
        <v>2060</v>
      </c>
      <c r="F349" t="s">
        <v>2061</v>
      </c>
      <c r="G349" t="s">
        <v>2062</v>
      </c>
    </row>
    <row r="350" spans="1:7" ht="15.75" x14ac:dyDescent="0.25">
      <c r="A350" t="s">
        <v>2063</v>
      </c>
      <c r="B350" t="s">
        <v>829</v>
      </c>
      <c r="C350" t="s">
        <v>2064</v>
      </c>
      <c r="D350" t="s">
        <v>2065</v>
      </c>
      <c r="E350" t="s">
        <v>2066</v>
      </c>
      <c r="F350" t="s">
        <v>2067</v>
      </c>
      <c r="G350" t="s">
        <v>2068</v>
      </c>
    </row>
    <row r="351" spans="1:7" ht="15.75" x14ac:dyDescent="0.25">
      <c r="A351" t="s">
        <v>2069</v>
      </c>
      <c r="B351" t="s">
        <v>22</v>
      </c>
      <c r="C351" t="s">
        <v>2070</v>
      </c>
      <c r="D351" t="s">
        <v>2071</v>
      </c>
      <c r="E351" t="s">
        <v>2072</v>
      </c>
      <c r="F351" t="s">
        <v>2073</v>
      </c>
      <c r="G351" t="s">
        <v>2074</v>
      </c>
    </row>
    <row r="352" spans="1:7" ht="15.75" x14ac:dyDescent="0.25">
      <c r="A352" t="s">
        <v>2075</v>
      </c>
      <c r="B352" t="s">
        <v>256</v>
      </c>
      <c r="C352" t="s">
        <v>2076</v>
      </c>
      <c r="D352" t="s">
        <v>2077</v>
      </c>
      <c r="E352" t="s">
        <v>2078</v>
      </c>
      <c r="F352" t="s">
        <v>2079</v>
      </c>
      <c r="G352" t="s">
        <v>2080</v>
      </c>
    </row>
    <row r="353" spans="1:7" ht="15.75" x14ac:dyDescent="0.25">
      <c r="A353" t="s">
        <v>2081</v>
      </c>
      <c r="B353" t="s">
        <v>383</v>
      </c>
      <c r="C353" t="s">
        <v>2082</v>
      </c>
      <c r="D353" t="s">
        <v>2083</v>
      </c>
      <c r="E353" t="s">
        <v>2084</v>
      </c>
      <c r="F353" t="s">
        <v>2085</v>
      </c>
      <c r="G353" t="s">
        <v>2086</v>
      </c>
    </row>
    <row r="354" spans="1:7" ht="15.75" x14ac:dyDescent="0.25">
      <c r="A354" t="s">
        <v>2087</v>
      </c>
      <c r="B354" t="s">
        <v>1280</v>
      </c>
      <c r="C354" t="s">
        <v>303</v>
      </c>
      <c r="D354" t="s">
        <v>2088</v>
      </c>
      <c r="E354" t="s">
        <v>2089</v>
      </c>
      <c r="F354" t="s">
        <v>2090</v>
      </c>
      <c r="G354" t="s">
        <v>2091</v>
      </c>
    </row>
    <row r="355" spans="1:7" ht="15.75" x14ac:dyDescent="0.25">
      <c r="A355" t="s">
        <v>2092</v>
      </c>
      <c r="B355" t="s">
        <v>397</v>
      </c>
      <c r="C355" t="s">
        <v>2093</v>
      </c>
      <c r="D355" t="s">
        <v>2094</v>
      </c>
      <c r="E355" t="s">
        <v>2095</v>
      </c>
      <c r="F355" t="s">
        <v>1077</v>
      </c>
      <c r="G355" t="s">
        <v>2096</v>
      </c>
    </row>
    <row r="356" spans="1:7" ht="15.75" x14ac:dyDescent="0.25">
      <c r="A356" t="s">
        <v>2097</v>
      </c>
      <c r="B356" t="s">
        <v>2098</v>
      </c>
      <c r="C356" t="s">
        <v>2099</v>
      </c>
      <c r="D356" t="s">
        <v>2100</v>
      </c>
      <c r="E356" t="s">
        <v>2101</v>
      </c>
      <c r="F356" t="s">
        <v>2102</v>
      </c>
      <c r="G356" t="s">
        <v>2103</v>
      </c>
    </row>
    <row r="357" spans="1:7" ht="15.75" x14ac:dyDescent="0.25">
      <c r="A357" t="s">
        <v>2104</v>
      </c>
      <c r="B357" t="s">
        <v>2105</v>
      </c>
      <c r="C357" t="s">
        <v>963</v>
      </c>
      <c r="D357" t="s">
        <v>2106</v>
      </c>
      <c r="E357" t="s">
        <v>2107</v>
      </c>
      <c r="F357" t="s">
        <v>387</v>
      </c>
      <c r="G357" t="s">
        <v>2108</v>
      </c>
    </row>
    <row r="358" spans="1:7" ht="15.75" x14ac:dyDescent="0.25">
      <c r="A358" t="s">
        <v>2109</v>
      </c>
      <c r="B358" t="s">
        <v>196</v>
      </c>
      <c r="C358" t="s">
        <v>2110</v>
      </c>
      <c r="D358" t="s">
        <v>2111</v>
      </c>
      <c r="E358" t="s">
        <v>2112</v>
      </c>
      <c r="F358" t="s">
        <v>2113</v>
      </c>
      <c r="G358" t="s">
        <v>2114</v>
      </c>
    </row>
    <row r="359" spans="1:7" ht="15.75" x14ac:dyDescent="0.25">
      <c r="A359" t="s">
        <v>2115</v>
      </c>
      <c r="B359" t="s">
        <v>1646</v>
      </c>
      <c r="C359" t="s">
        <v>2116</v>
      </c>
      <c r="D359" t="s">
        <v>2117</v>
      </c>
      <c r="E359" t="s">
        <v>39</v>
      </c>
      <c r="F359" t="s">
        <v>1131</v>
      </c>
      <c r="G359" t="s">
        <v>2118</v>
      </c>
    </row>
    <row r="360" spans="1:7" ht="15.75" x14ac:dyDescent="0.25">
      <c r="A360" t="s">
        <v>2119</v>
      </c>
      <c r="B360" t="s">
        <v>744</v>
      </c>
      <c r="C360" t="s">
        <v>963</v>
      </c>
      <c r="D360" t="s">
        <v>2120</v>
      </c>
      <c r="E360" t="s">
        <v>39</v>
      </c>
      <c r="F360" t="s">
        <v>387</v>
      </c>
      <c r="G360" t="s">
        <v>2121</v>
      </c>
    </row>
    <row r="361" spans="1:7" ht="15.75" x14ac:dyDescent="0.25">
      <c r="A361" t="s">
        <v>2122</v>
      </c>
      <c r="B361" t="s">
        <v>328</v>
      </c>
      <c r="C361" t="s">
        <v>2123</v>
      </c>
      <c r="D361" t="s">
        <v>2124</v>
      </c>
      <c r="E361" t="s">
        <v>2125</v>
      </c>
      <c r="F361" t="s">
        <v>2126</v>
      </c>
      <c r="G361" t="s">
        <v>2127</v>
      </c>
    </row>
    <row r="362" spans="1:7" ht="15.75" x14ac:dyDescent="0.25">
      <c r="A362" t="s">
        <v>2128</v>
      </c>
      <c r="B362" t="s">
        <v>509</v>
      </c>
      <c r="C362" t="s">
        <v>2129</v>
      </c>
      <c r="D362" t="s">
        <v>2130</v>
      </c>
      <c r="E362" t="s">
        <v>2131</v>
      </c>
      <c r="F362" t="s">
        <v>2132</v>
      </c>
      <c r="G362" t="s">
        <v>2133</v>
      </c>
    </row>
    <row r="363" spans="1:7" ht="15.75" x14ac:dyDescent="0.25">
      <c r="A363" t="s">
        <v>2134</v>
      </c>
      <c r="B363" t="s">
        <v>2135</v>
      </c>
      <c r="C363" t="s">
        <v>2136</v>
      </c>
      <c r="D363" t="s">
        <v>2137</v>
      </c>
      <c r="E363" t="s">
        <v>2138</v>
      </c>
      <c r="F363" t="s">
        <v>1215</v>
      </c>
      <c r="G363" t="s">
        <v>2139</v>
      </c>
    </row>
    <row r="364" spans="1:7" ht="15.75" x14ac:dyDescent="0.25">
      <c r="A364" t="s">
        <v>2140</v>
      </c>
      <c r="B364" t="s">
        <v>270</v>
      </c>
      <c r="C364" t="s">
        <v>2141</v>
      </c>
      <c r="D364" t="s">
        <v>2142</v>
      </c>
      <c r="E364" t="s">
        <v>2143</v>
      </c>
      <c r="F364" t="s">
        <v>1574</v>
      </c>
      <c r="G364" t="s">
        <v>2144</v>
      </c>
    </row>
    <row r="365" spans="1:7" ht="15.75" x14ac:dyDescent="0.25">
      <c r="A365" t="s">
        <v>2145</v>
      </c>
      <c r="B365" t="s">
        <v>1409</v>
      </c>
      <c r="C365" t="s">
        <v>2146</v>
      </c>
      <c r="D365" t="s">
        <v>2147</v>
      </c>
      <c r="E365" t="s">
        <v>2148</v>
      </c>
      <c r="F365" t="s">
        <v>814</v>
      </c>
      <c r="G365" t="s">
        <v>2149</v>
      </c>
    </row>
    <row r="366" spans="1:7" ht="15.75" x14ac:dyDescent="0.25">
      <c r="A366" t="s">
        <v>2150</v>
      </c>
      <c r="B366" t="s">
        <v>614</v>
      </c>
      <c r="C366" t="s">
        <v>2151</v>
      </c>
      <c r="D366" t="s">
        <v>2152</v>
      </c>
      <c r="E366" t="s">
        <v>2153</v>
      </c>
      <c r="F366" t="s">
        <v>2154</v>
      </c>
      <c r="G366" t="s">
        <v>2155</v>
      </c>
    </row>
    <row r="367" spans="1:7" ht="15.75" x14ac:dyDescent="0.25">
      <c r="A367" t="s">
        <v>2156</v>
      </c>
      <c r="B367" t="s">
        <v>43</v>
      </c>
      <c r="C367" t="s">
        <v>2157</v>
      </c>
      <c r="D367" t="s">
        <v>2158</v>
      </c>
      <c r="E367" t="s">
        <v>2159</v>
      </c>
      <c r="F367" t="s">
        <v>2160</v>
      </c>
      <c r="G367" t="s">
        <v>2161</v>
      </c>
    </row>
    <row r="368" spans="1:7" ht="15.75" x14ac:dyDescent="0.25">
      <c r="A368" t="s">
        <v>2162</v>
      </c>
      <c r="B368" t="s">
        <v>309</v>
      </c>
      <c r="C368" t="s">
        <v>2163</v>
      </c>
      <c r="D368" t="s">
        <v>2164</v>
      </c>
      <c r="E368" t="s">
        <v>18</v>
      </c>
      <c r="F368" t="s">
        <v>2165</v>
      </c>
      <c r="G368" t="s">
        <v>2166</v>
      </c>
    </row>
    <row r="369" spans="1:7" ht="15.75" x14ac:dyDescent="0.25">
      <c r="A369" t="s">
        <v>2167</v>
      </c>
      <c r="B369" t="s">
        <v>347</v>
      </c>
      <c r="C369" t="s">
        <v>2168</v>
      </c>
      <c r="D369" t="s">
        <v>2169</v>
      </c>
      <c r="E369" t="s">
        <v>39</v>
      </c>
      <c r="F369" t="s">
        <v>2170</v>
      </c>
      <c r="G369" t="s">
        <v>2171</v>
      </c>
    </row>
    <row r="370" spans="1:7" ht="15.75" x14ac:dyDescent="0.25">
      <c r="A370" t="s">
        <v>2172</v>
      </c>
      <c r="B370" t="s">
        <v>1316</v>
      </c>
      <c r="C370" t="s">
        <v>2173</v>
      </c>
      <c r="D370" t="s">
        <v>2174</v>
      </c>
      <c r="E370" t="s">
        <v>2175</v>
      </c>
      <c r="F370" t="s">
        <v>2176</v>
      </c>
      <c r="G370" t="s">
        <v>2177</v>
      </c>
    </row>
    <row r="371" spans="1:7" ht="15.75" x14ac:dyDescent="0.25">
      <c r="A371" t="s">
        <v>2178</v>
      </c>
      <c r="B371" t="s">
        <v>1438</v>
      </c>
      <c r="C371" t="s">
        <v>2179</v>
      </c>
      <c r="D371" t="s">
        <v>2180</v>
      </c>
      <c r="E371" t="s">
        <v>2181</v>
      </c>
      <c r="F371" t="s">
        <v>2182</v>
      </c>
      <c r="G371" t="s">
        <v>2183</v>
      </c>
    </row>
    <row r="372" spans="1:7" ht="15.75" x14ac:dyDescent="0.25">
      <c r="A372" t="s">
        <v>2184</v>
      </c>
      <c r="B372" t="s">
        <v>70</v>
      </c>
      <c r="C372" t="s">
        <v>2185</v>
      </c>
      <c r="D372" t="s">
        <v>2186</v>
      </c>
      <c r="E372" t="s">
        <v>2187</v>
      </c>
      <c r="F372" t="s">
        <v>2188</v>
      </c>
      <c r="G372" t="s">
        <v>2189</v>
      </c>
    </row>
    <row r="373" spans="1:7" ht="15.75" x14ac:dyDescent="0.25">
      <c r="A373" t="s">
        <v>2190</v>
      </c>
      <c r="B373" t="s">
        <v>162</v>
      </c>
      <c r="C373" t="s">
        <v>1293</v>
      </c>
      <c r="D373" t="s">
        <v>2191</v>
      </c>
      <c r="E373" t="s">
        <v>2192</v>
      </c>
      <c r="F373" t="s">
        <v>2193</v>
      </c>
      <c r="G373" t="s">
        <v>2194</v>
      </c>
    </row>
    <row r="374" spans="1:7" ht="15.75" x14ac:dyDescent="0.25">
      <c r="A374" t="s">
        <v>2195</v>
      </c>
      <c r="B374" t="s">
        <v>2196</v>
      </c>
      <c r="C374" t="s">
        <v>2197</v>
      </c>
      <c r="D374" t="s">
        <v>2198</v>
      </c>
      <c r="E374" t="s">
        <v>2199</v>
      </c>
      <c r="F374" t="s">
        <v>2200</v>
      </c>
      <c r="G374" t="s">
        <v>2201</v>
      </c>
    </row>
    <row r="375" spans="1:7" ht="15.75" x14ac:dyDescent="0.25">
      <c r="A375" t="s">
        <v>2202</v>
      </c>
      <c r="B375" t="s">
        <v>36</v>
      </c>
      <c r="C375" t="s">
        <v>2203</v>
      </c>
      <c r="D375" t="s">
        <v>2204</v>
      </c>
      <c r="E375" t="s">
        <v>2205</v>
      </c>
      <c r="F375" t="s">
        <v>2206</v>
      </c>
      <c r="G375" t="s">
        <v>2207</v>
      </c>
    </row>
    <row r="376" spans="1:7" ht="15.75" x14ac:dyDescent="0.25">
      <c r="A376" t="s">
        <v>2208</v>
      </c>
      <c r="B376" t="s">
        <v>50</v>
      </c>
      <c r="C376" t="s">
        <v>2209</v>
      </c>
      <c r="D376" t="s">
        <v>2210</v>
      </c>
      <c r="E376" t="s">
        <v>2211</v>
      </c>
      <c r="F376" t="s">
        <v>2212</v>
      </c>
      <c r="G376" t="s">
        <v>2213</v>
      </c>
    </row>
    <row r="377" spans="1:7" ht="15.75" x14ac:dyDescent="0.25">
      <c r="A377" t="s">
        <v>2214</v>
      </c>
      <c r="B377" t="s">
        <v>2215</v>
      </c>
      <c r="C377" t="s">
        <v>2216</v>
      </c>
      <c r="D377" t="s">
        <v>2217</v>
      </c>
      <c r="E377" t="s">
        <v>2218</v>
      </c>
      <c r="F377" t="s">
        <v>2219</v>
      </c>
      <c r="G377" t="s">
        <v>2220</v>
      </c>
    </row>
    <row r="378" spans="1:7" ht="15.75" x14ac:dyDescent="0.25">
      <c r="A378" t="s">
        <v>2221</v>
      </c>
      <c r="B378" t="s">
        <v>804</v>
      </c>
      <c r="C378" t="s">
        <v>405</v>
      </c>
      <c r="D378" t="s">
        <v>2222</v>
      </c>
      <c r="E378" t="s">
        <v>39</v>
      </c>
      <c r="F378" t="s">
        <v>2223</v>
      </c>
      <c r="G378" t="s">
        <v>2224</v>
      </c>
    </row>
    <row r="379" spans="1:7" ht="15.75" x14ac:dyDescent="0.25">
      <c r="A379" t="s">
        <v>2225</v>
      </c>
      <c r="B379" t="s">
        <v>359</v>
      </c>
      <c r="C379" t="s">
        <v>303</v>
      </c>
      <c r="D379" t="s">
        <v>2226</v>
      </c>
      <c r="E379" t="s">
        <v>2227</v>
      </c>
      <c r="F379" t="s">
        <v>2228</v>
      </c>
      <c r="G379" t="s">
        <v>2229</v>
      </c>
    </row>
    <row r="380" spans="1:7" ht="15.75" x14ac:dyDescent="0.25">
      <c r="A380" t="s">
        <v>2230</v>
      </c>
      <c r="B380" t="s">
        <v>1201</v>
      </c>
      <c r="C380" t="s">
        <v>2231</v>
      </c>
      <c r="D380" t="s">
        <v>2232</v>
      </c>
      <c r="E380" t="s">
        <v>2233</v>
      </c>
      <c r="F380" t="s">
        <v>2234</v>
      </c>
      <c r="G380" t="s">
        <v>2235</v>
      </c>
    </row>
    <row r="381" spans="1:7" ht="15.75" x14ac:dyDescent="0.25">
      <c r="A381" t="s">
        <v>2236</v>
      </c>
      <c r="B381" t="s">
        <v>328</v>
      </c>
      <c r="C381" t="s">
        <v>2237</v>
      </c>
      <c r="D381" t="s">
        <v>2238</v>
      </c>
      <c r="E381" t="s">
        <v>2239</v>
      </c>
      <c r="F381" t="s">
        <v>2240</v>
      </c>
      <c r="G381" t="s">
        <v>2241</v>
      </c>
    </row>
    <row r="382" spans="1:7" ht="15.75" x14ac:dyDescent="0.25">
      <c r="A382" t="s">
        <v>2242</v>
      </c>
      <c r="B382" t="s">
        <v>2098</v>
      </c>
      <c r="C382" t="s">
        <v>2243</v>
      </c>
      <c r="D382" t="s">
        <v>2244</v>
      </c>
      <c r="E382" t="s">
        <v>2245</v>
      </c>
      <c r="F382" t="s">
        <v>2246</v>
      </c>
      <c r="G382" t="s">
        <v>2247</v>
      </c>
    </row>
    <row r="383" spans="1:7" ht="15.75" x14ac:dyDescent="0.25">
      <c r="A383" t="s">
        <v>2248</v>
      </c>
      <c r="B383" t="s">
        <v>2249</v>
      </c>
      <c r="C383" t="s">
        <v>2250</v>
      </c>
      <c r="D383" t="s">
        <v>2251</v>
      </c>
      <c r="E383" t="s">
        <v>2252</v>
      </c>
      <c r="F383" t="s">
        <v>432</v>
      </c>
      <c r="G383" t="s">
        <v>2253</v>
      </c>
    </row>
    <row r="384" spans="1:7" ht="15.75" x14ac:dyDescent="0.25">
      <c r="A384" t="s">
        <v>2254</v>
      </c>
      <c r="B384" t="s">
        <v>693</v>
      </c>
      <c r="C384" t="s">
        <v>1884</v>
      </c>
      <c r="D384" t="s">
        <v>2255</v>
      </c>
      <c r="E384" t="s">
        <v>2256</v>
      </c>
      <c r="F384" t="s">
        <v>2257</v>
      </c>
      <c r="G384" t="s">
        <v>2258</v>
      </c>
    </row>
    <row r="385" spans="1:7" ht="15.75" x14ac:dyDescent="0.25">
      <c r="A385" t="s">
        <v>2259</v>
      </c>
      <c r="B385" t="s">
        <v>944</v>
      </c>
      <c r="C385" t="s">
        <v>2260</v>
      </c>
      <c r="D385" t="s">
        <v>2261</v>
      </c>
      <c r="E385" t="s">
        <v>2262</v>
      </c>
      <c r="F385" t="s">
        <v>2263</v>
      </c>
      <c r="G385" t="s">
        <v>2264</v>
      </c>
    </row>
    <row r="386" spans="1:7" ht="15.75" x14ac:dyDescent="0.25">
      <c r="A386" t="s">
        <v>2265</v>
      </c>
      <c r="B386" t="s">
        <v>84</v>
      </c>
      <c r="C386" t="s">
        <v>2266</v>
      </c>
      <c r="D386" t="s">
        <v>2267</v>
      </c>
      <c r="E386" t="s">
        <v>2268</v>
      </c>
      <c r="F386" t="s">
        <v>2269</v>
      </c>
      <c r="G386" t="s">
        <v>2270</v>
      </c>
    </row>
    <row r="387" spans="1:7" ht="15.75" x14ac:dyDescent="0.25">
      <c r="A387" t="s">
        <v>2271</v>
      </c>
      <c r="B387" t="s">
        <v>781</v>
      </c>
      <c r="C387" t="s">
        <v>2272</v>
      </c>
      <c r="D387" t="s">
        <v>2273</v>
      </c>
      <c r="E387" t="s">
        <v>2274</v>
      </c>
      <c r="F387" t="s">
        <v>2275</v>
      </c>
      <c r="G387" t="s">
        <v>2276</v>
      </c>
    </row>
    <row r="388" spans="1:7" ht="15.75" x14ac:dyDescent="0.25">
      <c r="A388" t="s">
        <v>2277</v>
      </c>
      <c r="B388" t="s">
        <v>196</v>
      </c>
      <c r="C388" t="s">
        <v>2278</v>
      </c>
      <c r="D388" t="s">
        <v>2279</v>
      </c>
      <c r="E388" t="s">
        <v>2280</v>
      </c>
      <c r="F388" t="s">
        <v>2281</v>
      </c>
      <c r="G388" t="s">
        <v>2282</v>
      </c>
    </row>
    <row r="389" spans="1:7" ht="15.75" x14ac:dyDescent="0.25">
      <c r="A389" t="s">
        <v>2283</v>
      </c>
      <c r="B389" t="s">
        <v>270</v>
      </c>
      <c r="C389" t="s">
        <v>2284</v>
      </c>
      <c r="D389" t="s">
        <v>2285</v>
      </c>
      <c r="E389" t="s">
        <v>2286</v>
      </c>
      <c r="F389" t="s">
        <v>2287</v>
      </c>
      <c r="G389" t="s">
        <v>2288</v>
      </c>
    </row>
    <row r="390" spans="1:7" ht="15.75" x14ac:dyDescent="0.25">
      <c r="A390" t="s">
        <v>2289</v>
      </c>
      <c r="B390" t="s">
        <v>98</v>
      </c>
      <c r="C390" t="s">
        <v>190</v>
      </c>
      <c r="D390" t="s">
        <v>2290</v>
      </c>
      <c r="E390" t="s">
        <v>2291</v>
      </c>
      <c r="F390" t="s">
        <v>2292</v>
      </c>
      <c r="G390" t="s">
        <v>2293</v>
      </c>
    </row>
    <row r="391" spans="1:7" ht="15.75" x14ac:dyDescent="0.25">
      <c r="A391" t="s">
        <v>2294</v>
      </c>
      <c r="B391" t="s">
        <v>98</v>
      </c>
      <c r="C391" t="s">
        <v>2295</v>
      </c>
      <c r="D391" t="s">
        <v>2296</v>
      </c>
      <c r="E391" t="s">
        <v>2297</v>
      </c>
      <c r="F391" t="s">
        <v>2298</v>
      </c>
      <c r="G391" t="s">
        <v>2299</v>
      </c>
    </row>
    <row r="392" spans="1:7" ht="15.75" x14ac:dyDescent="0.25">
      <c r="A392" t="s">
        <v>2300</v>
      </c>
      <c r="B392" t="s">
        <v>2301</v>
      </c>
      <c r="C392" t="s">
        <v>2302</v>
      </c>
      <c r="D392" t="s">
        <v>2303</v>
      </c>
      <c r="E392" t="s">
        <v>39</v>
      </c>
      <c r="F392" t="s">
        <v>2304</v>
      </c>
      <c r="G392" t="s">
        <v>2305</v>
      </c>
    </row>
    <row r="393" spans="1:7" ht="15.75" x14ac:dyDescent="0.25">
      <c r="A393" t="s">
        <v>2306</v>
      </c>
      <c r="B393" t="s">
        <v>70</v>
      </c>
      <c r="C393" t="s">
        <v>2307</v>
      </c>
      <c r="D393" t="s">
        <v>2308</v>
      </c>
      <c r="E393" t="s">
        <v>18</v>
      </c>
      <c r="F393" t="s">
        <v>2309</v>
      </c>
      <c r="G393" t="s">
        <v>2310</v>
      </c>
    </row>
    <row r="394" spans="1:7" ht="15.75" x14ac:dyDescent="0.25">
      <c r="A394" t="s">
        <v>2311</v>
      </c>
      <c r="B394" t="s">
        <v>230</v>
      </c>
      <c r="C394" t="s">
        <v>2312</v>
      </c>
      <c r="D394" t="s">
        <v>2313</v>
      </c>
      <c r="E394" t="s">
        <v>2314</v>
      </c>
      <c r="F394" t="s">
        <v>2315</v>
      </c>
      <c r="G394" t="s">
        <v>2316</v>
      </c>
    </row>
    <row r="395" spans="1:7" ht="15.75" x14ac:dyDescent="0.25">
      <c r="A395" t="s">
        <v>2317</v>
      </c>
      <c r="B395" t="s">
        <v>804</v>
      </c>
      <c r="C395" t="s">
        <v>2318</v>
      </c>
      <c r="D395" t="s">
        <v>2319</v>
      </c>
      <c r="E395" t="s">
        <v>2320</v>
      </c>
      <c r="F395" t="s">
        <v>2321</v>
      </c>
      <c r="G395" t="s">
        <v>2322</v>
      </c>
    </row>
    <row r="396" spans="1:7" ht="15.75" x14ac:dyDescent="0.25">
      <c r="A396" t="s">
        <v>2323</v>
      </c>
      <c r="B396" t="s">
        <v>182</v>
      </c>
      <c r="C396" t="s">
        <v>2324</v>
      </c>
      <c r="D396" t="s">
        <v>2325</v>
      </c>
      <c r="E396" t="s">
        <v>2326</v>
      </c>
      <c r="F396" t="s">
        <v>2327</v>
      </c>
      <c r="G396" t="s">
        <v>2328</v>
      </c>
    </row>
    <row r="397" spans="1:7" ht="15.75" x14ac:dyDescent="0.25">
      <c r="A397" t="s">
        <v>2329</v>
      </c>
      <c r="B397" t="s">
        <v>423</v>
      </c>
      <c r="C397" t="s">
        <v>2330</v>
      </c>
      <c r="D397" t="s">
        <v>2331</v>
      </c>
      <c r="E397" t="s">
        <v>2332</v>
      </c>
      <c r="F397" t="s">
        <v>2333</v>
      </c>
      <c r="G397" t="s">
        <v>2334</v>
      </c>
    </row>
    <row r="398" spans="1:7" ht="15.75" x14ac:dyDescent="0.25">
      <c r="A398" t="s">
        <v>2335</v>
      </c>
      <c r="B398" t="s">
        <v>189</v>
      </c>
      <c r="C398" t="s">
        <v>2336</v>
      </c>
      <c r="D398" t="s">
        <v>2337</v>
      </c>
      <c r="E398" t="s">
        <v>2338</v>
      </c>
      <c r="F398" t="s">
        <v>1488</v>
      </c>
      <c r="G398" t="s">
        <v>2339</v>
      </c>
    </row>
    <row r="399" spans="1:7" ht="15.75" x14ac:dyDescent="0.25">
      <c r="A399" t="s">
        <v>2340</v>
      </c>
      <c r="B399" t="s">
        <v>270</v>
      </c>
      <c r="C399" t="s">
        <v>863</v>
      </c>
      <c r="D399" t="s">
        <v>2341</v>
      </c>
      <c r="E399" t="s">
        <v>2342</v>
      </c>
      <c r="F399" t="s">
        <v>2343</v>
      </c>
      <c r="G399" t="s">
        <v>2344</v>
      </c>
    </row>
    <row r="400" spans="1:7" ht="15.75" x14ac:dyDescent="0.25">
      <c r="A400" t="s">
        <v>2345</v>
      </c>
      <c r="B400" t="s">
        <v>693</v>
      </c>
      <c r="C400" t="s">
        <v>2346</v>
      </c>
      <c r="D400" t="s">
        <v>2347</v>
      </c>
      <c r="E400" t="s">
        <v>2348</v>
      </c>
      <c r="F400" t="s">
        <v>2182</v>
      </c>
      <c r="G400" t="s">
        <v>2349</v>
      </c>
    </row>
    <row r="401" spans="1:7" ht="15.75" x14ac:dyDescent="0.25">
      <c r="A401" t="s">
        <v>2350</v>
      </c>
      <c r="B401" t="s">
        <v>797</v>
      </c>
      <c r="C401" t="s">
        <v>2351</v>
      </c>
      <c r="D401" t="s">
        <v>2352</v>
      </c>
      <c r="E401" t="s">
        <v>2353</v>
      </c>
      <c r="F401" t="s">
        <v>2354</v>
      </c>
      <c r="G401" t="s">
        <v>2355</v>
      </c>
    </row>
    <row r="402" spans="1:7" ht="15.75" x14ac:dyDescent="0.25">
      <c r="A402" t="s">
        <v>2356</v>
      </c>
      <c r="B402" t="s">
        <v>744</v>
      </c>
      <c r="C402" t="s">
        <v>2357</v>
      </c>
      <c r="D402" t="s">
        <v>2358</v>
      </c>
      <c r="E402" t="s">
        <v>2359</v>
      </c>
      <c r="F402" t="s">
        <v>2360</v>
      </c>
      <c r="G402" t="s">
        <v>2361</v>
      </c>
    </row>
    <row r="403" spans="1:7" ht="15.75" x14ac:dyDescent="0.25">
      <c r="A403" t="s">
        <v>2362</v>
      </c>
      <c r="B403" t="s">
        <v>2363</v>
      </c>
      <c r="C403" t="s">
        <v>2364</v>
      </c>
      <c r="D403" t="s">
        <v>2365</v>
      </c>
      <c r="E403" t="s">
        <v>2366</v>
      </c>
      <c r="F403" t="s">
        <v>2367</v>
      </c>
      <c r="G403" t="s">
        <v>2368</v>
      </c>
    </row>
    <row r="404" spans="1:7" ht="15.75" x14ac:dyDescent="0.25">
      <c r="A404" t="s">
        <v>2369</v>
      </c>
      <c r="B404" t="s">
        <v>302</v>
      </c>
      <c r="C404" t="s">
        <v>497</v>
      </c>
      <c r="D404" t="s">
        <v>2370</v>
      </c>
      <c r="E404" t="s">
        <v>39</v>
      </c>
      <c r="F404" t="s">
        <v>2371</v>
      </c>
      <c r="G404" t="s">
        <v>2372</v>
      </c>
    </row>
    <row r="405" spans="1:7" ht="15.75" x14ac:dyDescent="0.25">
      <c r="A405" t="s">
        <v>2373</v>
      </c>
      <c r="B405" t="s">
        <v>693</v>
      </c>
      <c r="C405" t="s">
        <v>908</v>
      </c>
      <c r="D405" t="s">
        <v>2374</v>
      </c>
      <c r="E405" t="s">
        <v>2375</v>
      </c>
      <c r="F405" t="s">
        <v>2376</v>
      </c>
      <c r="G405" t="s">
        <v>2377</v>
      </c>
    </row>
    <row r="406" spans="1:7" ht="15.75" x14ac:dyDescent="0.25">
      <c r="A406" t="s">
        <v>2378</v>
      </c>
      <c r="B406" t="s">
        <v>1699</v>
      </c>
      <c r="C406" t="s">
        <v>2379</v>
      </c>
      <c r="D406" t="s">
        <v>2380</v>
      </c>
      <c r="E406" t="s">
        <v>2381</v>
      </c>
      <c r="F406" t="s">
        <v>2382</v>
      </c>
      <c r="G406" t="s">
        <v>2383</v>
      </c>
    </row>
    <row r="407" spans="1:7" ht="15.75" x14ac:dyDescent="0.25">
      <c r="A407" t="s">
        <v>2384</v>
      </c>
      <c r="B407" t="s">
        <v>223</v>
      </c>
      <c r="C407" t="s">
        <v>1884</v>
      </c>
      <c r="D407" t="s">
        <v>2385</v>
      </c>
      <c r="E407" t="s">
        <v>2386</v>
      </c>
      <c r="F407" t="s">
        <v>2387</v>
      </c>
      <c r="G407" t="s">
        <v>2388</v>
      </c>
    </row>
    <row r="408" spans="1:7" ht="15.75" x14ac:dyDescent="0.25">
      <c r="A408" t="s">
        <v>2389</v>
      </c>
      <c r="B408" t="s">
        <v>687</v>
      </c>
      <c r="C408" t="s">
        <v>1064</v>
      </c>
      <c r="D408" t="s">
        <v>2390</v>
      </c>
      <c r="E408" t="s">
        <v>2391</v>
      </c>
      <c r="F408" t="s">
        <v>568</v>
      </c>
      <c r="G408" t="s">
        <v>2392</v>
      </c>
    </row>
    <row r="409" spans="1:7" ht="15.75" x14ac:dyDescent="0.25">
      <c r="A409" t="s">
        <v>2393</v>
      </c>
      <c r="B409" t="s">
        <v>1653</v>
      </c>
      <c r="C409" t="s">
        <v>2394</v>
      </c>
      <c r="D409" t="s">
        <v>2395</v>
      </c>
      <c r="E409" t="s">
        <v>2396</v>
      </c>
      <c r="F409" t="s">
        <v>2397</v>
      </c>
      <c r="G409" t="s">
        <v>2398</v>
      </c>
    </row>
    <row r="410" spans="1:7" ht="15.75" x14ac:dyDescent="0.25">
      <c r="A410" t="s">
        <v>2399</v>
      </c>
      <c r="B410" t="s">
        <v>270</v>
      </c>
      <c r="C410" t="s">
        <v>1293</v>
      </c>
      <c r="D410" t="s">
        <v>2400</v>
      </c>
      <c r="E410" t="s">
        <v>2401</v>
      </c>
      <c r="F410" t="s">
        <v>2402</v>
      </c>
      <c r="G410" t="s">
        <v>2403</v>
      </c>
    </row>
    <row r="411" spans="1:7" ht="15.75" x14ac:dyDescent="0.25">
      <c r="A411" t="s">
        <v>2404</v>
      </c>
      <c r="B411" t="s">
        <v>2196</v>
      </c>
      <c r="C411" t="s">
        <v>2405</v>
      </c>
      <c r="D411" t="s">
        <v>2406</v>
      </c>
      <c r="E411" t="s">
        <v>2407</v>
      </c>
      <c r="F411" t="s">
        <v>2408</v>
      </c>
      <c r="G411" t="s">
        <v>2409</v>
      </c>
    </row>
    <row r="412" spans="1:7" ht="15.75" x14ac:dyDescent="0.25">
      <c r="A412" t="s">
        <v>2410</v>
      </c>
      <c r="B412" t="s">
        <v>29</v>
      </c>
      <c r="C412" t="s">
        <v>335</v>
      </c>
      <c r="D412" t="s">
        <v>2411</v>
      </c>
      <c r="E412" t="s">
        <v>2412</v>
      </c>
      <c r="F412" t="s">
        <v>338</v>
      </c>
      <c r="G412" t="s">
        <v>2413</v>
      </c>
    </row>
    <row r="413" spans="1:7" ht="15.75" x14ac:dyDescent="0.25">
      <c r="A413" t="s">
        <v>2414</v>
      </c>
      <c r="B413" t="s">
        <v>744</v>
      </c>
      <c r="C413" t="s">
        <v>183</v>
      </c>
      <c r="D413" t="s">
        <v>2415</v>
      </c>
      <c r="E413" t="s">
        <v>2416</v>
      </c>
      <c r="F413" t="s">
        <v>2417</v>
      </c>
      <c r="G413" t="s">
        <v>2418</v>
      </c>
    </row>
    <row r="414" spans="1:7" ht="15.75" x14ac:dyDescent="0.25">
      <c r="A414" t="s">
        <v>2419</v>
      </c>
      <c r="B414" t="s">
        <v>994</v>
      </c>
      <c r="C414" t="s">
        <v>2420</v>
      </c>
      <c r="D414" t="s">
        <v>2421</v>
      </c>
      <c r="E414" t="s">
        <v>2422</v>
      </c>
      <c r="F414" t="s">
        <v>2423</v>
      </c>
      <c r="G414" t="s">
        <v>2424</v>
      </c>
    </row>
    <row r="415" spans="1:7" ht="15.75" x14ac:dyDescent="0.25">
      <c r="A415" t="s">
        <v>2425</v>
      </c>
      <c r="B415" t="s">
        <v>139</v>
      </c>
      <c r="C415" t="s">
        <v>335</v>
      </c>
      <c r="D415" t="s">
        <v>2426</v>
      </c>
      <c r="E415" t="s">
        <v>2427</v>
      </c>
      <c r="F415" t="s">
        <v>2428</v>
      </c>
      <c r="G415" t="s">
        <v>2429</v>
      </c>
    </row>
    <row r="416" spans="1:7" ht="15.75" x14ac:dyDescent="0.25">
      <c r="A416" t="s">
        <v>2430</v>
      </c>
      <c r="B416" t="s">
        <v>1670</v>
      </c>
      <c r="C416" t="s">
        <v>2431</v>
      </c>
      <c r="D416" t="s">
        <v>2432</v>
      </c>
      <c r="E416" t="s">
        <v>2433</v>
      </c>
      <c r="F416" t="s">
        <v>2434</v>
      </c>
      <c r="G416" t="s">
        <v>2435</v>
      </c>
    </row>
    <row r="417" spans="1:7" ht="15.75" x14ac:dyDescent="0.25">
      <c r="A417" t="s">
        <v>2436</v>
      </c>
      <c r="B417" t="s">
        <v>43</v>
      </c>
      <c r="C417" t="s">
        <v>2163</v>
      </c>
      <c r="D417" t="s">
        <v>2437</v>
      </c>
      <c r="E417" t="s">
        <v>2438</v>
      </c>
      <c r="F417" t="s">
        <v>2439</v>
      </c>
      <c r="G417" t="s">
        <v>2440</v>
      </c>
    </row>
    <row r="418" spans="1:7" ht="15.75" x14ac:dyDescent="0.25">
      <c r="A418" t="s">
        <v>2441</v>
      </c>
      <c r="B418" t="s">
        <v>289</v>
      </c>
      <c r="C418" t="s">
        <v>190</v>
      </c>
      <c r="D418" t="s">
        <v>2442</v>
      </c>
      <c r="E418" t="s">
        <v>2443</v>
      </c>
      <c r="F418" t="s">
        <v>2444</v>
      </c>
      <c r="G418" t="s">
        <v>2445</v>
      </c>
    </row>
    <row r="419" spans="1:7" ht="15.75" x14ac:dyDescent="0.25">
      <c r="A419" t="s">
        <v>2446</v>
      </c>
      <c r="B419" t="s">
        <v>1409</v>
      </c>
      <c r="C419" t="s">
        <v>2447</v>
      </c>
      <c r="D419" t="s">
        <v>2448</v>
      </c>
      <c r="E419" t="s">
        <v>2449</v>
      </c>
      <c r="F419" t="s">
        <v>2450</v>
      </c>
      <c r="G419" t="s">
        <v>2451</v>
      </c>
    </row>
    <row r="420" spans="1:7" ht="15.75" x14ac:dyDescent="0.25">
      <c r="A420" t="s">
        <v>2452</v>
      </c>
      <c r="B420" t="s">
        <v>2453</v>
      </c>
      <c r="C420" t="s">
        <v>2454</v>
      </c>
      <c r="D420" t="s">
        <v>2455</v>
      </c>
      <c r="E420" t="s">
        <v>2456</v>
      </c>
      <c r="F420" t="s">
        <v>1782</v>
      </c>
      <c r="G420" t="s">
        <v>2457</v>
      </c>
    </row>
    <row r="421" spans="1:7" ht="15.75" x14ac:dyDescent="0.25">
      <c r="A421" t="s">
        <v>2458</v>
      </c>
      <c r="B421" t="s">
        <v>189</v>
      </c>
      <c r="C421" t="s">
        <v>2459</v>
      </c>
      <c r="D421" t="s">
        <v>2460</v>
      </c>
      <c r="E421" t="s">
        <v>2461</v>
      </c>
      <c r="F421" t="s">
        <v>2462</v>
      </c>
      <c r="G421" t="s">
        <v>2463</v>
      </c>
    </row>
    <row r="422" spans="1:7" ht="15.75" x14ac:dyDescent="0.25">
      <c r="A422" t="s">
        <v>2464</v>
      </c>
      <c r="B422" t="s">
        <v>675</v>
      </c>
      <c r="C422" t="s">
        <v>145</v>
      </c>
      <c r="D422" t="s">
        <v>2465</v>
      </c>
      <c r="E422" t="s">
        <v>2466</v>
      </c>
      <c r="F422" t="s">
        <v>2467</v>
      </c>
      <c r="G422" t="s">
        <v>2468</v>
      </c>
    </row>
    <row r="423" spans="1:7" ht="15.75" x14ac:dyDescent="0.25">
      <c r="A423" t="s">
        <v>2469</v>
      </c>
      <c r="B423" t="s">
        <v>156</v>
      </c>
      <c r="C423" t="s">
        <v>2470</v>
      </c>
      <c r="D423" t="s">
        <v>2471</v>
      </c>
      <c r="E423" t="s">
        <v>2472</v>
      </c>
      <c r="F423" t="s">
        <v>2473</v>
      </c>
      <c r="G423" t="s">
        <v>2474</v>
      </c>
    </row>
    <row r="424" spans="1:7" ht="15.75" x14ac:dyDescent="0.25">
      <c r="A424" t="s">
        <v>2475</v>
      </c>
      <c r="B424" t="s">
        <v>91</v>
      </c>
      <c r="C424" t="s">
        <v>2476</v>
      </c>
      <c r="D424" t="s">
        <v>2477</v>
      </c>
      <c r="E424" t="s">
        <v>2478</v>
      </c>
      <c r="F424" t="s">
        <v>2479</v>
      </c>
      <c r="G424" t="s">
        <v>2480</v>
      </c>
    </row>
    <row r="425" spans="1:7" ht="15.75" x14ac:dyDescent="0.25">
      <c r="A425" t="s">
        <v>2481</v>
      </c>
      <c r="B425" t="s">
        <v>1438</v>
      </c>
      <c r="C425" t="s">
        <v>2482</v>
      </c>
      <c r="D425" t="s">
        <v>2483</v>
      </c>
      <c r="E425" t="s">
        <v>2484</v>
      </c>
      <c r="F425" t="s">
        <v>2485</v>
      </c>
      <c r="G425" t="s">
        <v>2486</v>
      </c>
    </row>
    <row r="426" spans="1:7" ht="15.75" x14ac:dyDescent="0.25">
      <c r="A426" t="s">
        <v>2487</v>
      </c>
      <c r="B426" t="s">
        <v>2453</v>
      </c>
      <c r="C426" t="s">
        <v>2488</v>
      </c>
      <c r="D426" t="s">
        <v>2489</v>
      </c>
      <c r="E426" t="s">
        <v>2490</v>
      </c>
      <c r="F426" t="s">
        <v>2491</v>
      </c>
      <c r="G426" t="s">
        <v>2492</v>
      </c>
    </row>
    <row r="427" spans="1:7" ht="15.75" x14ac:dyDescent="0.25">
      <c r="A427" t="s">
        <v>2493</v>
      </c>
      <c r="B427" t="s">
        <v>105</v>
      </c>
      <c r="C427" t="s">
        <v>2494</v>
      </c>
      <c r="D427" t="s">
        <v>2495</v>
      </c>
      <c r="E427" t="s">
        <v>2496</v>
      </c>
      <c r="F427" t="s">
        <v>2497</v>
      </c>
      <c r="G427" t="s">
        <v>2498</v>
      </c>
    </row>
    <row r="428" spans="1:7" ht="15.75" x14ac:dyDescent="0.25">
      <c r="A428" t="s">
        <v>2499</v>
      </c>
      <c r="B428" t="s">
        <v>321</v>
      </c>
      <c r="C428" t="s">
        <v>2500</v>
      </c>
      <c r="D428" t="s">
        <v>2501</v>
      </c>
      <c r="E428" t="s">
        <v>39</v>
      </c>
      <c r="F428" t="s">
        <v>2502</v>
      </c>
      <c r="G428" t="s">
        <v>2503</v>
      </c>
    </row>
    <row r="429" spans="1:7" ht="15.75" x14ac:dyDescent="0.25">
      <c r="A429" t="s">
        <v>2504</v>
      </c>
      <c r="B429" t="s">
        <v>56</v>
      </c>
      <c r="C429" t="s">
        <v>2505</v>
      </c>
      <c r="D429" t="s">
        <v>2506</v>
      </c>
      <c r="E429" t="s">
        <v>2507</v>
      </c>
      <c r="F429" t="s">
        <v>2508</v>
      </c>
      <c r="G429" t="s">
        <v>2509</v>
      </c>
    </row>
    <row r="430" spans="1:7" ht="15.75" x14ac:dyDescent="0.25">
      <c r="A430" t="s">
        <v>2510</v>
      </c>
      <c r="B430" t="s">
        <v>2511</v>
      </c>
      <c r="C430" t="s">
        <v>497</v>
      </c>
      <c r="D430" t="s">
        <v>2512</v>
      </c>
      <c r="E430" t="s">
        <v>2513</v>
      </c>
      <c r="F430" t="s">
        <v>60</v>
      </c>
      <c r="G430" t="s">
        <v>2514</v>
      </c>
    </row>
    <row r="431" spans="1:7" ht="15.75" x14ac:dyDescent="0.25">
      <c r="A431" t="s">
        <v>2515</v>
      </c>
      <c r="B431" t="s">
        <v>295</v>
      </c>
      <c r="C431" t="s">
        <v>2516</v>
      </c>
      <c r="D431" t="s">
        <v>2517</v>
      </c>
      <c r="E431" t="s">
        <v>2518</v>
      </c>
      <c r="F431" t="s">
        <v>2519</v>
      </c>
      <c r="G431" t="s">
        <v>2520</v>
      </c>
    </row>
    <row r="432" spans="1:7" ht="15.75" x14ac:dyDescent="0.25">
      <c r="A432" t="s">
        <v>2521</v>
      </c>
      <c r="B432" t="s">
        <v>156</v>
      </c>
      <c r="C432" t="s">
        <v>908</v>
      </c>
      <c r="D432" t="s">
        <v>2522</v>
      </c>
      <c r="E432" t="s">
        <v>18</v>
      </c>
      <c r="F432" t="s">
        <v>2523</v>
      </c>
      <c r="G432" t="s">
        <v>2524</v>
      </c>
    </row>
    <row r="433" spans="1:7" ht="15.75" x14ac:dyDescent="0.25">
      <c r="A433" t="s">
        <v>2525</v>
      </c>
      <c r="B433" t="s">
        <v>2526</v>
      </c>
      <c r="C433" t="s">
        <v>2527</v>
      </c>
      <c r="D433" t="s">
        <v>2528</v>
      </c>
      <c r="E433" t="s">
        <v>2529</v>
      </c>
      <c r="F433" t="s">
        <v>2530</v>
      </c>
      <c r="G433" t="s">
        <v>2531</v>
      </c>
    </row>
    <row r="434" spans="1:7" ht="15.75" x14ac:dyDescent="0.25">
      <c r="A434" t="s">
        <v>2532</v>
      </c>
      <c r="B434" t="s">
        <v>132</v>
      </c>
      <c r="C434" t="s">
        <v>1560</v>
      </c>
      <c r="D434" t="s">
        <v>2533</v>
      </c>
      <c r="E434" t="s">
        <v>2534</v>
      </c>
      <c r="F434" t="s">
        <v>331</v>
      </c>
      <c r="G434" t="s">
        <v>2535</v>
      </c>
    </row>
    <row r="435" spans="1:7" ht="15.75" x14ac:dyDescent="0.25">
      <c r="A435" t="s">
        <v>2536</v>
      </c>
      <c r="B435" t="s">
        <v>2537</v>
      </c>
      <c r="C435" t="s">
        <v>2538</v>
      </c>
      <c r="D435" t="s">
        <v>2539</v>
      </c>
      <c r="E435" t="s">
        <v>2540</v>
      </c>
      <c r="F435" t="s">
        <v>2541</v>
      </c>
      <c r="G435" t="s">
        <v>2542</v>
      </c>
    </row>
    <row r="436" spans="1:7" ht="15.75" x14ac:dyDescent="0.25">
      <c r="A436" t="s">
        <v>2543</v>
      </c>
      <c r="B436" t="s">
        <v>189</v>
      </c>
      <c r="C436" t="s">
        <v>2544</v>
      </c>
      <c r="D436" t="s">
        <v>2545</v>
      </c>
      <c r="E436" t="s">
        <v>2546</v>
      </c>
      <c r="F436" t="s">
        <v>1989</v>
      </c>
      <c r="G436" t="s">
        <v>2547</v>
      </c>
    </row>
    <row r="437" spans="1:7" ht="15.75" x14ac:dyDescent="0.25">
      <c r="A437" t="s">
        <v>2548</v>
      </c>
      <c r="B437" t="s">
        <v>404</v>
      </c>
      <c r="C437" t="s">
        <v>2549</v>
      </c>
      <c r="D437" t="s">
        <v>2550</v>
      </c>
      <c r="E437" t="s">
        <v>2551</v>
      </c>
      <c r="F437" t="s">
        <v>2552</v>
      </c>
      <c r="G437" t="s">
        <v>2553</v>
      </c>
    </row>
    <row r="438" spans="1:7" ht="15.75" x14ac:dyDescent="0.25">
      <c r="A438" t="s">
        <v>2554</v>
      </c>
      <c r="B438" t="s">
        <v>1280</v>
      </c>
      <c r="C438" t="s">
        <v>176</v>
      </c>
      <c r="D438" t="s">
        <v>2555</v>
      </c>
      <c r="E438" t="s">
        <v>2556</v>
      </c>
      <c r="F438" t="s">
        <v>2557</v>
      </c>
      <c r="G438" t="s">
        <v>2558</v>
      </c>
    </row>
    <row r="439" spans="1:7" ht="15.75" x14ac:dyDescent="0.25">
      <c r="A439" t="s">
        <v>2559</v>
      </c>
      <c r="B439" t="s">
        <v>693</v>
      </c>
      <c r="C439" t="s">
        <v>547</v>
      </c>
      <c r="D439" t="s">
        <v>2560</v>
      </c>
      <c r="E439" t="s">
        <v>2561</v>
      </c>
      <c r="F439" t="s">
        <v>2562</v>
      </c>
      <c r="G439" t="s">
        <v>2563</v>
      </c>
    </row>
    <row r="440" spans="1:7" ht="15.75" x14ac:dyDescent="0.25">
      <c r="A440" t="s">
        <v>2564</v>
      </c>
      <c r="B440" t="s">
        <v>182</v>
      </c>
      <c r="C440" t="s">
        <v>1075</v>
      </c>
      <c r="D440" t="s">
        <v>2565</v>
      </c>
      <c r="E440" t="s">
        <v>2566</v>
      </c>
      <c r="F440" t="s">
        <v>2567</v>
      </c>
      <c r="G440" t="s">
        <v>2568</v>
      </c>
    </row>
    <row r="441" spans="1:7" ht="15.75" x14ac:dyDescent="0.25">
      <c r="A441" t="s">
        <v>2569</v>
      </c>
      <c r="B441" t="s">
        <v>270</v>
      </c>
      <c r="C441" t="s">
        <v>2570</v>
      </c>
      <c r="D441" t="s">
        <v>2571</v>
      </c>
      <c r="E441" t="s">
        <v>2572</v>
      </c>
      <c r="F441" t="s">
        <v>2573</v>
      </c>
      <c r="G441" t="s">
        <v>2574</v>
      </c>
    </row>
    <row r="442" spans="1:7" ht="15.75" x14ac:dyDescent="0.25">
      <c r="A442" t="s">
        <v>2575</v>
      </c>
      <c r="B442" t="s">
        <v>1778</v>
      </c>
      <c r="C442" t="s">
        <v>2576</v>
      </c>
      <c r="D442" t="s">
        <v>2577</v>
      </c>
      <c r="E442" t="s">
        <v>2578</v>
      </c>
      <c r="F442" t="s">
        <v>2579</v>
      </c>
      <c r="G442" t="s">
        <v>2580</v>
      </c>
    </row>
    <row r="443" spans="1:7" ht="15.75" x14ac:dyDescent="0.25">
      <c r="A443" t="s">
        <v>2581</v>
      </c>
      <c r="B443" t="s">
        <v>243</v>
      </c>
      <c r="C443" t="s">
        <v>2582</v>
      </c>
      <c r="D443" t="s">
        <v>2583</v>
      </c>
      <c r="E443" t="s">
        <v>2584</v>
      </c>
      <c r="F443" t="s">
        <v>2585</v>
      </c>
      <c r="G443" t="s">
        <v>2586</v>
      </c>
    </row>
    <row r="444" spans="1:7" ht="15.75" x14ac:dyDescent="0.25">
      <c r="A444" t="s">
        <v>2587</v>
      </c>
      <c r="B444" t="s">
        <v>1247</v>
      </c>
      <c r="C444" t="s">
        <v>405</v>
      </c>
      <c r="D444" t="s">
        <v>2588</v>
      </c>
      <c r="E444" t="s">
        <v>2589</v>
      </c>
      <c r="F444" t="s">
        <v>2590</v>
      </c>
      <c r="G444" t="s">
        <v>2591</v>
      </c>
    </row>
    <row r="445" spans="1:7" ht="15.75" x14ac:dyDescent="0.25">
      <c r="A445" t="s">
        <v>2592</v>
      </c>
      <c r="B445" t="s">
        <v>77</v>
      </c>
      <c r="C445" t="s">
        <v>2593</v>
      </c>
      <c r="D445" t="s">
        <v>2594</v>
      </c>
      <c r="E445" t="s">
        <v>2595</v>
      </c>
      <c r="F445" t="s">
        <v>2596</v>
      </c>
      <c r="G445" t="s">
        <v>2597</v>
      </c>
    </row>
    <row r="446" spans="1:7" ht="15.75" x14ac:dyDescent="0.25">
      <c r="A446" t="s">
        <v>2598</v>
      </c>
      <c r="B446" t="s">
        <v>687</v>
      </c>
      <c r="C446" t="s">
        <v>2599</v>
      </c>
      <c r="D446" t="s">
        <v>2600</v>
      </c>
      <c r="E446" t="s">
        <v>18</v>
      </c>
      <c r="F446" t="s">
        <v>2601</v>
      </c>
      <c r="G446" t="s">
        <v>2602</v>
      </c>
    </row>
    <row r="447" spans="1:7" ht="15.75" x14ac:dyDescent="0.25">
      <c r="A447" t="s">
        <v>2603</v>
      </c>
      <c r="B447" t="s">
        <v>230</v>
      </c>
      <c r="C447" t="s">
        <v>2604</v>
      </c>
      <c r="D447" t="s">
        <v>2605</v>
      </c>
      <c r="E447" t="s">
        <v>2606</v>
      </c>
      <c r="F447" t="s">
        <v>2607</v>
      </c>
      <c r="G447" t="s">
        <v>2608</v>
      </c>
    </row>
    <row r="448" spans="1:7" ht="15.75" x14ac:dyDescent="0.25">
      <c r="A448" t="s">
        <v>2609</v>
      </c>
      <c r="B448" t="s">
        <v>8</v>
      </c>
      <c r="C448" t="s">
        <v>2610</v>
      </c>
      <c r="D448" t="s">
        <v>2611</v>
      </c>
      <c r="E448" t="s">
        <v>2612</v>
      </c>
      <c r="F448" t="s">
        <v>2613</v>
      </c>
      <c r="G448" t="s">
        <v>2614</v>
      </c>
    </row>
    <row r="449" spans="1:7" ht="15.75" x14ac:dyDescent="0.25">
      <c r="A449" t="s">
        <v>2615</v>
      </c>
      <c r="B449" t="s">
        <v>43</v>
      </c>
      <c r="C449" t="s">
        <v>1064</v>
      </c>
      <c r="D449" t="s">
        <v>2616</v>
      </c>
      <c r="E449" t="s">
        <v>2617</v>
      </c>
      <c r="F449" t="s">
        <v>2618</v>
      </c>
      <c r="G449" t="s">
        <v>2619</v>
      </c>
    </row>
    <row r="450" spans="1:7" ht="15.75" x14ac:dyDescent="0.25">
      <c r="A450" t="s">
        <v>2620</v>
      </c>
      <c r="B450" t="s">
        <v>1329</v>
      </c>
      <c r="C450" t="s">
        <v>2621</v>
      </c>
      <c r="D450" t="s">
        <v>2622</v>
      </c>
      <c r="E450" t="s">
        <v>2623</v>
      </c>
      <c r="F450" t="s">
        <v>129</v>
      </c>
      <c r="G450" t="s">
        <v>2624</v>
      </c>
    </row>
    <row r="451" spans="1:7" ht="15.75" x14ac:dyDescent="0.25">
      <c r="A451" t="s">
        <v>2625</v>
      </c>
      <c r="B451" t="s">
        <v>328</v>
      </c>
      <c r="C451" t="s">
        <v>140</v>
      </c>
      <c r="D451" t="s">
        <v>2626</v>
      </c>
      <c r="E451" t="s">
        <v>2627</v>
      </c>
      <c r="F451" t="s">
        <v>2628</v>
      </c>
      <c r="G451" t="s">
        <v>2629</v>
      </c>
    </row>
    <row r="452" spans="1:7" ht="15.75" x14ac:dyDescent="0.25">
      <c r="A452" t="s">
        <v>2630</v>
      </c>
      <c r="B452" t="s">
        <v>540</v>
      </c>
      <c r="C452" t="s">
        <v>176</v>
      </c>
      <c r="D452" t="s">
        <v>2631</v>
      </c>
      <c r="E452" t="s">
        <v>2632</v>
      </c>
      <c r="F452" t="s">
        <v>2633</v>
      </c>
      <c r="G452" t="s">
        <v>2634</v>
      </c>
    </row>
    <row r="453" spans="1:7" ht="15.75" x14ac:dyDescent="0.25">
      <c r="A453" t="s">
        <v>2635</v>
      </c>
      <c r="B453" t="s">
        <v>289</v>
      </c>
      <c r="C453" t="s">
        <v>2636</v>
      </c>
      <c r="D453" t="s">
        <v>2637</v>
      </c>
      <c r="E453" t="s">
        <v>39</v>
      </c>
      <c r="F453" t="s">
        <v>420</v>
      </c>
      <c r="G453" t="s">
        <v>2638</v>
      </c>
    </row>
    <row r="454" spans="1:7" ht="15.75" x14ac:dyDescent="0.25">
      <c r="A454" t="s">
        <v>2639</v>
      </c>
      <c r="B454" t="s">
        <v>84</v>
      </c>
      <c r="C454" t="s">
        <v>2640</v>
      </c>
      <c r="D454" t="s">
        <v>2641</v>
      </c>
      <c r="E454" t="s">
        <v>2642</v>
      </c>
      <c r="F454" t="s">
        <v>2287</v>
      </c>
      <c r="G454" t="s">
        <v>2643</v>
      </c>
    </row>
    <row r="455" spans="1:7" ht="15.75" x14ac:dyDescent="0.25">
      <c r="A455" t="s">
        <v>2644</v>
      </c>
      <c r="B455" t="s">
        <v>496</v>
      </c>
      <c r="C455" t="s">
        <v>405</v>
      </c>
      <c r="D455" t="s">
        <v>2645</v>
      </c>
      <c r="E455" t="s">
        <v>2646</v>
      </c>
      <c r="F455" t="s">
        <v>2647</v>
      </c>
      <c r="G455" t="s">
        <v>2648</v>
      </c>
    </row>
    <row r="456" spans="1:7" ht="15.75" x14ac:dyDescent="0.25">
      <c r="A456" t="s">
        <v>2649</v>
      </c>
      <c r="B456" t="s">
        <v>404</v>
      </c>
      <c r="C456" t="s">
        <v>2650</v>
      </c>
      <c r="D456" t="s">
        <v>2651</v>
      </c>
      <c r="E456" t="s">
        <v>2652</v>
      </c>
      <c r="F456" t="s">
        <v>2653</v>
      </c>
      <c r="G456" t="s">
        <v>2654</v>
      </c>
    </row>
    <row r="457" spans="1:7" ht="15.75" x14ac:dyDescent="0.25">
      <c r="A457" t="s">
        <v>2655</v>
      </c>
      <c r="B457" t="s">
        <v>693</v>
      </c>
      <c r="C457" t="s">
        <v>2656</v>
      </c>
      <c r="D457" t="s">
        <v>2657</v>
      </c>
      <c r="E457" t="s">
        <v>18</v>
      </c>
      <c r="F457" t="s">
        <v>2658</v>
      </c>
      <c r="G457" t="s">
        <v>2659</v>
      </c>
    </row>
    <row r="458" spans="1:7" ht="15.75" x14ac:dyDescent="0.25">
      <c r="A458" t="s">
        <v>2660</v>
      </c>
      <c r="B458" t="s">
        <v>397</v>
      </c>
      <c r="C458" t="s">
        <v>2123</v>
      </c>
      <c r="D458" t="s">
        <v>2661</v>
      </c>
      <c r="E458" t="s">
        <v>18</v>
      </c>
      <c r="F458" t="s">
        <v>2662</v>
      </c>
      <c r="G458" t="s">
        <v>2663</v>
      </c>
    </row>
    <row r="459" spans="1:7" ht="15.75" x14ac:dyDescent="0.25">
      <c r="A459" t="s">
        <v>2664</v>
      </c>
      <c r="B459" t="s">
        <v>321</v>
      </c>
      <c r="C459" t="s">
        <v>2665</v>
      </c>
      <c r="D459" t="s">
        <v>2666</v>
      </c>
      <c r="E459" t="s">
        <v>2667</v>
      </c>
      <c r="F459" t="s">
        <v>2668</v>
      </c>
      <c r="G459" t="s">
        <v>2669</v>
      </c>
    </row>
    <row r="460" spans="1:7" ht="15.75" x14ac:dyDescent="0.25">
      <c r="A460" t="s">
        <v>2670</v>
      </c>
      <c r="B460" t="s">
        <v>309</v>
      </c>
      <c r="C460" t="s">
        <v>601</v>
      </c>
      <c r="D460" t="s">
        <v>2671</v>
      </c>
      <c r="E460" t="s">
        <v>2672</v>
      </c>
      <c r="F460" t="s">
        <v>2673</v>
      </c>
      <c r="G460" t="s">
        <v>2674</v>
      </c>
    </row>
    <row r="461" spans="1:7" ht="15.75" x14ac:dyDescent="0.25">
      <c r="A461" t="s">
        <v>2675</v>
      </c>
      <c r="B461" t="s">
        <v>77</v>
      </c>
      <c r="C461" t="s">
        <v>2676</v>
      </c>
      <c r="D461" t="s">
        <v>2677</v>
      </c>
      <c r="E461" t="s">
        <v>2678</v>
      </c>
      <c r="F461" t="s">
        <v>2679</v>
      </c>
      <c r="G461" t="s">
        <v>2680</v>
      </c>
    </row>
    <row r="462" spans="1:7" ht="15.75" x14ac:dyDescent="0.25">
      <c r="A462" t="s">
        <v>2681</v>
      </c>
      <c r="B462" t="s">
        <v>390</v>
      </c>
      <c r="C462" t="s">
        <v>2682</v>
      </c>
      <c r="D462" t="s">
        <v>2683</v>
      </c>
      <c r="E462" t="s">
        <v>2684</v>
      </c>
      <c r="F462" t="s">
        <v>2685</v>
      </c>
      <c r="G462" t="s">
        <v>2686</v>
      </c>
    </row>
    <row r="463" spans="1:7" ht="15.75" x14ac:dyDescent="0.25">
      <c r="A463" t="s">
        <v>2687</v>
      </c>
      <c r="B463" t="s">
        <v>289</v>
      </c>
      <c r="C463" t="s">
        <v>2688</v>
      </c>
      <c r="D463" t="s">
        <v>2689</v>
      </c>
      <c r="E463" t="s">
        <v>2690</v>
      </c>
      <c r="F463" t="s">
        <v>2691</v>
      </c>
      <c r="G463" t="s">
        <v>2692</v>
      </c>
    </row>
    <row r="464" spans="1:7" ht="15.75" x14ac:dyDescent="0.25">
      <c r="A464" t="s">
        <v>2693</v>
      </c>
      <c r="B464" t="s">
        <v>1915</v>
      </c>
      <c r="C464" t="s">
        <v>2694</v>
      </c>
      <c r="D464" t="s">
        <v>2695</v>
      </c>
      <c r="E464" t="s">
        <v>2696</v>
      </c>
      <c r="F464" t="s">
        <v>2309</v>
      </c>
      <c r="G464" t="s">
        <v>2697</v>
      </c>
    </row>
    <row r="465" spans="1:7" ht="15.75" x14ac:dyDescent="0.25">
      <c r="A465" t="s">
        <v>2698</v>
      </c>
      <c r="B465" t="s">
        <v>328</v>
      </c>
      <c r="C465" t="s">
        <v>2699</v>
      </c>
      <c r="D465" t="s">
        <v>2700</v>
      </c>
      <c r="E465" t="s">
        <v>2701</v>
      </c>
      <c r="F465" t="s">
        <v>668</v>
      </c>
      <c r="G465" t="s">
        <v>2702</v>
      </c>
    </row>
    <row r="466" spans="1:7" ht="15.75" x14ac:dyDescent="0.25">
      <c r="A466" t="s">
        <v>2703</v>
      </c>
      <c r="B466" t="s">
        <v>1273</v>
      </c>
      <c r="C466" t="s">
        <v>2704</v>
      </c>
      <c r="D466" t="s">
        <v>2705</v>
      </c>
      <c r="E466" t="s">
        <v>2706</v>
      </c>
      <c r="F466" t="s">
        <v>2707</v>
      </c>
      <c r="G466" t="s">
        <v>2708</v>
      </c>
    </row>
    <row r="467" spans="1:7" ht="15.75" x14ac:dyDescent="0.25">
      <c r="A467" t="s">
        <v>2709</v>
      </c>
      <c r="B467" t="s">
        <v>1718</v>
      </c>
      <c r="C467" t="s">
        <v>2710</v>
      </c>
      <c r="D467" t="s">
        <v>2711</v>
      </c>
      <c r="E467" t="s">
        <v>2712</v>
      </c>
      <c r="F467" t="s">
        <v>2713</v>
      </c>
      <c r="G467" t="s">
        <v>2714</v>
      </c>
    </row>
    <row r="468" spans="1:7" ht="15.75" x14ac:dyDescent="0.25">
      <c r="A468" t="s">
        <v>2715</v>
      </c>
      <c r="B468" t="s">
        <v>162</v>
      </c>
      <c r="C468" t="s">
        <v>2716</v>
      </c>
      <c r="D468" t="s">
        <v>2717</v>
      </c>
      <c r="E468" t="s">
        <v>39</v>
      </c>
      <c r="F468" t="s">
        <v>2718</v>
      </c>
      <c r="G468" t="s">
        <v>2719</v>
      </c>
    </row>
    <row r="469" spans="1:7" ht="15.75" x14ac:dyDescent="0.25">
      <c r="A469" t="s">
        <v>2720</v>
      </c>
      <c r="B469" t="s">
        <v>132</v>
      </c>
      <c r="C469" t="s">
        <v>2721</v>
      </c>
      <c r="D469" t="s">
        <v>2722</v>
      </c>
      <c r="E469" t="s">
        <v>2723</v>
      </c>
      <c r="F469" t="s">
        <v>2724</v>
      </c>
      <c r="G469" t="s">
        <v>2725</v>
      </c>
    </row>
    <row r="470" spans="1:7" ht="15.75" x14ac:dyDescent="0.25">
      <c r="A470" t="s">
        <v>2726</v>
      </c>
      <c r="B470" t="s">
        <v>687</v>
      </c>
      <c r="C470" t="s">
        <v>151</v>
      </c>
      <c r="D470" t="s">
        <v>2727</v>
      </c>
      <c r="E470" t="s">
        <v>2728</v>
      </c>
      <c r="F470" t="s">
        <v>2729</v>
      </c>
      <c r="G470" t="s">
        <v>2730</v>
      </c>
    </row>
    <row r="471" spans="1:7" ht="15.75" x14ac:dyDescent="0.25">
      <c r="A471" t="s">
        <v>2731</v>
      </c>
      <c r="B471" t="s">
        <v>994</v>
      </c>
      <c r="C471" t="s">
        <v>2732</v>
      </c>
      <c r="D471" t="s">
        <v>2733</v>
      </c>
      <c r="E471" t="s">
        <v>2734</v>
      </c>
      <c r="F471" t="s">
        <v>2735</v>
      </c>
      <c r="G471" t="s">
        <v>2736</v>
      </c>
    </row>
    <row r="472" spans="1:7" ht="15.75" x14ac:dyDescent="0.25">
      <c r="A472" t="s">
        <v>2737</v>
      </c>
      <c r="B472" t="s">
        <v>1322</v>
      </c>
      <c r="C472" t="s">
        <v>2738</v>
      </c>
      <c r="D472" t="s">
        <v>2739</v>
      </c>
      <c r="E472" t="s">
        <v>2740</v>
      </c>
      <c r="F472" t="s">
        <v>2741</v>
      </c>
      <c r="G472" t="s">
        <v>2742</v>
      </c>
    </row>
    <row r="473" spans="1:7" ht="15.75" x14ac:dyDescent="0.25">
      <c r="A473" t="s">
        <v>2743</v>
      </c>
      <c r="B473" t="s">
        <v>321</v>
      </c>
      <c r="C473" t="s">
        <v>2744</v>
      </c>
      <c r="D473" t="s">
        <v>2745</v>
      </c>
      <c r="E473" t="s">
        <v>18</v>
      </c>
      <c r="F473" t="s">
        <v>2746</v>
      </c>
      <c r="G473" t="s">
        <v>2747</v>
      </c>
    </row>
    <row r="474" spans="1:7" ht="15.75" x14ac:dyDescent="0.25">
      <c r="A474" t="s">
        <v>2748</v>
      </c>
      <c r="B474" t="s">
        <v>540</v>
      </c>
      <c r="C474" t="s">
        <v>938</v>
      </c>
      <c r="D474" t="s">
        <v>2749</v>
      </c>
      <c r="E474" t="s">
        <v>2750</v>
      </c>
      <c r="F474" t="s">
        <v>2751</v>
      </c>
      <c r="G474" t="s">
        <v>2752</v>
      </c>
    </row>
    <row r="475" spans="1:7" ht="15.75" x14ac:dyDescent="0.25">
      <c r="A475" t="s">
        <v>2753</v>
      </c>
      <c r="B475" t="s">
        <v>2196</v>
      </c>
      <c r="C475" t="s">
        <v>2754</v>
      </c>
      <c r="D475" t="s">
        <v>2755</v>
      </c>
      <c r="E475" t="s">
        <v>2756</v>
      </c>
      <c r="F475" t="s">
        <v>1188</v>
      </c>
      <c r="G475" t="s">
        <v>2757</v>
      </c>
    </row>
    <row r="476" spans="1:7" ht="15.75" x14ac:dyDescent="0.25">
      <c r="A476" t="s">
        <v>2758</v>
      </c>
      <c r="B476" t="s">
        <v>150</v>
      </c>
      <c r="C476" t="s">
        <v>2759</v>
      </c>
      <c r="D476" t="s">
        <v>2760</v>
      </c>
      <c r="E476" t="s">
        <v>18</v>
      </c>
      <c r="F476" t="s">
        <v>2761</v>
      </c>
      <c r="G476" t="s">
        <v>2762</v>
      </c>
    </row>
    <row r="477" spans="1:7" ht="15.75" x14ac:dyDescent="0.25">
      <c r="A477" t="s">
        <v>2763</v>
      </c>
      <c r="B477" t="s">
        <v>509</v>
      </c>
      <c r="C477" t="s">
        <v>2764</v>
      </c>
      <c r="D477" t="s">
        <v>2765</v>
      </c>
      <c r="E477" t="s">
        <v>2766</v>
      </c>
      <c r="F477" t="s">
        <v>760</v>
      </c>
      <c r="G477" t="s">
        <v>2767</v>
      </c>
    </row>
    <row r="478" spans="1:7" ht="15.75" x14ac:dyDescent="0.25">
      <c r="A478" t="s">
        <v>2768</v>
      </c>
      <c r="B478" t="s">
        <v>817</v>
      </c>
      <c r="C478" t="s">
        <v>2769</v>
      </c>
      <c r="D478" t="s">
        <v>2770</v>
      </c>
      <c r="E478" t="s">
        <v>2771</v>
      </c>
      <c r="F478" t="s">
        <v>2772</v>
      </c>
      <c r="G478" t="s">
        <v>2773</v>
      </c>
    </row>
    <row r="479" spans="1:7" ht="15.75" x14ac:dyDescent="0.25">
      <c r="A479" t="s">
        <v>2774</v>
      </c>
      <c r="B479" t="s">
        <v>460</v>
      </c>
      <c r="C479" t="s">
        <v>2775</v>
      </c>
      <c r="D479" t="s">
        <v>2776</v>
      </c>
      <c r="E479" t="s">
        <v>39</v>
      </c>
      <c r="F479" t="s">
        <v>2777</v>
      </c>
      <c r="G479" t="s">
        <v>2778</v>
      </c>
    </row>
    <row r="480" spans="1:7" ht="15.75" x14ac:dyDescent="0.25">
      <c r="A480" t="s">
        <v>2779</v>
      </c>
      <c r="B480" t="s">
        <v>1329</v>
      </c>
      <c r="C480" t="s">
        <v>863</v>
      </c>
      <c r="D480" t="s">
        <v>2780</v>
      </c>
      <c r="E480" t="s">
        <v>2781</v>
      </c>
      <c r="F480" t="s">
        <v>2165</v>
      </c>
      <c r="G480" t="s">
        <v>2782</v>
      </c>
    </row>
    <row r="481" spans="1:7" ht="15.75" x14ac:dyDescent="0.25">
      <c r="A481" t="s">
        <v>2783</v>
      </c>
      <c r="B481" t="s">
        <v>1322</v>
      </c>
      <c r="C481" t="s">
        <v>2784</v>
      </c>
      <c r="D481" t="s">
        <v>2785</v>
      </c>
      <c r="E481" t="s">
        <v>2786</v>
      </c>
      <c r="F481" t="s">
        <v>2787</v>
      </c>
      <c r="G481" t="s">
        <v>2788</v>
      </c>
    </row>
    <row r="482" spans="1:7" ht="15.75" x14ac:dyDescent="0.25">
      <c r="A482" t="s">
        <v>2789</v>
      </c>
      <c r="B482" t="s">
        <v>321</v>
      </c>
      <c r="C482" t="s">
        <v>1560</v>
      </c>
      <c r="D482" t="s">
        <v>2790</v>
      </c>
      <c r="E482" t="s">
        <v>2791</v>
      </c>
      <c r="F482" t="s">
        <v>2792</v>
      </c>
      <c r="G482" t="s">
        <v>2793</v>
      </c>
    </row>
    <row r="483" spans="1:7" ht="15.75" x14ac:dyDescent="0.25">
      <c r="A483" t="s">
        <v>2794</v>
      </c>
      <c r="B483" t="s">
        <v>2795</v>
      </c>
      <c r="C483" t="s">
        <v>1129</v>
      </c>
      <c r="D483" t="s">
        <v>2796</v>
      </c>
      <c r="E483" t="s">
        <v>2797</v>
      </c>
      <c r="F483" t="s">
        <v>2798</v>
      </c>
      <c r="G483" t="s">
        <v>2799</v>
      </c>
    </row>
    <row r="484" spans="1:7" ht="15.75" x14ac:dyDescent="0.25">
      <c r="A484" t="s">
        <v>2800</v>
      </c>
      <c r="B484" t="s">
        <v>2526</v>
      </c>
      <c r="C484" t="s">
        <v>2801</v>
      </c>
      <c r="D484" t="s">
        <v>2802</v>
      </c>
      <c r="E484" t="s">
        <v>2803</v>
      </c>
      <c r="F484" t="s">
        <v>1092</v>
      </c>
      <c r="G484" t="s">
        <v>2804</v>
      </c>
    </row>
    <row r="485" spans="1:7" ht="15.75" x14ac:dyDescent="0.25">
      <c r="A485" t="s">
        <v>2805</v>
      </c>
      <c r="B485" t="s">
        <v>182</v>
      </c>
      <c r="C485" t="s">
        <v>757</v>
      </c>
      <c r="D485" t="s">
        <v>2806</v>
      </c>
      <c r="E485" t="s">
        <v>2807</v>
      </c>
      <c r="F485" t="s">
        <v>2808</v>
      </c>
      <c r="G485" t="s">
        <v>2809</v>
      </c>
    </row>
    <row r="486" spans="1:7" ht="15.75" x14ac:dyDescent="0.25">
      <c r="A486" t="s">
        <v>2810</v>
      </c>
      <c r="B486" t="s">
        <v>98</v>
      </c>
      <c r="C486" t="s">
        <v>863</v>
      </c>
      <c r="D486" t="s">
        <v>2811</v>
      </c>
      <c r="E486" t="s">
        <v>2812</v>
      </c>
      <c r="F486" t="s">
        <v>2813</v>
      </c>
      <c r="G486" t="s">
        <v>2814</v>
      </c>
    </row>
    <row r="487" spans="1:7" ht="15.75" x14ac:dyDescent="0.25">
      <c r="A487" t="s">
        <v>2815</v>
      </c>
      <c r="B487" t="s">
        <v>182</v>
      </c>
      <c r="C487" t="s">
        <v>1064</v>
      </c>
      <c r="D487" t="s">
        <v>2816</v>
      </c>
      <c r="E487" t="s">
        <v>2817</v>
      </c>
      <c r="F487" t="s">
        <v>2818</v>
      </c>
      <c r="G487" t="s">
        <v>2819</v>
      </c>
    </row>
    <row r="488" spans="1:7" ht="15.75" x14ac:dyDescent="0.25">
      <c r="A488" t="s">
        <v>2820</v>
      </c>
      <c r="B488" t="s">
        <v>182</v>
      </c>
      <c r="C488" t="s">
        <v>2821</v>
      </c>
      <c r="D488" t="s">
        <v>2822</v>
      </c>
      <c r="E488" t="s">
        <v>2823</v>
      </c>
      <c r="F488" t="s">
        <v>2824</v>
      </c>
      <c r="G488" t="s">
        <v>2825</v>
      </c>
    </row>
    <row r="489" spans="1:7" ht="15.75" x14ac:dyDescent="0.25">
      <c r="A489" t="s">
        <v>2826</v>
      </c>
      <c r="B489" t="s">
        <v>1549</v>
      </c>
      <c r="C489" t="s">
        <v>2827</v>
      </c>
      <c r="D489" t="s">
        <v>2828</v>
      </c>
      <c r="E489" t="s">
        <v>2829</v>
      </c>
      <c r="F489" t="s">
        <v>2830</v>
      </c>
      <c r="G489" t="s">
        <v>2831</v>
      </c>
    </row>
    <row r="490" spans="1:7" ht="15.75" x14ac:dyDescent="0.25">
      <c r="A490" t="s">
        <v>2832</v>
      </c>
      <c r="B490" t="s">
        <v>139</v>
      </c>
      <c r="C490" t="s">
        <v>296</v>
      </c>
      <c r="D490" t="s">
        <v>2833</v>
      </c>
      <c r="E490" t="s">
        <v>2834</v>
      </c>
      <c r="F490" t="s">
        <v>2835</v>
      </c>
      <c r="G490" t="s">
        <v>2836</v>
      </c>
    </row>
    <row r="491" spans="1:7" ht="15.75" x14ac:dyDescent="0.25">
      <c r="A491" t="s">
        <v>2837</v>
      </c>
      <c r="B491" t="s">
        <v>1508</v>
      </c>
      <c r="C491" t="s">
        <v>2838</v>
      </c>
      <c r="D491" t="s">
        <v>2839</v>
      </c>
      <c r="E491" t="s">
        <v>2840</v>
      </c>
      <c r="F491" t="s">
        <v>2841</v>
      </c>
      <c r="G491" t="s">
        <v>2842</v>
      </c>
    </row>
    <row r="492" spans="1:7" ht="15.75" x14ac:dyDescent="0.25">
      <c r="A492" t="s">
        <v>2843</v>
      </c>
      <c r="B492" t="s">
        <v>270</v>
      </c>
      <c r="C492" t="s">
        <v>1293</v>
      </c>
      <c r="D492" t="s">
        <v>2844</v>
      </c>
      <c r="E492" t="s">
        <v>39</v>
      </c>
      <c r="F492" t="s">
        <v>2845</v>
      </c>
      <c r="G492" t="s">
        <v>2846</v>
      </c>
    </row>
    <row r="493" spans="1:7" ht="15.75" x14ac:dyDescent="0.25">
      <c r="A493" t="s">
        <v>2847</v>
      </c>
      <c r="B493" t="s">
        <v>797</v>
      </c>
      <c r="C493" t="s">
        <v>1398</v>
      </c>
      <c r="D493" t="s">
        <v>2848</v>
      </c>
      <c r="E493" t="s">
        <v>2849</v>
      </c>
      <c r="F493" t="s">
        <v>2508</v>
      </c>
      <c r="G493" t="s">
        <v>2850</v>
      </c>
    </row>
    <row r="494" spans="1:7" ht="15.75" x14ac:dyDescent="0.25">
      <c r="A494" t="s">
        <v>2851</v>
      </c>
      <c r="B494" t="s">
        <v>1611</v>
      </c>
      <c r="C494" t="s">
        <v>2852</v>
      </c>
      <c r="D494" t="s">
        <v>2695</v>
      </c>
      <c r="E494" t="s">
        <v>2853</v>
      </c>
      <c r="F494" t="s">
        <v>2854</v>
      </c>
      <c r="G494" t="s">
        <v>2855</v>
      </c>
    </row>
    <row r="495" spans="1:7" ht="15.75" x14ac:dyDescent="0.25">
      <c r="A495" t="s">
        <v>2856</v>
      </c>
      <c r="B495" t="s">
        <v>2196</v>
      </c>
      <c r="C495" t="s">
        <v>2857</v>
      </c>
      <c r="D495" t="s">
        <v>2858</v>
      </c>
      <c r="E495" t="s">
        <v>2859</v>
      </c>
      <c r="F495" t="s">
        <v>2860</v>
      </c>
      <c r="G495" t="s">
        <v>2861</v>
      </c>
    </row>
    <row r="496" spans="1:7" ht="15.75" x14ac:dyDescent="0.25">
      <c r="A496" t="s">
        <v>2862</v>
      </c>
      <c r="B496" t="s">
        <v>716</v>
      </c>
      <c r="C496" t="s">
        <v>2863</v>
      </c>
      <c r="D496" t="s">
        <v>2864</v>
      </c>
      <c r="E496" t="s">
        <v>39</v>
      </c>
      <c r="F496" t="s">
        <v>2865</v>
      </c>
      <c r="G496" t="s">
        <v>2866</v>
      </c>
    </row>
    <row r="497" spans="1:7" ht="15.75" x14ac:dyDescent="0.25">
      <c r="A497" t="s">
        <v>2867</v>
      </c>
      <c r="B497" t="s">
        <v>263</v>
      </c>
      <c r="C497" t="s">
        <v>2868</v>
      </c>
      <c r="D497" t="s">
        <v>2869</v>
      </c>
      <c r="E497" t="s">
        <v>2870</v>
      </c>
      <c r="F497" t="s">
        <v>2871</v>
      </c>
      <c r="G497" t="s">
        <v>2872</v>
      </c>
    </row>
    <row r="498" spans="1:7" ht="15.75" x14ac:dyDescent="0.25">
      <c r="A498" t="s">
        <v>2873</v>
      </c>
      <c r="B498" t="s">
        <v>63</v>
      </c>
      <c r="C498" t="s">
        <v>2874</v>
      </c>
      <c r="D498" t="s">
        <v>2875</v>
      </c>
      <c r="E498" t="s">
        <v>2876</v>
      </c>
      <c r="F498" t="s">
        <v>1067</v>
      </c>
      <c r="G498" t="s">
        <v>2877</v>
      </c>
    </row>
    <row r="499" spans="1:7" ht="15.75" x14ac:dyDescent="0.25">
      <c r="A499" t="s">
        <v>2878</v>
      </c>
      <c r="B499" t="s">
        <v>230</v>
      </c>
      <c r="C499" t="s">
        <v>2879</v>
      </c>
      <c r="D499" t="s">
        <v>2880</v>
      </c>
      <c r="E499" t="s">
        <v>2881</v>
      </c>
      <c r="F499" t="s">
        <v>2882</v>
      </c>
      <c r="G499" t="s">
        <v>2883</v>
      </c>
    </row>
    <row r="500" spans="1:7" ht="15.75" x14ac:dyDescent="0.25">
      <c r="A500" t="s">
        <v>2884</v>
      </c>
      <c r="B500" t="s">
        <v>105</v>
      </c>
      <c r="C500" t="s">
        <v>601</v>
      </c>
      <c r="D500" t="s">
        <v>2885</v>
      </c>
      <c r="E500" t="s">
        <v>2886</v>
      </c>
      <c r="F500" t="s">
        <v>2887</v>
      </c>
      <c r="G500" t="s">
        <v>2888</v>
      </c>
    </row>
    <row r="501" spans="1:7" ht="15.75" x14ac:dyDescent="0.25">
      <c r="A501" t="s">
        <v>2889</v>
      </c>
      <c r="B501" t="s">
        <v>496</v>
      </c>
      <c r="C501" t="s">
        <v>2890</v>
      </c>
      <c r="D501" t="s">
        <v>2891</v>
      </c>
      <c r="E501" t="s">
        <v>2892</v>
      </c>
      <c r="F501" t="s">
        <v>2893</v>
      </c>
      <c r="G501" t="s">
        <v>2894</v>
      </c>
    </row>
    <row r="502" spans="1:7" ht="15.75" x14ac:dyDescent="0.25">
      <c r="A502" t="s">
        <v>2895</v>
      </c>
      <c r="B502" t="s">
        <v>1778</v>
      </c>
      <c r="C502" t="s">
        <v>2896</v>
      </c>
      <c r="D502" t="s">
        <v>2897</v>
      </c>
      <c r="E502" t="s">
        <v>2898</v>
      </c>
      <c r="F502" t="s">
        <v>2899</v>
      </c>
      <c r="G502" t="s">
        <v>2900</v>
      </c>
    </row>
    <row r="503" spans="1:7" ht="15.75" x14ac:dyDescent="0.25">
      <c r="A503" t="s">
        <v>2901</v>
      </c>
      <c r="B503" t="s">
        <v>774</v>
      </c>
      <c r="C503" t="s">
        <v>2902</v>
      </c>
      <c r="D503" t="s">
        <v>2903</v>
      </c>
      <c r="E503" t="s">
        <v>2904</v>
      </c>
      <c r="F503" t="s">
        <v>2905</v>
      </c>
      <c r="G503" t="s">
        <v>2906</v>
      </c>
    </row>
    <row r="504" spans="1:7" ht="15.75" x14ac:dyDescent="0.25">
      <c r="A504" t="s">
        <v>2907</v>
      </c>
      <c r="B504" t="s">
        <v>371</v>
      </c>
      <c r="C504" t="s">
        <v>365</v>
      </c>
      <c r="D504" t="s">
        <v>2908</v>
      </c>
      <c r="E504" t="s">
        <v>2909</v>
      </c>
      <c r="F504" t="s">
        <v>924</v>
      </c>
      <c r="G504" t="s">
        <v>2910</v>
      </c>
    </row>
    <row r="505" spans="1:7" ht="15.75" x14ac:dyDescent="0.25">
      <c r="A505" t="s">
        <v>2911</v>
      </c>
      <c r="B505" t="s">
        <v>289</v>
      </c>
      <c r="C505" t="s">
        <v>1428</v>
      </c>
      <c r="D505" t="s">
        <v>2912</v>
      </c>
      <c r="E505" t="s">
        <v>39</v>
      </c>
      <c r="F505" t="s">
        <v>2913</v>
      </c>
      <c r="G505" t="s">
        <v>2914</v>
      </c>
    </row>
    <row r="506" spans="1:7" ht="15.75" x14ac:dyDescent="0.25">
      <c r="A506" t="s">
        <v>2915</v>
      </c>
      <c r="B506" t="s">
        <v>829</v>
      </c>
      <c r="C506" t="s">
        <v>2916</v>
      </c>
      <c r="D506" t="s">
        <v>2917</v>
      </c>
      <c r="E506" t="s">
        <v>39</v>
      </c>
      <c r="F506" t="s">
        <v>2613</v>
      </c>
      <c r="G506" t="s">
        <v>2918</v>
      </c>
    </row>
    <row r="507" spans="1:7" ht="15.75" x14ac:dyDescent="0.25">
      <c r="A507" t="s">
        <v>2919</v>
      </c>
      <c r="B507" t="s">
        <v>1807</v>
      </c>
      <c r="C507" t="s">
        <v>2920</v>
      </c>
      <c r="D507" t="s">
        <v>2921</v>
      </c>
      <c r="E507" t="s">
        <v>2922</v>
      </c>
      <c r="F507" t="s">
        <v>2923</v>
      </c>
      <c r="G507" t="s">
        <v>2924</v>
      </c>
    </row>
    <row r="508" spans="1:7" ht="15.75" x14ac:dyDescent="0.25">
      <c r="A508" t="s">
        <v>2925</v>
      </c>
      <c r="B508" t="s">
        <v>295</v>
      </c>
      <c r="C508" t="s">
        <v>2926</v>
      </c>
      <c r="D508" t="s">
        <v>2927</v>
      </c>
      <c r="E508" t="s">
        <v>2928</v>
      </c>
      <c r="F508" t="s">
        <v>2929</v>
      </c>
      <c r="G508" t="s">
        <v>2930</v>
      </c>
    </row>
    <row r="509" spans="1:7" ht="15.75" x14ac:dyDescent="0.25">
      <c r="A509" t="s">
        <v>2931</v>
      </c>
      <c r="B509" t="s">
        <v>811</v>
      </c>
      <c r="C509" t="s">
        <v>2932</v>
      </c>
      <c r="D509" t="s">
        <v>2933</v>
      </c>
      <c r="E509" t="s">
        <v>39</v>
      </c>
      <c r="F509" t="s">
        <v>2934</v>
      </c>
      <c r="G509" t="s">
        <v>2935</v>
      </c>
    </row>
    <row r="510" spans="1:7" ht="15.75" x14ac:dyDescent="0.25">
      <c r="A510" t="s">
        <v>2936</v>
      </c>
      <c r="B510" t="s">
        <v>156</v>
      </c>
      <c r="C510" t="s">
        <v>2937</v>
      </c>
      <c r="D510" t="s">
        <v>2938</v>
      </c>
      <c r="E510" t="s">
        <v>2939</v>
      </c>
      <c r="F510" t="s">
        <v>1425</v>
      </c>
      <c r="G510" t="s">
        <v>2940</v>
      </c>
    </row>
    <row r="511" spans="1:7" ht="15.75" x14ac:dyDescent="0.25">
      <c r="A511" t="s">
        <v>2941</v>
      </c>
      <c r="B511" t="s">
        <v>797</v>
      </c>
      <c r="C511" t="s">
        <v>2942</v>
      </c>
      <c r="D511" t="s">
        <v>2943</v>
      </c>
      <c r="E511" t="s">
        <v>2944</v>
      </c>
      <c r="F511" t="s">
        <v>991</v>
      </c>
      <c r="G511" t="s">
        <v>2945</v>
      </c>
    </row>
    <row r="512" spans="1:7" ht="15.75" x14ac:dyDescent="0.25">
      <c r="A512" t="s">
        <v>2946</v>
      </c>
      <c r="B512" t="s">
        <v>1778</v>
      </c>
      <c r="C512" t="s">
        <v>2947</v>
      </c>
      <c r="D512" t="s">
        <v>2948</v>
      </c>
      <c r="E512" t="s">
        <v>2949</v>
      </c>
      <c r="F512" t="s">
        <v>2950</v>
      </c>
      <c r="G512" t="s">
        <v>2951</v>
      </c>
    </row>
    <row r="513" spans="1:7" ht="15.75" x14ac:dyDescent="0.25">
      <c r="A513" t="s">
        <v>2952</v>
      </c>
      <c r="B513" t="s">
        <v>22</v>
      </c>
      <c r="C513" t="s">
        <v>823</v>
      </c>
      <c r="D513" t="s">
        <v>2953</v>
      </c>
      <c r="E513" t="s">
        <v>2954</v>
      </c>
      <c r="F513" t="s">
        <v>2955</v>
      </c>
      <c r="G513" t="s">
        <v>2956</v>
      </c>
    </row>
    <row r="514" spans="1:7" ht="15.75" x14ac:dyDescent="0.25">
      <c r="A514" t="s">
        <v>2957</v>
      </c>
      <c r="B514" t="s">
        <v>203</v>
      </c>
      <c r="C514" t="s">
        <v>2958</v>
      </c>
      <c r="D514" t="s">
        <v>2959</v>
      </c>
      <c r="E514" t="s">
        <v>2960</v>
      </c>
      <c r="F514" t="s">
        <v>2961</v>
      </c>
      <c r="G514" t="s">
        <v>2962</v>
      </c>
    </row>
    <row r="515" spans="1:7" ht="15.75" x14ac:dyDescent="0.25">
      <c r="A515" t="s">
        <v>2963</v>
      </c>
      <c r="B515" t="s">
        <v>98</v>
      </c>
      <c r="C515" t="s">
        <v>2964</v>
      </c>
      <c r="D515" t="s">
        <v>2965</v>
      </c>
      <c r="E515" t="s">
        <v>2966</v>
      </c>
      <c r="F515" t="s">
        <v>2967</v>
      </c>
      <c r="G515" t="s">
        <v>2968</v>
      </c>
    </row>
    <row r="516" spans="1:7" ht="15.75" x14ac:dyDescent="0.25">
      <c r="A516" t="s">
        <v>2969</v>
      </c>
      <c r="B516" t="s">
        <v>43</v>
      </c>
      <c r="C516" t="s">
        <v>2970</v>
      </c>
      <c r="D516" t="s">
        <v>2971</v>
      </c>
      <c r="E516" t="s">
        <v>2972</v>
      </c>
      <c r="F516" t="s">
        <v>2973</v>
      </c>
      <c r="G516" t="s">
        <v>2974</v>
      </c>
    </row>
    <row r="517" spans="1:7" ht="15.75" x14ac:dyDescent="0.25">
      <c r="A517" t="s">
        <v>2975</v>
      </c>
      <c r="B517" t="s">
        <v>182</v>
      </c>
      <c r="C517" t="s">
        <v>2976</v>
      </c>
      <c r="D517" t="s">
        <v>2977</v>
      </c>
      <c r="E517" t="s">
        <v>2978</v>
      </c>
      <c r="F517" t="s">
        <v>2979</v>
      </c>
      <c r="G517" t="s">
        <v>2980</v>
      </c>
    </row>
    <row r="518" spans="1:7" ht="15.75" x14ac:dyDescent="0.25">
      <c r="A518" t="s">
        <v>2981</v>
      </c>
      <c r="B518" t="s">
        <v>196</v>
      </c>
      <c r="C518" t="s">
        <v>963</v>
      </c>
      <c r="D518" t="s">
        <v>2982</v>
      </c>
      <c r="E518" t="s">
        <v>2983</v>
      </c>
      <c r="F518" t="s">
        <v>2984</v>
      </c>
      <c r="G518" t="s">
        <v>2985</v>
      </c>
    </row>
    <row r="519" spans="1:7" ht="15.75" x14ac:dyDescent="0.25">
      <c r="A519" t="s">
        <v>2986</v>
      </c>
      <c r="B519" t="s">
        <v>2249</v>
      </c>
      <c r="C519" t="s">
        <v>2987</v>
      </c>
      <c r="D519" t="s">
        <v>2988</v>
      </c>
      <c r="E519" t="s">
        <v>2989</v>
      </c>
      <c r="F519" t="s">
        <v>2990</v>
      </c>
      <c r="G519" t="s">
        <v>2991</v>
      </c>
    </row>
    <row r="520" spans="1:7" ht="15.75" x14ac:dyDescent="0.25">
      <c r="A520" t="s">
        <v>2992</v>
      </c>
      <c r="B520" t="s">
        <v>70</v>
      </c>
      <c r="C520" t="s">
        <v>2993</v>
      </c>
      <c r="D520" t="s">
        <v>2994</v>
      </c>
      <c r="E520" t="s">
        <v>2995</v>
      </c>
      <c r="F520" t="s">
        <v>771</v>
      </c>
      <c r="G520" t="s">
        <v>2996</v>
      </c>
    </row>
    <row r="521" spans="1:7" ht="15.75" x14ac:dyDescent="0.25">
      <c r="A521" t="s">
        <v>2997</v>
      </c>
      <c r="B521" t="s">
        <v>91</v>
      </c>
      <c r="C521" t="s">
        <v>2998</v>
      </c>
      <c r="D521" t="s">
        <v>2999</v>
      </c>
      <c r="E521" t="s">
        <v>3000</v>
      </c>
      <c r="F521" t="s">
        <v>3001</v>
      </c>
      <c r="G521" t="s">
        <v>3002</v>
      </c>
    </row>
    <row r="522" spans="1:7" ht="15.75" x14ac:dyDescent="0.25">
      <c r="A522" t="s">
        <v>3003</v>
      </c>
      <c r="B522" t="s">
        <v>383</v>
      </c>
      <c r="C522" t="s">
        <v>3004</v>
      </c>
      <c r="D522" t="s">
        <v>3005</v>
      </c>
      <c r="E522" t="s">
        <v>3006</v>
      </c>
      <c r="F522" t="s">
        <v>1546</v>
      </c>
      <c r="G522" t="s">
        <v>3007</v>
      </c>
    </row>
    <row r="523" spans="1:7" ht="15.75" x14ac:dyDescent="0.25">
      <c r="A523" t="s">
        <v>3008</v>
      </c>
      <c r="B523" t="s">
        <v>50</v>
      </c>
      <c r="C523" t="s">
        <v>3009</v>
      </c>
      <c r="D523" t="s">
        <v>3010</v>
      </c>
      <c r="E523" t="s">
        <v>39</v>
      </c>
      <c r="F523" t="s">
        <v>3011</v>
      </c>
      <c r="G523" t="s">
        <v>3012</v>
      </c>
    </row>
    <row r="524" spans="1:7" ht="15.75" x14ac:dyDescent="0.25">
      <c r="A524" t="s">
        <v>3013</v>
      </c>
      <c r="B524" t="s">
        <v>390</v>
      </c>
      <c r="C524" t="s">
        <v>3014</v>
      </c>
      <c r="D524" t="s">
        <v>3015</v>
      </c>
      <c r="E524" t="s">
        <v>3016</v>
      </c>
      <c r="F524" t="s">
        <v>3017</v>
      </c>
      <c r="G524" t="s">
        <v>3018</v>
      </c>
    </row>
    <row r="525" spans="1:7" ht="15.75" x14ac:dyDescent="0.25">
      <c r="A525" t="s">
        <v>3019</v>
      </c>
      <c r="B525" t="s">
        <v>1381</v>
      </c>
      <c r="C525" t="s">
        <v>3020</v>
      </c>
      <c r="D525" t="s">
        <v>3021</v>
      </c>
      <c r="E525" t="s">
        <v>3022</v>
      </c>
      <c r="F525" t="s">
        <v>2990</v>
      </c>
      <c r="G525" t="s">
        <v>3023</v>
      </c>
    </row>
    <row r="526" spans="1:7" ht="15.75" x14ac:dyDescent="0.25">
      <c r="A526" t="s">
        <v>3024</v>
      </c>
      <c r="B526" t="s">
        <v>3025</v>
      </c>
      <c r="C526" t="s">
        <v>3026</v>
      </c>
      <c r="D526" t="s">
        <v>3027</v>
      </c>
      <c r="E526" t="s">
        <v>3028</v>
      </c>
      <c r="F526" t="s">
        <v>839</v>
      </c>
      <c r="G526" t="s">
        <v>3029</v>
      </c>
    </row>
    <row r="527" spans="1:7" ht="15.75" x14ac:dyDescent="0.25">
      <c r="A527" t="s">
        <v>3030</v>
      </c>
      <c r="B527" t="s">
        <v>70</v>
      </c>
      <c r="C527" t="s">
        <v>3031</v>
      </c>
      <c r="D527" t="s">
        <v>3032</v>
      </c>
      <c r="E527" t="s">
        <v>39</v>
      </c>
      <c r="F527" t="s">
        <v>3033</v>
      </c>
      <c r="G527" t="s">
        <v>3034</v>
      </c>
    </row>
    <row r="528" spans="1:7" ht="15.75" x14ac:dyDescent="0.25">
      <c r="A528" t="s">
        <v>3035</v>
      </c>
      <c r="B528" t="s">
        <v>804</v>
      </c>
      <c r="C528" t="s">
        <v>583</v>
      </c>
      <c r="D528" t="s">
        <v>3036</v>
      </c>
      <c r="E528" t="s">
        <v>3037</v>
      </c>
      <c r="F528" t="s">
        <v>2160</v>
      </c>
      <c r="G528" t="s">
        <v>3038</v>
      </c>
    </row>
    <row r="529" spans="1:7" ht="15.75" x14ac:dyDescent="0.25">
      <c r="A529" t="s">
        <v>3039</v>
      </c>
      <c r="B529" t="s">
        <v>1322</v>
      </c>
      <c r="C529" t="s">
        <v>3040</v>
      </c>
      <c r="D529" t="s">
        <v>3041</v>
      </c>
      <c r="E529" t="s">
        <v>3042</v>
      </c>
      <c r="F529" t="s">
        <v>2434</v>
      </c>
      <c r="G529" t="s">
        <v>3043</v>
      </c>
    </row>
    <row r="530" spans="1:7" ht="15.75" x14ac:dyDescent="0.25">
      <c r="A530" t="s">
        <v>3044</v>
      </c>
      <c r="B530" t="s">
        <v>1273</v>
      </c>
      <c r="C530" t="s">
        <v>3045</v>
      </c>
      <c r="D530" t="s">
        <v>3046</v>
      </c>
      <c r="E530" t="s">
        <v>3047</v>
      </c>
      <c r="F530" t="s">
        <v>260</v>
      </c>
      <c r="G530" t="s">
        <v>3048</v>
      </c>
    </row>
    <row r="531" spans="1:7" ht="15.75" x14ac:dyDescent="0.25">
      <c r="A531" t="s">
        <v>3049</v>
      </c>
      <c r="B531" t="s">
        <v>70</v>
      </c>
      <c r="C531" t="s">
        <v>3050</v>
      </c>
      <c r="D531" t="s">
        <v>3051</v>
      </c>
      <c r="E531" t="s">
        <v>18</v>
      </c>
      <c r="F531" t="s">
        <v>1108</v>
      </c>
      <c r="G531" t="s">
        <v>3052</v>
      </c>
    </row>
    <row r="532" spans="1:7" ht="15.75" x14ac:dyDescent="0.25">
      <c r="A532" t="s">
        <v>3053</v>
      </c>
      <c r="B532" t="s">
        <v>390</v>
      </c>
      <c r="C532" t="s">
        <v>3054</v>
      </c>
      <c r="D532" t="s">
        <v>3055</v>
      </c>
      <c r="E532" t="s">
        <v>3056</v>
      </c>
      <c r="F532" t="s">
        <v>306</v>
      </c>
      <c r="G532" t="s">
        <v>3057</v>
      </c>
    </row>
    <row r="533" spans="1:7" ht="15.75" x14ac:dyDescent="0.25">
      <c r="A533" t="s">
        <v>3058</v>
      </c>
      <c r="B533" t="s">
        <v>328</v>
      </c>
      <c r="C533" t="s">
        <v>1075</v>
      </c>
      <c r="D533" t="s">
        <v>3059</v>
      </c>
      <c r="E533" t="s">
        <v>3060</v>
      </c>
      <c r="F533" t="s">
        <v>3061</v>
      </c>
      <c r="G533" t="s">
        <v>3062</v>
      </c>
    </row>
    <row r="534" spans="1:7" ht="15.75" x14ac:dyDescent="0.25">
      <c r="A534" t="s">
        <v>3063</v>
      </c>
      <c r="B534" t="s">
        <v>2795</v>
      </c>
      <c r="C534" t="s">
        <v>3064</v>
      </c>
      <c r="D534" t="s">
        <v>3065</v>
      </c>
      <c r="E534" t="s">
        <v>3066</v>
      </c>
      <c r="F534" t="s">
        <v>3067</v>
      </c>
      <c r="G534" t="s">
        <v>3068</v>
      </c>
    </row>
    <row r="535" spans="1:7" ht="15.75" x14ac:dyDescent="0.25">
      <c r="A535" t="s">
        <v>3069</v>
      </c>
      <c r="B535" t="s">
        <v>1634</v>
      </c>
      <c r="C535" t="s">
        <v>3070</v>
      </c>
      <c r="D535" t="s">
        <v>3071</v>
      </c>
      <c r="E535" t="s">
        <v>3072</v>
      </c>
      <c r="F535" t="s">
        <v>3073</v>
      </c>
      <c r="G535" t="s">
        <v>3074</v>
      </c>
    </row>
    <row r="536" spans="1:7" ht="15.75" x14ac:dyDescent="0.25">
      <c r="A536" t="s">
        <v>3075</v>
      </c>
      <c r="B536" t="s">
        <v>276</v>
      </c>
      <c r="C536" t="s">
        <v>284</v>
      </c>
      <c r="D536" t="s">
        <v>3076</v>
      </c>
      <c r="E536" t="s">
        <v>3077</v>
      </c>
      <c r="F536" t="s">
        <v>3078</v>
      </c>
      <c r="G536" t="s">
        <v>3079</v>
      </c>
    </row>
    <row r="537" spans="1:7" ht="15.75" x14ac:dyDescent="0.25">
      <c r="A537" t="s">
        <v>3080</v>
      </c>
      <c r="B537" t="s">
        <v>553</v>
      </c>
      <c r="C537" t="s">
        <v>3081</v>
      </c>
      <c r="D537" t="s">
        <v>3082</v>
      </c>
      <c r="E537" t="s">
        <v>3083</v>
      </c>
      <c r="F537" t="s">
        <v>3084</v>
      </c>
      <c r="G537" t="s">
        <v>3085</v>
      </c>
    </row>
    <row r="538" spans="1:7" ht="15.75" x14ac:dyDescent="0.25">
      <c r="A538" t="s">
        <v>3086</v>
      </c>
      <c r="B538" t="s">
        <v>515</v>
      </c>
      <c r="C538" t="s">
        <v>3087</v>
      </c>
      <c r="D538" t="s">
        <v>3088</v>
      </c>
      <c r="E538" t="s">
        <v>3089</v>
      </c>
      <c r="F538" t="s">
        <v>387</v>
      </c>
      <c r="G538" t="s">
        <v>3090</v>
      </c>
    </row>
    <row r="539" spans="1:7" ht="15.75" x14ac:dyDescent="0.25">
      <c r="A539" t="s">
        <v>3091</v>
      </c>
      <c r="B539" t="s">
        <v>283</v>
      </c>
      <c r="C539" t="s">
        <v>3092</v>
      </c>
      <c r="D539" t="s">
        <v>3093</v>
      </c>
      <c r="E539" t="s">
        <v>3094</v>
      </c>
      <c r="F539" t="s">
        <v>3095</v>
      </c>
      <c r="G539" t="s">
        <v>3096</v>
      </c>
    </row>
    <row r="540" spans="1:7" ht="15.75" x14ac:dyDescent="0.25">
      <c r="A540" t="s">
        <v>3097</v>
      </c>
      <c r="B540" t="s">
        <v>302</v>
      </c>
      <c r="C540" t="s">
        <v>3098</v>
      </c>
      <c r="D540" t="s">
        <v>3099</v>
      </c>
      <c r="E540" t="s">
        <v>3100</v>
      </c>
      <c r="F540" t="s">
        <v>3101</v>
      </c>
      <c r="G540" t="s">
        <v>3102</v>
      </c>
    </row>
    <row r="541" spans="1:7" ht="15.75" x14ac:dyDescent="0.25">
      <c r="A541" t="s">
        <v>3103</v>
      </c>
      <c r="B541" t="s">
        <v>1037</v>
      </c>
      <c r="C541" t="s">
        <v>3104</v>
      </c>
      <c r="D541" t="s">
        <v>3105</v>
      </c>
      <c r="E541" t="s">
        <v>3106</v>
      </c>
      <c r="F541" t="s">
        <v>3107</v>
      </c>
      <c r="G541" t="s">
        <v>3108</v>
      </c>
    </row>
    <row r="542" spans="1:7" ht="15.75" x14ac:dyDescent="0.25">
      <c r="A542" t="s">
        <v>3109</v>
      </c>
      <c r="B542" t="s">
        <v>969</v>
      </c>
      <c r="C542" t="s">
        <v>3110</v>
      </c>
      <c r="D542" t="s">
        <v>3111</v>
      </c>
      <c r="E542" t="s">
        <v>3112</v>
      </c>
      <c r="F542" t="s">
        <v>3113</v>
      </c>
      <c r="G542" t="s">
        <v>3114</v>
      </c>
    </row>
    <row r="543" spans="1:7" ht="15.75" x14ac:dyDescent="0.25">
      <c r="A543" t="s">
        <v>3115</v>
      </c>
      <c r="B543" t="s">
        <v>139</v>
      </c>
      <c r="C543" t="s">
        <v>3116</v>
      </c>
      <c r="D543" t="s">
        <v>3117</v>
      </c>
      <c r="E543" t="s">
        <v>3118</v>
      </c>
      <c r="F543" t="s">
        <v>3119</v>
      </c>
      <c r="G543" t="s">
        <v>3120</v>
      </c>
    </row>
    <row r="544" spans="1:7" ht="15.75" x14ac:dyDescent="0.25">
      <c r="A544" t="s">
        <v>3121</v>
      </c>
      <c r="B544" t="s">
        <v>1162</v>
      </c>
      <c r="C544" t="s">
        <v>3122</v>
      </c>
      <c r="D544" t="s">
        <v>3123</v>
      </c>
      <c r="E544" t="s">
        <v>3124</v>
      </c>
      <c r="F544" t="s">
        <v>3125</v>
      </c>
      <c r="G544" t="s">
        <v>3126</v>
      </c>
    </row>
    <row r="545" spans="1:7" ht="15.75" x14ac:dyDescent="0.25">
      <c r="A545" t="s">
        <v>3127</v>
      </c>
      <c r="B545" t="s">
        <v>522</v>
      </c>
      <c r="C545" t="s">
        <v>3128</v>
      </c>
      <c r="D545" t="s">
        <v>3129</v>
      </c>
      <c r="E545" t="s">
        <v>3130</v>
      </c>
      <c r="F545" t="s">
        <v>3131</v>
      </c>
      <c r="G545" t="s">
        <v>3132</v>
      </c>
    </row>
    <row r="546" spans="1:7" ht="15.75" x14ac:dyDescent="0.25">
      <c r="A546" t="s">
        <v>3133</v>
      </c>
      <c r="B546" t="s">
        <v>1280</v>
      </c>
      <c r="C546" t="s">
        <v>3134</v>
      </c>
      <c r="D546" t="s">
        <v>3135</v>
      </c>
      <c r="E546" t="s">
        <v>3136</v>
      </c>
      <c r="F546" t="s">
        <v>3137</v>
      </c>
      <c r="G546" t="s">
        <v>3138</v>
      </c>
    </row>
    <row r="547" spans="1:7" ht="15.75" x14ac:dyDescent="0.25">
      <c r="A547" t="s">
        <v>3139</v>
      </c>
      <c r="B547" t="s">
        <v>70</v>
      </c>
      <c r="C547" t="s">
        <v>1502</v>
      </c>
      <c r="D547" t="s">
        <v>3140</v>
      </c>
      <c r="E547" t="s">
        <v>39</v>
      </c>
      <c r="F547" t="s">
        <v>3141</v>
      </c>
      <c r="G547" t="s">
        <v>3142</v>
      </c>
    </row>
    <row r="548" spans="1:7" ht="15.75" x14ac:dyDescent="0.25">
      <c r="A548" t="s">
        <v>3143</v>
      </c>
      <c r="B548" t="s">
        <v>423</v>
      </c>
      <c r="C548" t="s">
        <v>583</v>
      </c>
      <c r="D548" t="s">
        <v>3144</v>
      </c>
      <c r="E548" t="s">
        <v>3145</v>
      </c>
      <c r="F548" t="s">
        <v>3146</v>
      </c>
      <c r="G548" t="s">
        <v>3147</v>
      </c>
    </row>
    <row r="549" spans="1:7" ht="15.75" x14ac:dyDescent="0.25">
      <c r="A549" t="s">
        <v>3148</v>
      </c>
      <c r="B549" t="s">
        <v>496</v>
      </c>
      <c r="C549" t="s">
        <v>3149</v>
      </c>
      <c r="D549" t="s">
        <v>3150</v>
      </c>
      <c r="E549" t="s">
        <v>3151</v>
      </c>
      <c r="F549" t="s">
        <v>3152</v>
      </c>
      <c r="G549" t="s">
        <v>3153</v>
      </c>
    </row>
    <row r="550" spans="1:7" ht="15.75" x14ac:dyDescent="0.25">
      <c r="A550" t="s">
        <v>3154</v>
      </c>
      <c r="B550" t="s">
        <v>817</v>
      </c>
      <c r="C550" t="s">
        <v>3155</v>
      </c>
      <c r="D550" t="s">
        <v>3156</v>
      </c>
      <c r="E550" t="s">
        <v>3157</v>
      </c>
      <c r="F550" t="s">
        <v>3158</v>
      </c>
      <c r="G550" t="s">
        <v>3159</v>
      </c>
    </row>
    <row r="551" spans="1:7" ht="15.75" x14ac:dyDescent="0.25">
      <c r="A551" t="s">
        <v>3160</v>
      </c>
      <c r="B551" t="s">
        <v>223</v>
      </c>
      <c r="C551" t="s">
        <v>957</v>
      </c>
      <c r="D551" t="s">
        <v>3161</v>
      </c>
      <c r="E551" t="s">
        <v>18</v>
      </c>
      <c r="F551" t="s">
        <v>883</v>
      </c>
      <c r="G551" t="s">
        <v>3162</v>
      </c>
    </row>
    <row r="552" spans="1:7" ht="15.75" x14ac:dyDescent="0.25">
      <c r="A552" t="s">
        <v>3163</v>
      </c>
      <c r="B552" t="s">
        <v>994</v>
      </c>
      <c r="C552" t="s">
        <v>3164</v>
      </c>
      <c r="D552" t="s">
        <v>3165</v>
      </c>
      <c r="E552" t="s">
        <v>18</v>
      </c>
      <c r="F552" t="s">
        <v>2653</v>
      </c>
      <c r="G552" t="s">
        <v>3166</v>
      </c>
    </row>
    <row r="553" spans="1:7" ht="15.75" x14ac:dyDescent="0.25">
      <c r="A553" t="s">
        <v>3167</v>
      </c>
      <c r="B553" t="s">
        <v>2453</v>
      </c>
      <c r="C553" t="s">
        <v>217</v>
      </c>
      <c r="D553" t="s">
        <v>3168</v>
      </c>
      <c r="E553" t="s">
        <v>3169</v>
      </c>
      <c r="F553" t="s">
        <v>3170</v>
      </c>
      <c r="G553" t="s">
        <v>3171</v>
      </c>
    </row>
    <row r="554" spans="1:7" ht="15.75" x14ac:dyDescent="0.25">
      <c r="A554" t="s">
        <v>3172</v>
      </c>
      <c r="B554" t="s">
        <v>8</v>
      </c>
      <c r="C554" t="s">
        <v>3173</v>
      </c>
      <c r="D554" t="s">
        <v>3174</v>
      </c>
      <c r="E554" t="s">
        <v>3175</v>
      </c>
      <c r="F554" t="s">
        <v>3176</v>
      </c>
      <c r="G554" t="s">
        <v>3177</v>
      </c>
    </row>
    <row r="555" spans="1:7" ht="15.75" x14ac:dyDescent="0.25">
      <c r="A555" t="s">
        <v>3178</v>
      </c>
      <c r="B555" t="s">
        <v>139</v>
      </c>
      <c r="C555" t="s">
        <v>1261</v>
      </c>
      <c r="D555" t="s">
        <v>3179</v>
      </c>
      <c r="E555" t="s">
        <v>3180</v>
      </c>
      <c r="F555" t="s">
        <v>3181</v>
      </c>
      <c r="G555" t="s">
        <v>3182</v>
      </c>
    </row>
    <row r="556" spans="1:7" ht="15.75" x14ac:dyDescent="0.25">
      <c r="A556" t="s">
        <v>3183</v>
      </c>
      <c r="B556" t="s">
        <v>1438</v>
      </c>
      <c r="C556" t="s">
        <v>3184</v>
      </c>
      <c r="D556" t="s">
        <v>3185</v>
      </c>
      <c r="E556" t="s">
        <v>3186</v>
      </c>
      <c r="F556" t="s">
        <v>3187</v>
      </c>
      <c r="G556" t="s">
        <v>3188</v>
      </c>
    </row>
    <row r="557" spans="1:7" ht="15.75" x14ac:dyDescent="0.25">
      <c r="A557" t="s">
        <v>3189</v>
      </c>
      <c r="B557" t="s">
        <v>15</v>
      </c>
      <c r="C557" t="s">
        <v>3190</v>
      </c>
      <c r="D557" t="s">
        <v>3191</v>
      </c>
      <c r="E557" t="s">
        <v>3192</v>
      </c>
      <c r="F557" t="s">
        <v>3193</v>
      </c>
      <c r="G557" t="s">
        <v>3194</v>
      </c>
    </row>
    <row r="558" spans="1:7" ht="15.75" x14ac:dyDescent="0.25">
      <c r="A558" t="s">
        <v>3195</v>
      </c>
      <c r="B558" t="s">
        <v>276</v>
      </c>
      <c r="C558" t="s">
        <v>3196</v>
      </c>
      <c r="D558" t="s">
        <v>3197</v>
      </c>
      <c r="E558" t="s">
        <v>18</v>
      </c>
      <c r="F558" t="s">
        <v>3198</v>
      </c>
      <c r="G558" t="s">
        <v>3199</v>
      </c>
    </row>
    <row r="559" spans="1:7" ht="15.75" x14ac:dyDescent="0.25">
      <c r="A559" t="s">
        <v>3200</v>
      </c>
      <c r="B559" t="s">
        <v>139</v>
      </c>
      <c r="C559" t="s">
        <v>3201</v>
      </c>
      <c r="D559" t="s">
        <v>3202</v>
      </c>
      <c r="E559" t="s">
        <v>39</v>
      </c>
      <c r="F559" t="s">
        <v>3203</v>
      </c>
      <c r="G559" t="s">
        <v>3204</v>
      </c>
    </row>
    <row r="560" spans="1:7" ht="15.75" x14ac:dyDescent="0.25">
      <c r="A560" t="s">
        <v>3205</v>
      </c>
      <c r="B560" t="s">
        <v>693</v>
      </c>
      <c r="C560" t="s">
        <v>3206</v>
      </c>
      <c r="D560" t="s">
        <v>3207</v>
      </c>
      <c r="E560" t="s">
        <v>3208</v>
      </c>
      <c r="F560" t="s">
        <v>292</v>
      </c>
      <c r="G560" t="s">
        <v>3209</v>
      </c>
    </row>
    <row r="561" spans="1:7" ht="15.75" x14ac:dyDescent="0.25">
      <c r="A561" t="s">
        <v>3210</v>
      </c>
      <c r="B561" t="s">
        <v>8</v>
      </c>
      <c r="C561" t="s">
        <v>1261</v>
      </c>
      <c r="D561" t="s">
        <v>3211</v>
      </c>
      <c r="E561" t="s">
        <v>3212</v>
      </c>
      <c r="F561" t="s">
        <v>2257</v>
      </c>
      <c r="G561" t="s">
        <v>3213</v>
      </c>
    </row>
    <row r="562" spans="1:7" ht="15.75" x14ac:dyDescent="0.25">
      <c r="A562" t="s">
        <v>3214</v>
      </c>
      <c r="B562" t="s">
        <v>162</v>
      </c>
      <c r="C562" t="s">
        <v>957</v>
      </c>
      <c r="D562" t="s">
        <v>3215</v>
      </c>
      <c r="E562" t="s">
        <v>3216</v>
      </c>
      <c r="F562" t="s">
        <v>3217</v>
      </c>
      <c r="G562" t="s">
        <v>3218</v>
      </c>
    </row>
    <row r="563" spans="1:7" ht="15.75" x14ac:dyDescent="0.25">
      <c r="A563" t="s">
        <v>3219</v>
      </c>
      <c r="B563" t="s">
        <v>817</v>
      </c>
      <c r="C563" t="s">
        <v>3220</v>
      </c>
      <c r="D563" t="s">
        <v>3221</v>
      </c>
      <c r="E563" t="s">
        <v>3222</v>
      </c>
      <c r="F563" t="s">
        <v>3223</v>
      </c>
      <c r="G563" t="s">
        <v>3224</v>
      </c>
    </row>
    <row r="564" spans="1:7" ht="15.75" x14ac:dyDescent="0.25">
      <c r="A564" t="s">
        <v>3225</v>
      </c>
      <c r="B564" t="s">
        <v>797</v>
      </c>
      <c r="C564" t="s">
        <v>3226</v>
      </c>
      <c r="D564" t="s">
        <v>3227</v>
      </c>
      <c r="E564" t="s">
        <v>3228</v>
      </c>
      <c r="F564" t="s">
        <v>3229</v>
      </c>
      <c r="G564" t="s">
        <v>3230</v>
      </c>
    </row>
    <row r="565" spans="1:7" ht="15.75" x14ac:dyDescent="0.25">
      <c r="A565" t="s">
        <v>3231</v>
      </c>
      <c r="B565" t="s">
        <v>2135</v>
      </c>
      <c r="C565" t="s">
        <v>296</v>
      </c>
      <c r="D565" t="s">
        <v>3232</v>
      </c>
      <c r="E565" t="s">
        <v>3233</v>
      </c>
      <c r="F565" t="s">
        <v>2653</v>
      </c>
      <c r="G565" t="s">
        <v>3234</v>
      </c>
    </row>
    <row r="566" spans="1:7" ht="15.75" x14ac:dyDescent="0.25">
      <c r="A566" t="s">
        <v>3235</v>
      </c>
      <c r="B566" t="s">
        <v>3236</v>
      </c>
      <c r="C566" t="s">
        <v>3237</v>
      </c>
      <c r="D566" t="s">
        <v>3238</v>
      </c>
      <c r="E566" t="s">
        <v>3239</v>
      </c>
      <c r="F566" t="s">
        <v>3240</v>
      </c>
      <c r="G566" t="s">
        <v>3241</v>
      </c>
    </row>
    <row r="567" spans="1:7" ht="15.75" x14ac:dyDescent="0.25">
      <c r="A567" t="s">
        <v>3242</v>
      </c>
      <c r="B567" t="s">
        <v>797</v>
      </c>
      <c r="C567" t="s">
        <v>3243</v>
      </c>
      <c r="D567" t="s">
        <v>3244</v>
      </c>
      <c r="E567" t="s">
        <v>3245</v>
      </c>
      <c r="F567" t="s">
        <v>3246</v>
      </c>
      <c r="G567" t="s">
        <v>3247</v>
      </c>
    </row>
    <row r="568" spans="1:7" ht="15.75" x14ac:dyDescent="0.25">
      <c r="A568" t="s">
        <v>3248</v>
      </c>
      <c r="B568" t="s">
        <v>77</v>
      </c>
      <c r="C568" t="s">
        <v>3249</v>
      </c>
      <c r="D568" t="s">
        <v>3250</v>
      </c>
      <c r="E568" t="s">
        <v>39</v>
      </c>
      <c r="F568" t="s">
        <v>3251</v>
      </c>
      <c r="G568" t="s">
        <v>3252</v>
      </c>
    </row>
    <row r="569" spans="1:7" ht="15.75" x14ac:dyDescent="0.25">
      <c r="A569" t="s">
        <v>3253</v>
      </c>
      <c r="B569" t="s">
        <v>289</v>
      </c>
      <c r="C569" t="s">
        <v>3254</v>
      </c>
      <c r="D569" t="s">
        <v>3255</v>
      </c>
      <c r="E569" t="s">
        <v>3256</v>
      </c>
      <c r="F569" t="s">
        <v>3257</v>
      </c>
      <c r="G569" t="s">
        <v>3258</v>
      </c>
    </row>
    <row r="570" spans="1:7" ht="15.75" x14ac:dyDescent="0.25">
      <c r="A570" t="s">
        <v>3259</v>
      </c>
      <c r="B570" t="s">
        <v>797</v>
      </c>
      <c r="C570" t="s">
        <v>3260</v>
      </c>
      <c r="D570" t="s">
        <v>3261</v>
      </c>
      <c r="E570" t="s">
        <v>3262</v>
      </c>
      <c r="F570" t="s">
        <v>3263</v>
      </c>
      <c r="G570" t="s">
        <v>3264</v>
      </c>
    </row>
    <row r="571" spans="1:7" ht="15.75" x14ac:dyDescent="0.25">
      <c r="A571" t="s">
        <v>3265</v>
      </c>
      <c r="B571" t="s">
        <v>328</v>
      </c>
      <c r="C571" t="s">
        <v>384</v>
      </c>
      <c r="D571" t="s">
        <v>3266</v>
      </c>
      <c r="E571" t="s">
        <v>3267</v>
      </c>
      <c r="F571" t="s">
        <v>3268</v>
      </c>
      <c r="G571" t="s">
        <v>3269</v>
      </c>
    </row>
    <row r="572" spans="1:7" ht="15.75" x14ac:dyDescent="0.25">
      <c r="A572" t="s">
        <v>3270</v>
      </c>
      <c r="B572" t="s">
        <v>84</v>
      </c>
      <c r="C572" t="s">
        <v>3271</v>
      </c>
      <c r="D572" t="s">
        <v>3272</v>
      </c>
      <c r="E572" t="s">
        <v>3273</v>
      </c>
      <c r="F572" t="s">
        <v>3274</v>
      </c>
      <c r="G572" t="s">
        <v>3275</v>
      </c>
    </row>
    <row r="573" spans="1:7" ht="15.75" x14ac:dyDescent="0.25">
      <c r="A573" t="s">
        <v>3276</v>
      </c>
      <c r="B573" t="s">
        <v>270</v>
      </c>
      <c r="C573" t="s">
        <v>1835</v>
      </c>
      <c r="D573" t="s">
        <v>3277</v>
      </c>
      <c r="E573" t="s">
        <v>3278</v>
      </c>
      <c r="F573" t="s">
        <v>325</v>
      </c>
      <c r="G573" t="s">
        <v>3279</v>
      </c>
    </row>
    <row r="574" spans="1:7" ht="15.75" x14ac:dyDescent="0.25">
      <c r="A574" t="s">
        <v>3280</v>
      </c>
      <c r="B574" t="s">
        <v>1280</v>
      </c>
      <c r="C574" t="s">
        <v>3281</v>
      </c>
      <c r="D574" t="s">
        <v>3282</v>
      </c>
      <c r="E574" t="s">
        <v>3283</v>
      </c>
      <c r="F574" t="s">
        <v>3284</v>
      </c>
      <c r="G574" t="s">
        <v>3285</v>
      </c>
    </row>
    <row r="575" spans="1:7" ht="15.75" x14ac:dyDescent="0.25">
      <c r="A575" t="s">
        <v>3286</v>
      </c>
      <c r="B575" t="s">
        <v>162</v>
      </c>
      <c r="C575" t="s">
        <v>3287</v>
      </c>
      <c r="D575" t="s">
        <v>3288</v>
      </c>
      <c r="E575" t="s">
        <v>3289</v>
      </c>
      <c r="F575" t="s">
        <v>3290</v>
      </c>
      <c r="G575" t="s">
        <v>3291</v>
      </c>
    </row>
    <row r="576" spans="1:7" ht="15.75" x14ac:dyDescent="0.25">
      <c r="A576" t="s">
        <v>3292</v>
      </c>
      <c r="B576" t="s">
        <v>216</v>
      </c>
      <c r="C576" t="s">
        <v>3293</v>
      </c>
      <c r="D576" t="s">
        <v>3294</v>
      </c>
      <c r="E576" t="s">
        <v>39</v>
      </c>
      <c r="F576" t="s">
        <v>273</v>
      </c>
      <c r="G576" t="s">
        <v>3295</v>
      </c>
    </row>
    <row r="577" spans="1:7" ht="15.75" x14ac:dyDescent="0.25">
      <c r="A577" t="s">
        <v>3296</v>
      </c>
      <c r="B577" t="s">
        <v>334</v>
      </c>
      <c r="C577" t="s">
        <v>3297</v>
      </c>
      <c r="D577" t="s">
        <v>3298</v>
      </c>
      <c r="E577" t="s">
        <v>39</v>
      </c>
      <c r="F577" t="s">
        <v>3299</v>
      </c>
      <c r="G577" t="s">
        <v>3300</v>
      </c>
    </row>
    <row r="578" spans="1:7" ht="15.75" x14ac:dyDescent="0.25">
      <c r="A578" t="s">
        <v>3301</v>
      </c>
      <c r="B578" t="s">
        <v>256</v>
      </c>
      <c r="C578" t="s">
        <v>3302</v>
      </c>
      <c r="D578" t="s">
        <v>3303</v>
      </c>
      <c r="E578" t="s">
        <v>3304</v>
      </c>
      <c r="F578" t="s">
        <v>2530</v>
      </c>
      <c r="G578" t="s">
        <v>3305</v>
      </c>
    </row>
    <row r="579" spans="1:7" ht="15.75" x14ac:dyDescent="0.25">
      <c r="A579" t="s">
        <v>3306</v>
      </c>
      <c r="B579" t="s">
        <v>321</v>
      </c>
      <c r="C579" t="s">
        <v>3307</v>
      </c>
      <c r="D579" t="s">
        <v>3308</v>
      </c>
      <c r="E579" t="s">
        <v>3309</v>
      </c>
      <c r="F579" t="s">
        <v>3310</v>
      </c>
      <c r="G579" t="s">
        <v>3311</v>
      </c>
    </row>
    <row r="580" spans="1:7" ht="15.75" x14ac:dyDescent="0.25">
      <c r="A580" t="s">
        <v>3312</v>
      </c>
      <c r="B580" t="s">
        <v>687</v>
      </c>
      <c r="C580" t="s">
        <v>3313</v>
      </c>
      <c r="D580" t="s">
        <v>3314</v>
      </c>
      <c r="E580" t="s">
        <v>18</v>
      </c>
      <c r="F580" t="s">
        <v>2113</v>
      </c>
      <c r="G580" t="s">
        <v>3315</v>
      </c>
    </row>
    <row r="581" spans="1:7" ht="15.75" x14ac:dyDescent="0.25">
      <c r="A581" t="s">
        <v>3316</v>
      </c>
      <c r="B581" t="s">
        <v>1287</v>
      </c>
      <c r="C581" t="s">
        <v>3287</v>
      </c>
      <c r="D581" t="s">
        <v>3317</v>
      </c>
      <c r="E581" t="s">
        <v>3318</v>
      </c>
      <c r="F581" t="s">
        <v>273</v>
      </c>
      <c r="G581" t="s">
        <v>3319</v>
      </c>
    </row>
    <row r="582" spans="1:7" ht="15.75" x14ac:dyDescent="0.25">
      <c r="A582" t="s">
        <v>3320</v>
      </c>
      <c r="B582" t="s">
        <v>8</v>
      </c>
      <c r="C582" t="s">
        <v>3321</v>
      </c>
      <c r="D582" t="s">
        <v>3322</v>
      </c>
      <c r="E582" t="s">
        <v>3323</v>
      </c>
      <c r="F582" t="s">
        <v>3324</v>
      </c>
      <c r="G582" t="s">
        <v>3325</v>
      </c>
    </row>
    <row r="583" spans="1:7" ht="15.75" x14ac:dyDescent="0.25">
      <c r="A583" t="s">
        <v>3326</v>
      </c>
      <c r="B583" t="s">
        <v>43</v>
      </c>
      <c r="C583" t="s">
        <v>190</v>
      </c>
      <c r="D583" t="s">
        <v>3327</v>
      </c>
      <c r="E583" t="s">
        <v>39</v>
      </c>
      <c r="F583" t="s">
        <v>3299</v>
      </c>
      <c r="G583" t="s">
        <v>3328</v>
      </c>
    </row>
    <row r="584" spans="1:7" ht="15.75" x14ac:dyDescent="0.25">
      <c r="A584" t="s">
        <v>3329</v>
      </c>
      <c r="B584" t="s">
        <v>36</v>
      </c>
      <c r="C584" t="s">
        <v>3330</v>
      </c>
      <c r="D584" t="s">
        <v>3331</v>
      </c>
      <c r="E584" t="s">
        <v>3332</v>
      </c>
      <c r="F584" t="s">
        <v>1082</v>
      </c>
      <c r="G584" t="s">
        <v>3333</v>
      </c>
    </row>
    <row r="585" spans="1:7" ht="15.75" x14ac:dyDescent="0.25">
      <c r="A585" t="s">
        <v>3334</v>
      </c>
      <c r="B585" t="s">
        <v>768</v>
      </c>
      <c r="C585" t="s">
        <v>3335</v>
      </c>
      <c r="D585" t="s">
        <v>3336</v>
      </c>
      <c r="E585" t="s">
        <v>3337</v>
      </c>
      <c r="F585" t="s">
        <v>3338</v>
      </c>
      <c r="G585" t="s">
        <v>3339</v>
      </c>
    </row>
    <row r="586" spans="1:7" ht="15.75" x14ac:dyDescent="0.25">
      <c r="A586" t="s">
        <v>3340</v>
      </c>
      <c r="B586" t="s">
        <v>189</v>
      </c>
      <c r="C586" t="s">
        <v>3341</v>
      </c>
      <c r="D586" t="s">
        <v>3342</v>
      </c>
      <c r="E586" t="s">
        <v>3343</v>
      </c>
      <c r="F586" t="s">
        <v>3344</v>
      </c>
      <c r="G586" t="s">
        <v>3345</v>
      </c>
    </row>
    <row r="587" spans="1:7" ht="15.75" x14ac:dyDescent="0.25">
      <c r="A587" t="s">
        <v>3346</v>
      </c>
      <c r="B587" t="s">
        <v>658</v>
      </c>
      <c r="C587" t="s">
        <v>3347</v>
      </c>
      <c r="D587" t="s">
        <v>3348</v>
      </c>
      <c r="E587" t="s">
        <v>3349</v>
      </c>
      <c r="F587" t="s">
        <v>3350</v>
      </c>
      <c r="G587" t="s">
        <v>3351</v>
      </c>
    </row>
    <row r="588" spans="1:7" ht="15.75" x14ac:dyDescent="0.25">
      <c r="A588" t="s">
        <v>3352</v>
      </c>
      <c r="B588" t="s">
        <v>132</v>
      </c>
      <c r="C588" t="s">
        <v>2163</v>
      </c>
      <c r="D588" t="s">
        <v>3353</v>
      </c>
      <c r="E588" t="s">
        <v>3354</v>
      </c>
      <c r="F588" t="s">
        <v>3355</v>
      </c>
      <c r="G588" t="s">
        <v>3356</v>
      </c>
    </row>
    <row r="589" spans="1:7" ht="15.75" x14ac:dyDescent="0.25">
      <c r="A589" t="s">
        <v>3357</v>
      </c>
      <c r="B589" t="s">
        <v>8</v>
      </c>
      <c r="C589" t="s">
        <v>3358</v>
      </c>
      <c r="D589" t="s">
        <v>3359</v>
      </c>
      <c r="E589" t="s">
        <v>3360</v>
      </c>
      <c r="F589" t="s">
        <v>3361</v>
      </c>
      <c r="G589" t="s">
        <v>3362</v>
      </c>
    </row>
    <row r="590" spans="1:7" ht="15.75" x14ac:dyDescent="0.25">
      <c r="A590" t="s">
        <v>3363</v>
      </c>
      <c r="B590" t="s">
        <v>132</v>
      </c>
      <c r="C590" t="s">
        <v>3287</v>
      </c>
      <c r="D590" t="s">
        <v>3364</v>
      </c>
      <c r="E590" t="s">
        <v>3365</v>
      </c>
      <c r="F590" t="s">
        <v>3366</v>
      </c>
      <c r="G590" t="s">
        <v>3367</v>
      </c>
    </row>
    <row r="591" spans="1:7" ht="15.75" x14ac:dyDescent="0.25">
      <c r="A591" t="s">
        <v>3368</v>
      </c>
      <c r="B591" t="s">
        <v>162</v>
      </c>
      <c r="C591" t="s">
        <v>1835</v>
      </c>
      <c r="D591" t="s">
        <v>3369</v>
      </c>
      <c r="E591" t="s">
        <v>3370</v>
      </c>
      <c r="F591" t="s">
        <v>2016</v>
      </c>
      <c r="G591" t="s">
        <v>3371</v>
      </c>
    </row>
    <row r="592" spans="1:7" ht="15.75" x14ac:dyDescent="0.25">
      <c r="A592" t="s">
        <v>3372</v>
      </c>
      <c r="B592" t="s">
        <v>416</v>
      </c>
      <c r="C592" t="s">
        <v>3373</v>
      </c>
      <c r="D592" t="s">
        <v>3374</v>
      </c>
      <c r="E592" t="s">
        <v>3375</v>
      </c>
      <c r="F592" t="s">
        <v>3376</v>
      </c>
      <c r="G592" t="s">
        <v>3377</v>
      </c>
    </row>
    <row r="593" spans="1:7" ht="15.75" x14ac:dyDescent="0.25">
      <c r="A593" t="s">
        <v>3378</v>
      </c>
      <c r="B593" t="s">
        <v>347</v>
      </c>
      <c r="C593" t="s">
        <v>3379</v>
      </c>
      <c r="D593" t="s">
        <v>3380</v>
      </c>
      <c r="E593" t="s">
        <v>3381</v>
      </c>
      <c r="F593" t="s">
        <v>3382</v>
      </c>
      <c r="G593" t="s">
        <v>3383</v>
      </c>
    </row>
    <row r="594" spans="1:7" ht="15.75" x14ac:dyDescent="0.25">
      <c r="A594" t="s">
        <v>3384</v>
      </c>
      <c r="B594" t="s">
        <v>2135</v>
      </c>
      <c r="C594" t="s">
        <v>3385</v>
      </c>
      <c r="D594" t="s">
        <v>3386</v>
      </c>
      <c r="E594" t="s">
        <v>3387</v>
      </c>
      <c r="F594" t="s">
        <v>3388</v>
      </c>
      <c r="G594" t="s">
        <v>3389</v>
      </c>
    </row>
    <row r="595" spans="1:7" ht="15.75" x14ac:dyDescent="0.25">
      <c r="A595" t="s">
        <v>3390</v>
      </c>
      <c r="B595" t="s">
        <v>621</v>
      </c>
      <c r="C595" t="s">
        <v>3391</v>
      </c>
      <c r="D595" t="s">
        <v>3392</v>
      </c>
      <c r="E595" t="s">
        <v>3393</v>
      </c>
      <c r="F595" t="s">
        <v>3394</v>
      </c>
      <c r="G595" t="s">
        <v>3395</v>
      </c>
    </row>
    <row r="596" spans="1:7" ht="15.75" x14ac:dyDescent="0.25">
      <c r="A596" t="s">
        <v>3396</v>
      </c>
      <c r="B596" t="s">
        <v>1508</v>
      </c>
      <c r="C596" t="s">
        <v>3397</v>
      </c>
      <c r="D596" t="s">
        <v>3398</v>
      </c>
      <c r="E596" t="s">
        <v>3399</v>
      </c>
      <c r="F596" t="s">
        <v>2073</v>
      </c>
      <c r="G596" t="s">
        <v>3400</v>
      </c>
    </row>
    <row r="597" spans="1:7" ht="15.75" x14ac:dyDescent="0.25">
      <c r="A597" t="s">
        <v>3401</v>
      </c>
      <c r="B597" t="s">
        <v>1438</v>
      </c>
      <c r="C597" t="s">
        <v>3402</v>
      </c>
      <c r="D597" t="s">
        <v>3403</v>
      </c>
      <c r="E597" t="s">
        <v>39</v>
      </c>
      <c r="F597" t="s">
        <v>3404</v>
      </c>
      <c r="G597" t="s">
        <v>3405</v>
      </c>
    </row>
    <row r="598" spans="1:7" ht="15.75" x14ac:dyDescent="0.25">
      <c r="A598" t="s">
        <v>3406</v>
      </c>
      <c r="B598" t="s">
        <v>2363</v>
      </c>
      <c r="C598" t="s">
        <v>3407</v>
      </c>
      <c r="D598" t="s">
        <v>3408</v>
      </c>
      <c r="E598" t="s">
        <v>3409</v>
      </c>
      <c r="F598" t="s">
        <v>3410</v>
      </c>
      <c r="G598" t="s">
        <v>3411</v>
      </c>
    </row>
    <row r="599" spans="1:7" ht="15.75" x14ac:dyDescent="0.25">
      <c r="A599" t="s">
        <v>3412</v>
      </c>
      <c r="B599" t="s">
        <v>8</v>
      </c>
      <c r="C599" t="s">
        <v>3413</v>
      </c>
      <c r="D599" t="s">
        <v>3414</v>
      </c>
      <c r="E599" t="s">
        <v>3415</v>
      </c>
      <c r="F599" t="s">
        <v>3416</v>
      </c>
      <c r="G599" t="s">
        <v>3417</v>
      </c>
    </row>
    <row r="600" spans="1:7" ht="15.75" x14ac:dyDescent="0.25">
      <c r="A600" t="s">
        <v>3418</v>
      </c>
      <c r="B600" t="s">
        <v>1646</v>
      </c>
      <c r="C600" t="s">
        <v>535</v>
      </c>
      <c r="D600" t="s">
        <v>3419</v>
      </c>
      <c r="E600" t="s">
        <v>18</v>
      </c>
      <c r="F600" t="s">
        <v>1251</v>
      </c>
      <c r="G600" t="s">
        <v>3420</v>
      </c>
    </row>
    <row r="601" spans="1:7" ht="15.75" x14ac:dyDescent="0.25">
      <c r="A601" t="s">
        <v>3421</v>
      </c>
      <c r="B601" t="s">
        <v>256</v>
      </c>
      <c r="C601" t="s">
        <v>3422</v>
      </c>
      <c r="D601" t="s">
        <v>3423</v>
      </c>
      <c r="E601" t="s">
        <v>3424</v>
      </c>
      <c r="F601" t="s">
        <v>476</v>
      </c>
      <c r="G601" t="s">
        <v>3425</v>
      </c>
    </row>
    <row r="602" spans="1:7" ht="15.75" x14ac:dyDescent="0.25">
      <c r="A602" t="s">
        <v>3426</v>
      </c>
      <c r="B602" t="s">
        <v>189</v>
      </c>
      <c r="C602" t="s">
        <v>3427</v>
      </c>
      <c r="D602" t="s">
        <v>3428</v>
      </c>
      <c r="E602" t="s">
        <v>3429</v>
      </c>
      <c r="F602" t="s">
        <v>3430</v>
      </c>
      <c r="G602" t="s">
        <v>3431</v>
      </c>
    </row>
    <row r="603" spans="1:7" ht="15.75" x14ac:dyDescent="0.25">
      <c r="A603" t="s">
        <v>3432</v>
      </c>
      <c r="B603" t="s">
        <v>404</v>
      </c>
      <c r="C603" t="s">
        <v>3433</v>
      </c>
      <c r="D603" t="s">
        <v>3434</v>
      </c>
      <c r="E603" t="s">
        <v>3435</v>
      </c>
      <c r="F603" t="s">
        <v>2979</v>
      </c>
      <c r="G603" t="s">
        <v>3436</v>
      </c>
    </row>
    <row r="604" spans="1:7" ht="15.75" x14ac:dyDescent="0.25">
      <c r="A604" t="s">
        <v>3437</v>
      </c>
      <c r="B604" t="s">
        <v>230</v>
      </c>
      <c r="C604" t="s">
        <v>3438</v>
      </c>
      <c r="D604" t="s">
        <v>3439</v>
      </c>
      <c r="E604" t="s">
        <v>3440</v>
      </c>
      <c r="F604" t="s">
        <v>3441</v>
      </c>
      <c r="G604" t="s">
        <v>3442</v>
      </c>
    </row>
    <row r="605" spans="1:7" ht="15.75" x14ac:dyDescent="0.25">
      <c r="A605" t="s">
        <v>3443</v>
      </c>
      <c r="B605" t="s">
        <v>98</v>
      </c>
      <c r="C605" t="s">
        <v>3444</v>
      </c>
      <c r="D605" t="s">
        <v>3445</v>
      </c>
      <c r="E605" t="s">
        <v>18</v>
      </c>
      <c r="F605" t="s">
        <v>3446</v>
      </c>
      <c r="G605" t="s">
        <v>3447</v>
      </c>
    </row>
    <row r="606" spans="1:7" ht="15.75" x14ac:dyDescent="0.25">
      <c r="A606" t="s">
        <v>3448</v>
      </c>
      <c r="B606" t="s">
        <v>230</v>
      </c>
      <c r="C606" t="s">
        <v>1293</v>
      </c>
      <c r="D606" t="s">
        <v>3449</v>
      </c>
      <c r="E606" t="s">
        <v>3450</v>
      </c>
      <c r="F606" t="s">
        <v>3451</v>
      </c>
      <c r="G606" t="s">
        <v>3452</v>
      </c>
    </row>
    <row r="607" spans="1:7" ht="15.75" x14ac:dyDescent="0.25">
      <c r="A607" t="s">
        <v>3453</v>
      </c>
      <c r="B607" t="s">
        <v>125</v>
      </c>
      <c r="C607" t="s">
        <v>3454</v>
      </c>
      <c r="D607" t="s">
        <v>3455</v>
      </c>
      <c r="E607" t="s">
        <v>3456</v>
      </c>
      <c r="F607" t="s">
        <v>1994</v>
      </c>
      <c r="G607" t="s">
        <v>3457</v>
      </c>
    </row>
    <row r="608" spans="1:7" ht="15.75" x14ac:dyDescent="0.25">
      <c r="A608" t="s">
        <v>3458</v>
      </c>
      <c r="B608" t="s">
        <v>263</v>
      </c>
      <c r="C608" t="s">
        <v>963</v>
      </c>
      <c r="D608" t="s">
        <v>3459</v>
      </c>
      <c r="E608" t="s">
        <v>3460</v>
      </c>
      <c r="F608" t="s">
        <v>3461</v>
      </c>
      <c r="G608" t="s">
        <v>3462</v>
      </c>
    </row>
    <row r="609" spans="1:7" ht="15.75" x14ac:dyDescent="0.25">
      <c r="A609" t="s">
        <v>3463</v>
      </c>
      <c r="B609" t="s">
        <v>289</v>
      </c>
      <c r="C609" t="s">
        <v>3464</v>
      </c>
      <c r="D609" t="s">
        <v>3465</v>
      </c>
      <c r="E609" t="s">
        <v>3466</v>
      </c>
      <c r="F609" t="s">
        <v>3467</v>
      </c>
      <c r="G609" t="s">
        <v>3468</v>
      </c>
    </row>
    <row r="610" spans="1:7" ht="15.75" x14ac:dyDescent="0.25">
      <c r="A610" t="s">
        <v>3469</v>
      </c>
      <c r="B610" t="s">
        <v>693</v>
      </c>
      <c r="C610" t="s">
        <v>3470</v>
      </c>
      <c r="D610" t="s">
        <v>3471</v>
      </c>
      <c r="E610" t="s">
        <v>3472</v>
      </c>
      <c r="F610" t="s">
        <v>3473</v>
      </c>
      <c r="G610" t="s">
        <v>3474</v>
      </c>
    </row>
    <row r="611" spans="1:7" ht="15.75" x14ac:dyDescent="0.25">
      <c r="A611" t="s">
        <v>3475</v>
      </c>
      <c r="B611" t="s">
        <v>175</v>
      </c>
      <c r="C611" t="s">
        <v>3476</v>
      </c>
      <c r="D611" t="s">
        <v>3477</v>
      </c>
      <c r="E611" t="s">
        <v>3478</v>
      </c>
      <c r="F611" t="s">
        <v>3479</v>
      </c>
      <c r="G611" t="s">
        <v>3480</v>
      </c>
    </row>
    <row r="612" spans="1:7" ht="15.75" x14ac:dyDescent="0.25">
      <c r="A612" t="s">
        <v>3481</v>
      </c>
      <c r="B612" t="s">
        <v>3482</v>
      </c>
      <c r="C612" t="s">
        <v>3483</v>
      </c>
      <c r="D612" t="s">
        <v>3484</v>
      </c>
      <c r="E612" t="s">
        <v>3485</v>
      </c>
      <c r="F612" t="s">
        <v>3486</v>
      </c>
      <c r="G612" t="s">
        <v>3487</v>
      </c>
    </row>
    <row r="613" spans="1:7" ht="15.75" x14ac:dyDescent="0.25">
      <c r="A613" t="s">
        <v>3488</v>
      </c>
      <c r="B613" t="s">
        <v>289</v>
      </c>
      <c r="C613" t="s">
        <v>2157</v>
      </c>
      <c r="D613" t="s">
        <v>3489</v>
      </c>
      <c r="E613" t="s">
        <v>3490</v>
      </c>
      <c r="F613" t="s">
        <v>3491</v>
      </c>
      <c r="G613" t="s">
        <v>3492</v>
      </c>
    </row>
    <row r="614" spans="1:7" ht="15.75" x14ac:dyDescent="0.25">
      <c r="A614" t="s">
        <v>3493</v>
      </c>
      <c r="B614" t="s">
        <v>607</v>
      </c>
      <c r="C614" t="s">
        <v>3494</v>
      </c>
      <c r="D614" t="s">
        <v>3495</v>
      </c>
      <c r="E614" t="s">
        <v>3496</v>
      </c>
      <c r="F614" t="s">
        <v>3497</v>
      </c>
      <c r="G614" t="s">
        <v>3498</v>
      </c>
    </row>
    <row r="615" spans="1:7" ht="15.75" x14ac:dyDescent="0.25">
      <c r="A615" t="s">
        <v>3499</v>
      </c>
      <c r="B615" t="s">
        <v>289</v>
      </c>
      <c r="C615" t="s">
        <v>1261</v>
      </c>
      <c r="D615" t="s">
        <v>3500</v>
      </c>
      <c r="E615" t="s">
        <v>3501</v>
      </c>
      <c r="F615" t="s">
        <v>3502</v>
      </c>
      <c r="G615" t="s">
        <v>3503</v>
      </c>
    </row>
    <row r="616" spans="1:7" ht="15.75" x14ac:dyDescent="0.25">
      <c r="A616" t="s">
        <v>3504</v>
      </c>
      <c r="B616" t="s">
        <v>467</v>
      </c>
      <c r="C616" t="s">
        <v>169</v>
      </c>
      <c r="D616" t="s">
        <v>3505</v>
      </c>
      <c r="E616" t="s">
        <v>3506</v>
      </c>
      <c r="F616" t="s">
        <v>493</v>
      </c>
      <c r="G616" t="s">
        <v>3507</v>
      </c>
    </row>
    <row r="617" spans="1:7" ht="15.75" x14ac:dyDescent="0.25">
      <c r="A617" t="s">
        <v>3508</v>
      </c>
      <c r="B617" t="s">
        <v>390</v>
      </c>
      <c r="C617" t="s">
        <v>3509</v>
      </c>
      <c r="D617" t="s">
        <v>3510</v>
      </c>
      <c r="E617" t="s">
        <v>3511</v>
      </c>
      <c r="F617" t="s">
        <v>3512</v>
      </c>
      <c r="G617" t="s">
        <v>3513</v>
      </c>
    </row>
    <row r="618" spans="1:7" ht="15.75" x14ac:dyDescent="0.25">
      <c r="A618" t="s">
        <v>3514</v>
      </c>
      <c r="B618" t="s">
        <v>182</v>
      </c>
      <c r="C618" t="s">
        <v>3515</v>
      </c>
      <c r="D618" t="s">
        <v>3516</v>
      </c>
      <c r="E618" t="s">
        <v>18</v>
      </c>
      <c r="F618" t="s">
        <v>3517</v>
      </c>
      <c r="G618" t="s">
        <v>3518</v>
      </c>
    </row>
    <row r="619" spans="1:7" ht="15.75" x14ac:dyDescent="0.25">
      <c r="A619" t="s">
        <v>3519</v>
      </c>
      <c r="B619" t="s">
        <v>223</v>
      </c>
      <c r="C619" t="s">
        <v>2636</v>
      </c>
      <c r="D619" t="s">
        <v>3520</v>
      </c>
      <c r="E619" t="s">
        <v>39</v>
      </c>
      <c r="F619" t="s">
        <v>3521</v>
      </c>
      <c r="G619" t="s">
        <v>3522</v>
      </c>
    </row>
    <row r="620" spans="1:7" ht="15.75" x14ac:dyDescent="0.25">
      <c r="A620" t="s">
        <v>3523</v>
      </c>
      <c r="B620" t="s">
        <v>1915</v>
      </c>
      <c r="C620" t="s">
        <v>1376</v>
      </c>
      <c r="D620" t="s">
        <v>3524</v>
      </c>
      <c r="E620" t="s">
        <v>39</v>
      </c>
      <c r="F620" t="s">
        <v>3525</v>
      </c>
      <c r="G620" t="s">
        <v>3526</v>
      </c>
    </row>
    <row r="621" spans="1:7" ht="15.75" x14ac:dyDescent="0.25">
      <c r="A621" t="s">
        <v>3527</v>
      </c>
      <c r="B621" t="s">
        <v>804</v>
      </c>
      <c r="C621" t="s">
        <v>3528</v>
      </c>
      <c r="D621" t="s">
        <v>3529</v>
      </c>
      <c r="E621" t="s">
        <v>3530</v>
      </c>
      <c r="F621" t="s">
        <v>3531</v>
      </c>
      <c r="G621" t="s">
        <v>3532</v>
      </c>
    </row>
    <row r="622" spans="1:7" ht="15.75" x14ac:dyDescent="0.25">
      <c r="A622" t="s">
        <v>3533</v>
      </c>
      <c r="B622" t="s">
        <v>994</v>
      </c>
      <c r="C622" t="s">
        <v>3534</v>
      </c>
      <c r="D622" t="s">
        <v>3535</v>
      </c>
      <c r="E622" t="s">
        <v>39</v>
      </c>
      <c r="F622" t="s">
        <v>3536</v>
      </c>
      <c r="G622" t="s">
        <v>3537</v>
      </c>
    </row>
    <row r="623" spans="1:7" ht="15.75" x14ac:dyDescent="0.25">
      <c r="A623" t="s">
        <v>3538</v>
      </c>
      <c r="B623" t="s">
        <v>270</v>
      </c>
      <c r="C623" t="s">
        <v>3539</v>
      </c>
      <c r="D623" t="s">
        <v>3540</v>
      </c>
      <c r="E623" t="s">
        <v>3541</v>
      </c>
      <c r="F623" t="s">
        <v>3542</v>
      </c>
      <c r="G623" t="s">
        <v>3543</v>
      </c>
    </row>
    <row r="624" spans="1:7" ht="15.75" x14ac:dyDescent="0.25">
      <c r="A624" t="s">
        <v>3544</v>
      </c>
      <c r="B624" t="s">
        <v>371</v>
      </c>
      <c r="C624" t="s">
        <v>3545</v>
      </c>
      <c r="D624" t="s">
        <v>3546</v>
      </c>
      <c r="E624" t="s">
        <v>3547</v>
      </c>
      <c r="F624" t="s">
        <v>3548</v>
      </c>
      <c r="G624" t="s">
        <v>3549</v>
      </c>
    </row>
    <row r="625" spans="1:7" ht="15.75" x14ac:dyDescent="0.25">
      <c r="A625" t="s">
        <v>3550</v>
      </c>
      <c r="B625" t="s">
        <v>321</v>
      </c>
      <c r="C625" t="s">
        <v>757</v>
      </c>
      <c r="D625" t="s">
        <v>3551</v>
      </c>
      <c r="E625" t="s">
        <v>18</v>
      </c>
      <c r="F625" t="s">
        <v>1114</v>
      </c>
      <c r="G625" t="s">
        <v>3552</v>
      </c>
    </row>
    <row r="626" spans="1:7" ht="15.75" x14ac:dyDescent="0.25">
      <c r="A626" t="s">
        <v>3553</v>
      </c>
      <c r="B626" t="s">
        <v>29</v>
      </c>
      <c r="C626" t="s">
        <v>1075</v>
      </c>
      <c r="D626" t="s">
        <v>3554</v>
      </c>
      <c r="E626" t="s">
        <v>3555</v>
      </c>
      <c r="F626" t="s">
        <v>3556</v>
      </c>
      <c r="G626" t="s">
        <v>3557</v>
      </c>
    </row>
    <row r="627" spans="1:7" ht="15.75" x14ac:dyDescent="0.25">
      <c r="A627" t="s">
        <v>3558</v>
      </c>
      <c r="B627" t="s">
        <v>328</v>
      </c>
      <c r="C627" t="s">
        <v>1261</v>
      </c>
      <c r="D627" t="s">
        <v>3559</v>
      </c>
      <c r="E627" t="s">
        <v>3560</v>
      </c>
      <c r="F627" t="s">
        <v>3561</v>
      </c>
      <c r="G627" t="s">
        <v>3562</v>
      </c>
    </row>
    <row r="628" spans="1:7" ht="15.75" x14ac:dyDescent="0.25">
      <c r="A628" t="s">
        <v>3563</v>
      </c>
      <c r="B628" t="s">
        <v>1008</v>
      </c>
      <c r="C628" t="s">
        <v>140</v>
      </c>
      <c r="D628" t="s">
        <v>3564</v>
      </c>
      <c r="E628" t="s">
        <v>39</v>
      </c>
      <c r="F628" t="s">
        <v>979</v>
      </c>
      <c r="G628" t="s">
        <v>3565</v>
      </c>
    </row>
    <row r="629" spans="1:7" ht="15.75" x14ac:dyDescent="0.25">
      <c r="A629" t="s">
        <v>3566</v>
      </c>
      <c r="B629" t="s">
        <v>112</v>
      </c>
      <c r="C629" t="s">
        <v>1021</v>
      </c>
      <c r="D629" t="s">
        <v>3567</v>
      </c>
      <c r="E629" t="s">
        <v>3568</v>
      </c>
      <c r="F629" t="s">
        <v>3569</v>
      </c>
      <c r="G629" t="s">
        <v>3570</v>
      </c>
    </row>
    <row r="630" spans="1:7" ht="15.75" x14ac:dyDescent="0.25">
      <c r="A630" t="s">
        <v>3571</v>
      </c>
      <c r="B630" t="s">
        <v>811</v>
      </c>
      <c r="C630" t="s">
        <v>3572</v>
      </c>
      <c r="D630" t="s">
        <v>3573</v>
      </c>
      <c r="E630" t="s">
        <v>3574</v>
      </c>
      <c r="F630" t="s">
        <v>2376</v>
      </c>
      <c r="G630" t="s">
        <v>3575</v>
      </c>
    </row>
    <row r="631" spans="1:7" ht="15.75" x14ac:dyDescent="0.25">
      <c r="A631" t="s">
        <v>3576</v>
      </c>
      <c r="B631" t="s">
        <v>509</v>
      </c>
      <c r="C631" t="s">
        <v>3577</v>
      </c>
      <c r="D631" t="s">
        <v>3578</v>
      </c>
      <c r="E631" t="s">
        <v>3579</v>
      </c>
      <c r="F631" t="s">
        <v>3580</v>
      </c>
      <c r="G631" t="s">
        <v>3581</v>
      </c>
    </row>
    <row r="632" spans="1:7" ht="15.75" x14ac:dyDescent="0.25">
      <c r="A632" t="s">
        <v>3582</v>
      </c>
      <c r="B632" t="s">
        <v>1409</v>
      </c>
      <c r="C632" t="s">
        <v>3583</v>
      </c>
      <c r="D632" t="s">
        <v>3584</v>
      </c>
      <c r="E632" t="s">
        <v>18</v>
      </c>
      <c r="F632" t="s">
        <v>3585</v>
      </c>
      <c r="G632" t="s">
        <v>3586</v>
      </c>
    </row>
    <row r="633" spans="1:7" ht="15.75" x14ac:dyDescent="0.25">
      <c r="A633" t="s">
        <v>3587</v>
      </c>
      <c r="B633" t="s">
        <v>243</v>
      </c>
      <c r="C633" t="s">
        <v>405</v>
      </c>
      <c r="D633" t="s">
        <v>3588</v>
      </c>
      <c r="E633" t="s">
        <v>39</v>
      </c>
      <c r="F633" t="s">
        <v>3589</v>
      </c>
      <c r="G633" t="s">
        <v>3590</v>
      </c>
    </row>
    <row r="634" spans="1:7" ht="15.75" x14ac:dyDescent="0.25">
      <c r="A634" t="s">
        <v>3591</v>
      </c>
      <c r="B634" t="s">
        <v>1438</v>
      </c>
      <c r="C634" t="s">
        <v>3592</v>
      </c>
      <c r="D634" t="s">
        <v>3593</v>
      </c>
      <c r="E634" t="s">
        <v>3594</v>
      </c>
      <c r="F634" t="s">
        <v>3595</v>
      </c>
      <c r="G634" t="s">
        <v>3596</v>
      </c>
    </row>
    <row r="635" spans="1:7" ht="15.75" x14ac:dyDescent="0.25">
      <c r="A635" t="s">
        <v>3597</v>
      </c>
      <c r="B635" t="s">
        <v>270</v>
      </c>
      <c r="C635" t="s">
        <v>3598</v>
      </c>
      <c r="D635" t="s">
        <v>3599</v>
      </c>
      <c r="E635" t="s">
        <v>39</v>
      </c>
      <c r="F635" t="s">
        <v>3600</v>
      </c>
      <c r="G635" t="s">
        <v>3601</v>
      </c>
    </row>
    <row r="636" spans="1:7" ht="15.75" x14ac:dyDescent="0.25">
      <c r="A636" t="s">
        <v>3602</v>
      </c>
      <c r="B636" t="s">
        <v>3603</v>
      </c>
      <c r="C636" t="s">
        <v>3604</v>
      </c>
      <c r="D636" t="s">
        <v>3605</v>
      </c>
      <c r="E636" t="s">
        <v>3606</v>
      </c>
      <c r="F636" t="s">
        <v>2841</v>
      </c>
      <c r="G636" t="s">
        <v>3607</v>
      </c>
    </row>
    <row r="637" spans="1:7" ht="15.75" x14ac:dyDescent="0.25">
      <c r="A637" t="s">
        <v>3608</v>
      </c>
      <c r="B637" t="s">
        <v>70</v>
      </c>
      <c r="C637" t="s">
        <v>3609</v>
      </c>
      <c r="D637" t="s">
        <v>3610</v>
      </c>
      <c r="E637" t="s">
        <v>3611</v>
      </c>
      <c r="F637" t="s">
        <v>3125</v>
      </c>
      <c r="G637" t="s">
        <v>3612</v>
      </c>
    </row>
    <row r="638" spans="1:7" ht="15.75" x14ac:dyDescent="0.25">
      <c r="A638" t="s">
        <v>3613</v>
      </c>
      <c r="B638" t="s">
        <v>223</v>
      </c>
      <c r="C638" t="s">
        <v>3614</v>
      </c>
      <c r="D638" t="s">
        <v>3615</v>
      </c>
      <c r="E638" t="s">
        <v>3616</v>
      </c>
      <c r="F638" t="s">
        <v>3617</v>
      </c>
      <c r="G638" t="s">
        <v>3618</v>
      </c>
    </row>
    <row r="639" spans="1:7" ht="15.75" x14ac:dyDescent="0.25">
      <c r="A639" t="s">
        <v>3619</v>
      </c>
      <c r="B639" t="s">
        <v>404</v>
      </c>
      <c r="C639" t="s">
        <v>3620</v>
      </c>
      <c r="D639" t="s">
        <v>3621</v>
      </c>
      <c r="E639" t="s">
        <v>3622</v>
      </c>
      <c r="F639" t="s">
        <v>3623</v>
      </c>
      <c r="G639" t="s">
        <v>3624</v>
      </c>
    </row>
    <row r="640" spans="1:7" ht="15.75" x14ac:dyDescent="0.25">
      <c r="A640" t="s">
        <v>3625</v>
      </c>
      <c r="B640" t="s">
        <v>22</v>
      </c>
      <c r="C640" t="s">
        <v>3626</v>
      </c>
      <c r="D640" t="s">
        <v>3627</v>
      </c>
      <c r="E640" t="s">
        <v>3628</v>
      </c>
      <c r="F640" t="s">
        <v>2724</v>
      </c>
      <c r="G640" t="s">
        <v>3629</v>
      </c>
    </row>
    <row r="641" spans="1:7" ht="15.75" x14ac:dyDescent="0.25">
      <c r="A641" t="s">
        <v>3630</v>
      </c>
      <c r="B641" t="s">
        <v>223</v>
      </c>
      <c r="C641" t="s">
        <v>3631</v>
      </c>
      <c r="D641" t="s">
        <v>3632</v>
      </c>
      <c r="E641" t="s">
        <v>3633</v>
      </c>
      <c r="F641" t="s">
        <v>585</v>
      </c>
      <c r="G641" t="s">
        <v>3634</v>
      </c>
    </row>
    <row r="642" spans="1:7" ht="15.75" x14ac:dyDescent="0.25">
      <c r="A642" t="s">
        <v>3635</v>
      </c>
      <c r="B642" t="s">
        <v>150</v>
      </c>
      <c r="C642" t="s">
        <v>3636</v>
      </c>
      <c r="D642" t="s">
        <v>3637</v>
      </c>
      <c r="E642" t="s">
        <v>3638</v>
      </c>
      <c r="F642" t="s">
        <v>1430</v>
      </c>
      <c r="G642" t="s">
        <v>3639</v>
      </c>
    </row>
    <row r="643" spans="1:7" ht="15.75" x14ac:dyDescent="0.25">
      <c r="A643" t="s">
        <v>3640</v>
      </c>
      <c r="B643" t="s">
        <v>522</v>
      </c>
      <c r="C643" t="s">
        <v>3641</v>
      </c>
      <c r="D643" t="s">
        <v>3642</v>
      </c>
      <c r="E643" t="s">
        <v>3643</v>
      </c>
      <c r="F643" t="s">
        <v>3644</v>
      </c>
      <c r="G643" t="s">
        <v>3645</v>
      </c>
    </row>
    <row r="644" spans="1:7" ht="15.75" x14ac:dyDescent="0.25">
      <c r="A644" t="s">
        <v>3646</v>
      </c>
      <c r="B644" t="s">
        <v>2196</v>
      </c>
      <c r="C644" t="s">
        <v>3647</v>
      </c>
      <c r="D644" t="s">
        <v>3648</v>
      </c>
      <c r="E644" t="s">
        <v>3649</v>
      </c>
      <c r="F644" t="s">
        <v>3650</v>
      </c>
      <c r="G644" t="s">
        <v>3651</v>
      </c>
    </row>
    <row r="645" spans="1:7" ht="15.75" x14ac:dyDescent="0.25">
      <c r="A645" t="s">
        <v>3652</v>
      </c>
      <c r="B645" t="s">
        <v>270</v>
      </c>
      <c r="C645" t="s">
        <v>3653</v>
      </c>
      <c r="D645" t="s">
        <v>3654</v>
      </c>
      <c r="E645" t="s">
        <v>3655</v>
      </c>
      <c r="F645" t="s">
        <v>1750</v>
      </c>
      <c r="G645" t="s">
        <v>3656</v>
      </c>
    </row>
    <row r="646" spans="1:7" ht="15.75" x14ac:dyDescent="0.25">
      <c r="A646" t="s">
        <v>3657</v>
      </c>
      <c r="B646" t="s">
        <v>182</v>
      </c>
      <c r="C646" t="s">
        <v>1398</v>
      </c>
      <c r="D646" t="s">
        <v>3658</v>
      </c>
      <c r="E646" t="s">
        <v>3659</v>
      </c>
      <c r="F646" t="s">
        <v>3660</v>
      </c>
      <c r="G646" t="s">
        <v>3661</v>
      </c>
    </row>
    <row r="647" spans="1:7" ht="15.75" x14ac:dyDescent="0.25">
      <c r="A647" t="s">
        <v>3662</v>
      </c>
      <c r="B647" t="s">
        <v>334</v>
      </c>
      <c r="C647" t="s">
        <v>3663</v>
      </c>
      <c r="D647" t="s">
        <v>3664</v>
      </c>
      <c r="E647" t="s">
        <v>3665</v>
      </c>
      <c r="F647" t="s">
        <v>3666</v>
      </c>
      <c r="G647" t="s">
        <v>3667</v>
      </c>
    </row>
    <row r="648" spans="1:7" ht="15.75" x14ac:dyDescent="0.25">
      <c r="A648" t="s">
        <v>3668</v>
      </c>
      <c r="B648" t="s">
        <v>1997</v>
      </c>
      <c r="C648" t="s">
        <v>3669</v>
      </c>
      <c r="D648" t="s">
        <v>3670</v>
      </c>
      <c r="E648" t="s">
        <v>3671</v>
      </c>
      <c r="F648" t="s">
        <v>3672</v>
      </c>
      <c r="G648" t="s">
        <v>3673</v>
      </c>
    </row>
    <row r="649" spans="1:7" ht="15.75" x14ac:dyDescent="0.25">
      <c r="A649" t="s">
        <v>3674</v>
      </c>
      <c r="B649" t="s">
        <v>182</v>
      </c>
      <c r="C649" t="s">
        <v>3675</v>
      </c>
      <c r="D649" t="s">
        <v>3676</v>
      </c>
      <c r="E649" t="s">
        <v>18</v>
      </c>
      <c r="F649" t="s">
        <v>3677</v>
      </c>
      <c r="G649" t="s">
        <v>3678</v>
      </c>
    </row>
    <row r="650" spans="1:7" ht="15.75" x14ac:dyDescent="0.25">
      <c r="A650" t="s">
        <v>3679</v>
      </c>
      <c r="B650" t="s">
        <v>390</v>
      </c>
      <c r="C650" t="s">
        <v>927</v>
      </c>
      <c r="D650" t="s">
        <v>3680</v>
      </c>
      <c r="E650" t="s">
        <v>3681</v>
      </c>
      <c r="F650" t="s">
        <v>3095</v>
      </c>
      <c r="G650" t="s">
        <v>3682</v>
      </c>
    </row>
    <row r="651" spans="1:7" ht="15.75" x14ac:dyDescent="0.25">
      <c r="A651" t="s">
        <v>3683</v>
      </c>
      <c r="B651" t="s">
        <v>658</v>
      </c>
      <c r="C651" t="s">
        <v>3684</v>
      </c>
      <c r="D651" t="s">
        <v>3685</v>
      </c>
      <c r="E651" t="s">
        <v>3686</v>
      </c>
      <c r="F651" t="s">
        <v>3687</v>
      </c>
      <c r="G651" t="s">
        <v>3688</v>
      </c>
    </row>
    <row r="652" spans="1:7" x14ac:dyDescent="0.25">
      <c r="A652" t="s">
        <v>3689</v>
      </c>
      <c r="B652" t="s">
        <v>309</v>
      </c>
      <c r="C652" t="s">
        <v>169</v>
      </c>
      <c r="D652" t="s">
        <v>3690</v>
      </c>
      <c r="E652" t="s">
        <v>3691</v>
      </c>
      <c r="F652" t="s">
        <v>3692</v>
      </c>
      <c r="G652" t="s">
        <v>3693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G A A B Q S w M E F A A C A A g A L 1 Z e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v V l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Z e W 6 Z f r v 8 y A w A A H Q 4 A A B M A H A B G b 3 J t d W x h c y 9 T Z W N 0 a W 9 u M S 5 t I K I Y A C i g F A A A A A A A A A A A A A A A A A A A A A A A A A A A A K 1 W U W / a M B B + R + I / W O 4 0 k S k C Q g J o q v q w Q h / 2 s q 2 F b Q + I B 0 N c i O r Y k e N 0 R Y z / v n N C I Q l x Q 9 f y A p z v 7 r v 7 f J / O M V 2 q Q H A 0 y b 6 d y 2 a j 2 Y j X R F I f T c m C U Q d d I U Z V s 4 H g M x G J X F K w 3 D w t K W u P E i k p V 7 + F f F g I 8 d C y t r N v J K R X O I v E 8 9 1 s J L g C l 7 m d J b j A o z X h K 5 1 8 E 1 E M m V L X 9 l Q S H t 8 L G Y 4 E S 0 K u D + N W h m Z v t z i z O t h G C k 6 Q o k 9 q Z 6 N n e 8 9 g d w 1 2 z 2 D v G + w D g 3 1 Y s O + s Q 4 9 T G Y S h 7 h H s x h 7 j V o m M Y q M 6 t q 0 T m X u u c X H r X b x 6 l 3 6 9 y 6 D e Z W h y y b H 2 x f e B C h g Y P 9 C j S B j K Y o 8 M g k d m a p U 4 t h G e 0 j A a E w U 0 I k q W a x T c Z 4 B 6 A E k A b M / 2 r M z B + d b B F l J r y h F 2 n U 7 X 7 W D 0 M X O f K C J V 3 t e z E G U x r c n X O + b r d r q D D n 5 b O r e Q 7 v N b 0 3 n 5 b p 1 e f b q D y a r U r V M j 3 B f u U g 9 5 7 q r S Q f D h d 3 4 Q 7 i g n Y R q e 6 u Q I l h 1 U y 8 c p 6 Q e y L I X 0 0 d c x L s k G T l Z Q E y 5 J B Y + Y i A O + Q j + o D I S P S z K B q E f K E 4 p a k k Z C K u p b u C Q T f P M U U R 6 b X L R M 8 P c o R t + E o j E u q Q P r q 5 O C M S q h c R h t r s C n w E o o H q t Z 0 Q d H V s r 0 2 d u T 1 o x c O 2 a y y / i l m z z B q C h 9 K i J 0 J / 7 k a p 8 8 B N F p y X B / T j 4 6 Y m Q J p 7 8 I S 2 i + w N S e W l s V I D b + O R k j + M L 2 3 l U + x + j p B 1 q q r t S E 6 7 w A X K j P x g h w 3 w u 2 d y Y s U I Y / / D 9 o X k m 9 W n W X S 9 S j U J F / L 2 + e h A s q d 8 Y W X W O L x a r q i a 3 S n w n V O 5 N Y 9 5 1 x + 2 f i e n U X + h r Q w Z m g / b 1 o p t f v 1 u / w T O j B G X p 9 G T c / L e 4 r Z 3 i Y z n B F f u M M m z a c U / 1 c K R a X 3 x V L R g m 3 c s + W 2 U V V I X N I y x P G s k U + u 6 g S 3 P x T t + 0 O 9 y u 8 O o t x n z j m h W J u t f Z O J h E L 1 N 4 d L T Z o T F k Q B o r K 3 A r Q L g e e T q o q 7 E w b p d 4 Q n 4 X p u b j e 3 A B x h 8 S t L f 6 r d + t t A h E T t Q G E U f x o o 3 s C r F h 6 5 x 7 S t Y v Z 2 z 3 T N H m 1 0 2 T u U 8 9 V E b H 4 P s 7 D G x 7 G p e 3 Y O + 9 B 5 F V A p 3 9 H s L B X Q m 7 0 i m 4 2 A m 6 E u f w H U E s B A i 0 A F A A C A A g A L 1 Z e W 6 L 2 K 5 C m A A A A 9 g A A A B I A A A A A A A A A A A A A A A A A A A A A A E N v b m Z p Z y 9 Q Y W N r Y W d l L n h t b F B L A Q I t A B Q A A g A I A C 9 W X l s P y u m r p A A A A O k A A A A T A A A A A A A A A A A A A A A A A P I A A A B b Q 2 9 u d G V u d F 9 U e X B l c 1 0 u e G 1 s U E s B A i 0 A F A A C A A g A L 1 Z e W 6 Z f r v 8 y A w A A H Q 4 A A B M A A A A A A A A A A A A A A A A A 4 w E A A E Z v c m 1 1 b G F z L 1 N l Y 3 R p b 2 4 x L m 1 Q S w U G A A A A A A M A A w D C A A A A Y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g A A A A A A A C 2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Z G Y w M 2 N k L T d j M 2 M t N D U 0 M i 0 5 N D Y 1 L T M 1 M D c 4 Y z V k N G Q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A 1 O j E 5 O j M w L j Y y N j k 5 O D d a I i A v P j x F b n R y e S B U e X B l P S J G a W x s Q 2 9 s d W 1 u V H l w Z X M i I F Z h b H V l P S J z Q m d Z R k J n W U d D U U E 9 I i A v P j x F b n R y e S B U e X B l P S J G a W x s Q 2 9 s d W 1 u T m F t Z X M i I F Z h b H V l P S J z W y Z x d W 9 0 O 1 J l Y 2 9 y Z C B J R C Z x d W 9 0 O y w m c X V v d D t S Z W d p b 2 4 m c X V v d D s s J n F 1 b 3 Q 7 U m V 2 Z W 5 1 Z S A o c m V w b 3 J 0 Z W Q p J n F 1 b 3 Q 7 L C Z x d W 9 0 O 0 9 w c y B D Y X R l Z 2 9 y e S Z x d W 9 0 O y w m c X V v d D t P c H M g T m 9 0 Z X M u M i Z x d W 9 0 O y w m c X V v d D t D b 2 5 0 c m 9 s b G V y I E N v b W 1 l b n R z J n F 1 b 3 Q 7 L C Z x d W 9 0 O 0 N s b 3 N p b m c g U G V y a W 9 k J n F 1 b 3 Q 7 L C Z x d W 9 0 O 0 V 4 c G V u c 2 U g K G N s Z W F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W N v c m Q g S U Q s M H 0 m c X V v d D s s J n F 1 b 3 Q 7 U 2 V j d G l v b j E v V G F i b G U x L 0 F 1 d G 9 S Z W 1 v d m V k Q 2 9 s d W 1 u c z E u e 1 J l Z 2 l v b i w x f S Z x d W 9 0 O y w m c X V v d D t T Z W N 0 a W 9 u M S 9 U Y W J s Z T E v Q X V 0 b 1 J l b W 9 2 Z W R D b 2 x 1 b W 5 z M S 5 7 U m V 2 Z W 5 1 Z S A o c m V w b 3 J 0 Z W Q p L D J 9 J n F 1 b 3 Q 7 L C Z x d W 9 0 O 1 N l Y 3 R p b 2 4 x L 1 R h Y m x l M S 9 B d X R v U m V t b 3 Z l Z E N v b H V t b n M x L n t P c H M g Q 2 F 0 Z W d v c n k s M 3 0 m c X V v d D s s J n F 1 b 3 Q 7 U 2 V j d G l v b j E v V G F i b G U x L 0 F 1 d G 9 S Z W 1 v d m V k Q 2 9 s d W 1 u c z E u e 0 9 w c y B O b 3 R l c y 4 y L D R 9 J n F 1 b 3 Q 7 L C Z x d W 9 0 O 1 N l Y 3 R p b 2 4 x L 1 R h Y m x l M S 9 B d X R v U m V t b 3 Z l Z E N v b H V t b n M x L n t D b 2 5 0 c m 9 s b G V y I E N v b W 1 l b n R z L D V 9 J n F 1 b 3 Q 7 L C Z x d W 9 0 O 1 N l Y 3 R p b 2 4 x L 1 R h Y m x l M S 9 B d X R v U m V t b 3 Z l Z E N v b H V t b n M x L n t D b G 9 z a W 5 n I F B l c m l v Z C w 2 f S Z x d W 9 0 O y w m c X V v d D t T Z W N 0 a W 9 u M S 9 U Y W J s Z T E v Q X V 0 b 1 J l b W 9 2 Z W R D b 2 x 1 b W 5 z M S 5 7 R X h w Z W 5 z Z S A o Y 2 x l Y W 4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Z W N v c m Q g S U Q s M H 0 m c X V v d D s s J n F 1 b 3 Q 7 U 2 V j d G l v b j E v V G F i b G U x L 0 F 1 d G 9 S Z W 1 v d m V k Q 2 9 s d W 1 u c z E u e 1 J l Z 2 l v b i w x f S Z x d W 9 0 O y w m c X V v d D t T Z W N 0 a W 9 u M S 9 U Y W J s Z T E v Q X V 0 b 1 J l b W 9 2 Z W R D b 2 x 1 b W 5 z M S 5 7 U m V 2 Z W 5 1 Z S A o c m V w b 3 J 0 Z W Q p L D J 9 J n F 1 b 3 Q 7 L C Z x d W 9 0 O 1 N l Y 3 R p b 2 4 x L 1 R h Y m x l M S 9 B d X R v U m V t b 3 Z l Z E N v b H V t b n M x L n t P c H M g Q 2 F 0 Z W d v c n k s M 3 0 m c X V v d D s s J n F 1 b 3 Q 7 U 2 V j d G l v b j E v V G F i b G U x L 0 F 1 d G 9 S Z W 1 v d m V k Q 2 9 s d W 1 u c z E u e 0 9 w c y B O b 3 R l c y 4 y L D R 9 J n F 1 b 3 Q 7 L C Z x d W 9 0 O 1 N l Y 3 R p b 2 4 x L 1 R h Y m x l M S 9 B d X R v U m V t b 3 Z l Z E N v b H V t b n M x L n t D b 2 5 0 c m 9 s b G V y I E N v b W 1 l b n R z L D V 9 J n F 1 b 3 Q 7 L C Z x d W 9 0 O 1 N l Y 3 R p b 2 4 x L 1 R h Y m x l M S 9 B d X R v U m V t b 3 Z l Z E N v b H V t b n M x L n t D b G 9 z a W 5 n I F B l c m l v Z C w 2 f S Z x d W 9 0 O y w m c X V v d D t T Z W N 0 a W 9 u M S 9 U Y W J s Z T E v Q X V 0 b 1 J l b W 9 2 Z W R D b 2 x 1 b W 5 z M S 5 7 R X h w Z W 5 z Z S A o Y 2 x l Y W 4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S / I t F i e 3 S r G 4 6 C g E 2 t Q q A A A A A A I A A A A A A B B m A A A A A Q A A I A A A A I w T G m S b b k U w p z m / K k r b n e z b w O 3 i 4 l P N Y 2 6 h 5 / w V 8 7 A e A A A A A A 6 A A A A A A g A A I A A A A C t q z O r + U w 3 v u I R X F p Z y f G E r P p Q W j s O 6 t 4 0 i t d H C l i e + U A A A A H p L K L 5 K j g y Q o W C V m c A x O T q z h O n 2 S U M V T Y z N s R T X q Q T E H X 7 I 7 y 1 c i B 5 0 j d G d h v W u e Q 3 F K J e f L x c 6 z O 8 5 5 b 5 V m b l I / H Y t S m h 3 6 h G + P Z J i 7 8 H I Q A A A A I h 6 6 G e e k R f G 9 j g M B M 1 Z 4 K U i K i a c 2 N Q E f n U R q 9 2 s x e / Z 8 Y M 6 r V q D Y C 4 w 4 m / c u r q E J M T p X g F 8 P w F U n + j M b q u G 6 W Y = < / D a t a M a s h u p > 
</file>

<file path=customXml/itemProps1.xml><?xml version="1.0" encoding="utf-8"?>
<ds:datastoreItem xmlns:ds="http://schemas.openxmlformats.org/officeDocument/2006/customXml" ds:itemID="{2D55D5D7-D8EC-4EB3-BFB9-0B037998D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Operational 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Rtamanyu N J</cp:lastModifiedBy>
  <dcterms:modified xsi:type="dcterms:W3CDTF">2025-10-30T05:54:46Z</dcterms:modified>
</cp:coreProperties>
</file>