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mswch-my.sharepoint.com/personal/dario_duendar_msw_ch/Documents/Atmel/uC-Boards/MC-Boards/Materialliste/"/>
    </mc:Choice>
  </mc:AlternateContent>
  <xr:revisionPtr revIDLastSave="219" documentId="8_{6D3D28C0-6A12-4AA0-B1DD-35E8A2691E94}" xr6:coauthVersionLast="45" xr6:coauthVersionMax="45" xr10:uidLastSave="{9F9F9F48-035F-4E8C-BA32-1A0D6683B691}"/>
  <bookViews>
    <workbookView xWindow="1245" yWindow="-120" windowWidth="27675" windowHeight="16440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20" i="4"/>
  <c r="L20" i="4"/>
  <c r="N20" i="4" s="1"/>
  <c r="M19" i="4"/>
  <c r="L19" i="4"/>
  <c r="N19" i="4" s="1"/>
  <c r="N18" i="4"/>
  <c r="M18" i="4"/>
  <c r="L18" i="4"/>
  <c r="M17" i="4"/>
  <c r="L17" i="4"/>
  <c r="N17" i="4" s="1"/>
  <c r="M16" i="4"/>
  <c r="L16" i="4"/>
  <c r="N16" i="4" s="1"/>
  <c r="N15" i="4"/>
  <c r="M15" i="4"/>
  <c r="L15" i="4"/>
  <c r="M14" i="4"/>
  <c r="L14" i="4"/>
  <c r="N14" i="4" s="1"/>
  <c r="M13" i="4"/>
  <c r="L13" i="4"/>
  <c r="N13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M48" i="1"/>
  <c r="N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<sst xmlns="http://schemas.openxmlformats.org/spreadsheetml/2006/main" count="403" uniqueCount="193">
  <si>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</si>
  <si>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</si>
  <si>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</si>
  <si>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</si>
  <si>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</si>
  <si>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</si>
  <si>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</si>
  <si>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</si>
  <si>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</si>
  <si>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</si>
  <si>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</si>
  <si>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</si>
  <si>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</si>
  <si>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</si>
  <si>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</si>
  <si>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</si>
  <si>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</si>
  <si>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</si>
  <si>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</si>
  <si>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</si>
  <si>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</si>
  <si>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</si>
  <si>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</si>
  <si>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</si>
  <si>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</si>
  <si>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</si>
  <si>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</si>
  <si>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</si>
  <si>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</si>
  <si>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</si>
  <si>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</si>
  <si>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</si>
  <si>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</si>
  <si>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</si>
  <si>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</si>
  <si>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</si>
  <si>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</si>
  <si>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</si>
  <si>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</si>
  <si>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</si>
  <si>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</si>
  <si>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</si>
  <si>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</si>
  <si>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</si>
  <si>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</si>
  <si>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</si>
  <si>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</si>
  <si>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</si>
  <si>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</si>
  <si>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</si>
  <si>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</si>
  <si>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</si>
  <si>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</si>
  <si>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</si>
  <si>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</si>
  <si>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</si>
  <si>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</si>
  <si>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</si>
  <si>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</si>
  <si>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</si>
  <si>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</si>
  <si>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</si>
  <si>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</si>
  <si>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</si>
  <si>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</si>
  <si>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</si>
  <si>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</si>
  <si>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</si>
  <si>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</si>
  <si>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</si>
  <si>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</si>
  <si>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</si>
  <si>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</si>
  <si>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</si>
  <si>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</si>
  <si>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</si>
  <si>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</si>
  <si>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</si>
  <si>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</si>
  <si>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</si>
  <si>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</si>
  <si>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</si>
  <si>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</si>
  <si>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</si>
  <si>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</si>
  <si>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</si>
  <si>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</si>
  <si>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</si>
  <si>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</si>
  <si>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</si>
  <si>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</si>
  <si>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</si>
  <si>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</si>
  <si>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</si>
  <si>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</si>
  <si>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</si>
  <si>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</si>
  <si>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</si>
  <si>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</si>
  <si>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</si>
  <si>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</si>
  <si>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</si>
  <si>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</si>
  <si>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</si>
  <si>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</si>
  <si>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</si>
  <si>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</si>
  <si>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</si>
  <si>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</si>
  <si>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</si>
  <si>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</si>
  <si>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</si>
  <si>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</si>
  <si>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</si>
  <si>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</si>
  <si>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</si>
  <si>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</si>
  <si>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</si>
  <si>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</si>
  <si>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</si>
  <si>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</si>
  <si>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</si>
  <si>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</si>
  <si>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</si>
  <si>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</si>
  <si>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</si>
  <si>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</si>
  <si>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</si>
  <si>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</si>
  <si>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</si>
  <si>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</si>
  <si>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</si>
  <si>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</si>
  <si>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</si>
  <si>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</si>
  <si>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</si>
  <si>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</si>
  <si>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</si>
  <si>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</si>
  <si>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</si>
  <si>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</si>
  <si>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</si>
  <si>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</si>
  <si>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</si>
  <si>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</si>
  <si>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</si>
  <si>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</si>
  <si>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</si>
  <si>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</si>
  <si>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</si>
  <si>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</si>
  <si>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</si>
  <si>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</si>
  <si>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</si>
  <si>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</si>
  <si>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</si>
  <si>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</si>
  <si>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</si>
  <si>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</si>
  <si>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</si>
  <si>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</si>
  <si>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</si>
  <si>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</si>
  <si>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</si>
  <si>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</si>
  <si>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</si>
  <si>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</si>
  <si>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</si>
  <si>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</si>
  <si>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</si>
  <si>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</si>
  <si>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</si>
  <si>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</si>
  <si>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</si>
  <si>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</si>
  <si>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</si>
  <si>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40/70</t>
  </si>
  <si>
    <t>15/35</t>
  </si>
  <si>
    <t>nicht bestücken</t>
  </si>
  <si>
    <t>40/105</t>
  </si>
  <si>
    <t>30/35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</si>
  <si>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</si>
  <si>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</si>
  <si>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</si>
  <si>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</si>
  <si>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</si>
  <si>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>0/35</t>
  </si>
  <si>
    <t>0/70</t>
  </si>
  <si>
    <t>0/280</t>
  </si>
  <si>
    <t>10/35</t>
  </si>
  <si>
    <t xml:space="preserve">200-MMS10902FSV </t>
  </si>
  <si>
    <t xml:space="preserve">ERB-RG2R00V </t>
  </si>
  <si>
    <t xml:space="preserve">667-ERB-RG2R00V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</si>
</sst>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8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topLeftCell="C1" zoomScaleNormal="100" workbookViewId="0">
      <pane ySplit="1" topLeftCell="A2" activePane="bottomLeft" state="frozen"/>
      <selection pane="bottomLeft" activeCell="O2" sqref="O2"/>
    </sheetView>
  </sheetViews>
  <sheetFormatPr baseColWidth="10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5703125" customWidth="1"/>
    <col min="10" max="10" width="8.5703125" customWidth="1"/>
    <col min="12" max="12" width="12.140625" customWidth="1"/>
    <col min="13" max="13" width="11.42578125" style="19" customWidth="1"/>
    <col min="15" max="15" width="11.5703125" style="37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145</v>
      </c>
      <c r="I2" s="21">
        <v>17390099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22" t="s">
        <v>186</v>
      </c>
    </row>
    <row r="3" spans="1:15" x14ac:dyDescent="0.25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18</v>
      </c>
      <c r="I3" s="9" t="s">
        <v>52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186</v>
      </c>
    </row>
    <row r="4" spans="1:15" x14ac:dyDescent="0.25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186</v>
      </c>
    </row>
    <row r="5" spans="1:15" ht="15.75" x14ac:dyDescent="0.25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189</v>
      </c>
    </row>
    <row r="6" spans="1:15" x14ac:dyDescent="0.25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s="9" t="s">
        <v>56</v>
      </c>
      <c r="J6" s="11"/>
      <c r="K6" s="12">
        <v>0.29499999999999998</v>
      </c>
      <c r="L6" s="30">
        <f t="shared" si="0"/>
        <v>0.29499999999999998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10.324999999999999</v>
      </c>
      <c r="O6" s="10" t="s">
        <v>177</v>
      </c>
    </row>
    <row r="7" spans="1:15" x14ac:dyDescent="0.25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180</v>
      </c>
    </row>
    <row r="8" spans="1:15" x14ac:dyDescent="0.25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25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25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25">
      <c r="A11" s="33"/>
      <c r="B11" s="33"/>
      <c r="C11" s="33"/>
      <c r="D11" s="8">
        <v>1</v>
      </c>
      <c r="E11" s="9" t="s">
        <v>143</v>
      </c>
      <c r="F11" s="8" t="s">
        <v>144</v>
      </c>
      <c r="G11" s="10"/>
      <c r="H11" s="33" t="s">
        <v>145</v>
      </c>
      <c r="I11" s="9">
        <v>632917</v>
      </c>
      <c r="J11" s="33"/>
      <c r="K11" s="12">
        <v>0.879</v>
      </c>
      <c r="L11" s="30">
        <f t="shared" si="0"/>
        <v>0.879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30.765000000000001</v>
      </c>
      <c r="O11" s="10" t="s">
        <v>173</v>
      </c>
    </row>
    <row r="12" spans="1:15" x14ac:dyDescent="0.25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25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25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25">
      <c r="A15" s="33"/>
      <c r="B15" s="33"/>
      <c r="C15" s="33"/>
      <c r="D15" s="8">
        <v>1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>
        <f t="shared" si="0"/>
        <v>0.70199999999999996</v>
      </c>
      <c r="M15" s="31">
        <f>IF(OR(D15="",'Anzahl &amp; Preis'!$B$1=""),"",'Anzahl &amp; Preis'!$B$1*D15)</f>
        <v>35</v>
      </c>
      <c r="N15" s="30">
        <f>IF(OR(L15="",'Anzahl &amp; Preis'!$B$1=""),"",'Anzahl &amp; Preis'!$B$1*L15)</f>
        <v>24.57</v>
      </c>
      <c r="O15" s="10" t="s">
        <v>173</v>
      </c>
    </row>
    <row r="16" spans="1:15" x14ac:dyDescent="0.25">
      <c r="A16" s="33"/>
      <c r="B16" s="33"/>
      <c r="C16" s="33"/>
      <c r="D16" s="8">
        <v>1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>
        <f t="shared" si="0"/>
        <v>2.6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91</v>
      </c>
      <c r="O16" s="10" t="s">
        <v>173</v>
      </c>
    </row>
    <row r="17" spans="1:15" x14ac:dyDescent="0.25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25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25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25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25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25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25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25">
      <c r="A24" s="33"/>
      <c r="B24" s="33"/>
      <c r="C24" s="33"/>
      <c r="D24" s="8">
        <v>1</v>
      </c>
      <c r="E24" s="9" t="s">
        <v>181</v>
      </c>
      <c r="F24" s="13" t="s">
        <v>182</v>
      </c>
      <c r="G24" s="10"/>
      <c r="H24" s="33" t="s">
        <v>155</v>
      </c>
      <c r="I24" s="9"/>
      <c r="J24" s="35" t="s">
        <v>183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25">
      <c r="A25" s="33"/>
      <c r="B25" s="33"/>
      <c r="C25" s="33"/>
      <c r="D25" s="8">
        <v>2</v>
      </c>
      <c r="E25" s="9" t="s">
        <v>125</v>
      </c>
      <c r="F25" s="8" t="s">
        <v>191</v>
      </c>
      <c r="G25" s="9">
        <v>1206</v>
      </c>
      <c r="H25" s="33" t="s">
        <v>18</v>
      </c>
      <c r="I25" s="7" t="s">
        <v>192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187</v>
      </c>
    </row>
    <row r="26" spans="1:15" x14ac:dyDescent="0.25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190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176</v>
      </c>
    </row>
    <row r="27" spans="1:15" x14ac:dyDescent="0.25">
      <c r="A27" s="33"/>
      <c r="B27" s="33"/>
      <c r="C27" s="33"/>
      <c r="D27" s="8">
        <v>2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1.238</v>
      </c>
      <c r="M27" s="31">
        <f>IF(OR(D27="",'Anzahl &amp; Preis'!$B$1=""),"",'Anzahl &amp; Preis'!$B$1*D27)</f>
        <v>70</v>
      </c>
      <c r="N27" s="30">
        <f>IF(OR(L27="",'Anzahl &amp; Preis'!$B$1=""),"",'Anzahl &amp; Preis'!$B$1*L27)</f>
        <v>43.33</v>
      </c>
      <c r="O27" s="10" t="s">
        <v>173</v>
      </c>
    </row>
    <row r="28" spans="1:15" x14ac:dyDescent="0.25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25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25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25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25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25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25">
      <c r="A34" s="33"/>
      <c r="B34" s="33"/>
      <c r="C34" s="33"/>
      <c r="D34" s="8">
        <v>3</v>
      </c>
      <c r="E34" s="9" t="s">
        <v>32</v>
      </c>
      <c r="F34" s="8" t="s">
        <v>33</v>
      </c>
      <c r="G34" s="10" t="s">
        <v>34</v>
      </c>
      <c r="H34" s="33" t="s">
        <v>18</v>
      </c>
      <c r="I34" s="9" t="s">
        <v>35</v>
      </c>
      <c r="J34" s="11"/>
      <c r="K34" s="12">
        <v>0.125</v>
      </c>
      <c r="L34" s="30">
        <f t="shared" si="0"/>
        <v>0.375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13.125</v>
      </c>
      <c r="O34" s="10" t="s">
        <v>179</v>
      </c>
    </row>
    <row r="35" spans="1:15" x14ac:dyDescent="0.25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25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25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25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25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25">
      <c r="A40" s="33"/>
      <c r="B40" s="33"/>
      <c r="C40" s="33"/>
      <c r="D40" s="8">
        <v>4</v>
      </c>
      <c r="E40" s="9" t="s">
        <v>60</v>
      </c>
      <c r="F40" s="8" t="s">
        <v>61</v>
      </c>
      <c r="G40" s="10" t="s">
        <v>62</v>
      </c>
      <c r="H40" s="33" t="s">
        <v>18</v>
      </c>
      <c r="I40" s="9" t="s">
        <v>63</v>
      </c>
      <c r="J40" s="11"/>
      <c r="K40" s="12">
        <v>0.108</v>
      </c>
      <c r="L40" s="30">
        <f t="shared" si="0"/>
        <v>0.432</v>
      </c>
      <c r="M40" s="31">
        <f>IF(OR(D40="",'Anzahl &amp; Preis'!$B$1=""),"",'Anzahl &amp; Preis'!$B$1*D40)</f>
        <v>140</v>
      </c>
      <c r="N40" s="30">
        <f>IF(OR(L40="",'Anzahl &amp; Preis'!$B$1=""),"",'Anzahl &amp; Preis'!$B$1*L40)</f>
        <v>15.12</v>
      </c>
      <c r="O40" s="10" t="s">
        <v>173</v>
      </c>
    </row>
    <row r="41" spans="1:15" x14ac:dyDescent="0.25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188</v>
      </c>
    </row>
    <row r="42" spans="1:15" x14ac:dyDescent="0.25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25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25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25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25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s="9" t="s">
        <v>23</v>
      </c>
      <c r="J46" s="11"/>
      <c r="K46" s="12">
        <v>0.01</v>
      </c>
      <c r="L46" s="30">
        <f t="shared" si="0"/>
        <v>0.2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</v>
      </c>
      <c r="O46" s="10" t="s">
        <v>173</v>
      </c>
    </row>
    <row r="47" spans="1:15" x14ac:dyDescent="0.25">
      <c r="A47" s="33" t="s">
        <v>175</v>
      </c>
      <c r="B47" s="33"/>
      <c r="C47" s="33"/>
      <c r="D47" s="8"/>
      <c r="E47" s="9"/>
      <c r="F47" s="8"/>
      <c r="G47" s="9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/>
    </row>
    <row r="48" spans="1:15" x14ac:dyDescent="0.25">
      <c r="A48" s="33" t="s">
        <v>175</v>
      </c>
      <c r="B48" s="33"/>
      <c r="C48" s="33"/>
      <c r="D48" s="8"/>
      <c r="E48" s="15"/>
      <c r="F48" s="16"/>
      <c r="G48" s="17"/>
      <c r="H48" s="33"/>
      <c r="I48" s="9"/>
      <c r="J48" s="11"/>
      <c r="K48" s="18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/>
    </row>
    <row r="49" spans="1:15" x14ac:dyDescent="0.25">
      <c r="A49" s="33" t="s">
        <v>174</v>
      </c>
      <c r="B49" s="33"/>
      <c r="C49" s="33"/>
      <c r="D49" s="8"/>
      <c r="E49" s="10"/>
      <c r="F49" s="13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/>
    </row>
    <row r="50" spans="1:15" x14ac:dyDescent="0.25">
      <c r="A50" s="33" t="s">
        <v>175</v>
      </c>
      <c r="B50" s="33"/>
      <c r="C50" s="33"/>
      <c r="D50" s="8"/>
      <c r="E50" s="10"/>
      <c r="F50" s="13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25">
      <c r="A51" s="33" t="s">
        <v>178</v>
      </c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 t="s">
        <v>175</v>
      </c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 t="s">
        <v>184</v>
      </c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 t="s">
        <v>184</v>
      </c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 t="s">
        <v>184</v>
      </c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 t="s">
        <v>184</v>
      </c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 t="s">
        <v>184</v>
      </c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1025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13:B999 A7:B11">
    <cfRule type="expression" dxfId="17" priority="9">
      <formula>(ISBLANK(A2)=FALSE)</formula>
    </cfRule>
  </conditionalFormatting>
  <conditionalFormatting sqref="O2:O5 O13:O999 O7:O11">
    <cfRule type="notContainsText" dxfId="16" priority="7" operator="notContains" text="ok">
      <formula>ISERROR(SEARCH("ok",O2))</formula>
    </cfRule>
    <cfRule type="containsText" dxfId="15" priority="8" operator="containsText" text="ok">
      <formula>NOT(ISERROR(SEARCH("ok",O2)))</formula>
    </cfRule>
  </conditionalFormatting>
  <conditionalFormatting sqref="A12:B12">
    <cfRule type="expression" dxfId="14" priority="6">
      <formula>(ISBLANK(A12)=FALSE)</formula>
    </cfRule>
  </conditionalFormatting>
  <conditionalFormatting sqref="O12">
    <cfRule type="notContainsText" dxfId="13" priority="4" operator="notContains" text="ok">
      <formula>ISERROR(SEARCH("ok",O12))</formula>
    </cfRule>
    <cfRule type="containsText" dxfId="12" priority="5" operator="containsText" text="ok">
      <formula>NOT(ISERROR(SEARCH("ok",O12)))</formula>
    </cfRule>
  </conditionalFormatting>
  <conditionalFormatting sqref="A6:B6">
    <cfRule type="expression" dxfId="11" priority="3">
      <formula>(ISBLANK(A6)=FALSE)</formula>
    </cfRule>
  </conditionalFormatting>
  <conditionalFormatting sqref="O6">
    <cfRule type="notContainsText" dxfId="10" priority="1" operator="notContains" text="ok">
      <formula>ISERROR(SEARCH("ok",O6))</formula>
    </cfRule>
    <cfRule type="containsText" dxfId="9" priority="2" operator="containsText" text="ok">
      <formula>NOT(ISERROR(SEARCH("ok",O6)))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E17" sqref="E17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90.139000000000024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3154.8650000000002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E12" sqref="E12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 t="s">
        <v>173</v>
      </c>
    </row>
    <row r="3" spans="1:15" x14ac:dyDescent="0.25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 t="s">
        <v>173</v>
      </c>
    </row>
    <row r="4" spans="1:15" x14ac:dyDescent="0.25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 t="s">
        <v>173</v>
      </c>
    </row>
    <row r="5" spans="1:15" x14ac:dyDescent="0.25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 t="s">
        <v>173</v>
      </c>
    </row>
    <row r="6" spans="1:15" x14ac:dyDescent="0.25">
      <c r="A6" s="33" t="s">
        <v>178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 t="s">
        <v>173</v>
      </c>
    </row>
    <row r="7" spans="1:15" x14ac:dyDescent="0.25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 t="s">
        <v>173</v>
      </c>
    </row>
    <row r="8" spans="1:15" x14ac:dyDescent="0.25">
      <c r="A8" s="33" t="s">
        <v>184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 t="s">
        <v>173</v>
      </c>
    </row>
    <row r="9" spans="1:15" x14ac:dyDescent="0.25">
      <c r="A9" s="33" t="s">
        <v>184</v>
      </c>
      <c r="B9" s="33"/>
      <c r="C9" s="33"/>
      <c r="D9" s="8">
        <v>0</v>
      </c>
      <c r="E9" s="9" t="s">
        <v>67</v>
      </c>
      <c r="F9" s="13" t="s">
        <v>185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 t="s">
        <v>173</v>
      </c>
    </row>
    <row r="10" spans="1:15" x14ac:dyDescent="0.25">
      <c r="A10" s="33" t="s">
        <v>184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 t="s">
        <v>173</v>
      </c>
    </row>
    <row r="11" spans="1:15" x14ac:dyDescent="0.25">
      <c r="A11" s="33" t="s">
        <v>184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 t="s">
        <v>173</v>
      </c>
    </row>
    <row r="12" spans="1:15" x14ac:dyDescent="0.25">
      <c r="A12" s="33" t="s">
        <v>184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 t="s">
        <v>173</v>
      </c>
    </row>
    <row r="13" spans="1:15" x14ac:dyDescent="0.25">
      <c r="A13" s="33"/>
      <c r="B13" s="33"/>
      <c r="C13" s="33"/>
      <c r="D13" s="8"/>
      <c r="E13" s="9"/>
      <c r="F13" s="8"/>
      <c r="G13" s="10"/>
      <c r="H13" s="33"/>
      <c r="I13" s="9"/>
      <c r="J13" s="33"/>
      <c r="K13" s="12"/>
      <c r="L13" s="30" t="str">
        <f t="shared" si="0"/>
        <v/>
      </c>
      <c r="M13" s="31" t="str">
        <f>IF(OR(D13="",'Anzahl &amp; Preis'!$B$1=""),"",'Anzahl &amp; Preis'!$B$1*D13)</f>
        <v/>
      </c>
      <c r="N13" s="30" t="str">
        <f>IF(OR(L13="",'Anzahl &amp; Preis'!$B$1=""),"",'Anzahl &amp; Preis'!$B$1*L13)</f>
        <v/>
      </c>
      <c r="O13" s="10" t="s">
        <v>186</v>
      </c>
    </row>
    <row r="14" spans="1:15" x14ac:dyDescent="0.25">
      <c r="A14" s="33"/>
      <c r="B14" s="33"/>
      <c r="C14" s="33"/>
      <c r="D14" s="8"/>
      <c r="E14" s="9"/>
      <c r="F14" s="8"/>
      <c r="G14" s="10"/>
      <c r="H14" s="33"/>
      <c r="I14" s="9"/>
      <c r="J14" s="14"/>
      <c r="K14" s="12"/>
      <c r="L14" s="30" t="str">
        <f t="shared" si="0"/>
        <v/>
      </c>
      <c r="M14" s="31" t="str">
        <f>IF(OR(D14="",'Anzahl &amp; Preis'!$B$1=""),"",'Anzahl &amp; Preis'!$B$1*D14)</f>
        <v/>
      </c>
      <c r="N14" s="30" t="str">
        <f>IF(OR(L14="",'Anzahl &amp; Preis'!$B$1=""),"",'Anzahl &amp; Preis'!$B$1*L14)</f>
        <v/>
      </c>
      <c r="O14" s="10" t="s">
        <v>186</v>
      </c>
    </row>
    <row r="15" spans="1:15" x14ac:dyDescent="0.25">
      <c r="A15" s="33"/>
      <c r="B15" s="33"/>
      <c r="C15" s="33"/>
      <c r="D15" s="8"/>
      <c r="E15" s="9"/>
      <c r="F15" s="8"/>
      <c r="G15" s="10"/>
      <c r="H15" s="33"/>
      <c r="I15" s="9"/>
      <c r="J15" s="11"/>
      <c r="K15" s="12"/>
      <c r="L15" s="30" t="str">
        <f t="shared" si="0"/>
        <v/>
      </c>
      <c r="M15" s="31" t="str">
        <f>IF(OR(D15="",'Anzahl &amp; Preis'!$B$1=""),"",'Anzahl &amp; Preis'!$B$1*D15)</f>
        <v/>
      </c>
      <c r="N15" s="30" t="str">
        <f>IF(OR(L15="",'Anzahl &amp; Preis'!$B$1=""),"",'Anzahl &amp; Preis'!$B$1*L15)</f>
        <v/>
      </c>
      <c r="O15" s="10" t="s">
        <v>186</v>
      </c>
    </row>
    <row r="16" spans="1:15" ht="15.75" x14ac:dyDescent="0.25">
      <c r="A16" s="33"/>
      <c r="B16" s="33"/>
      <c r="C16" s="33"/>
      <c r="D16" s="8"/>
      <c r="E16" s="9"/>
      <c r="F16" s="8"/>
      <c r="G16" s="10"/>
      <c r="H16" s="33"/>
      <c r="I16" s="40"/>
      <c r="J16" s="34"/>
      <c r="K16" s="12"/>
      <c r="L16" s="30" t="str">
        <f t="shared" si="0"/>
        <v/>
      </c>
      <c r="M16" s="31" t="str">
        <f>IF(OR(D16="",'Anzahl &amp; Preis'!$B$1=""),"",'Anzahl &amp; Preis'!$B$1*D16)</f>
        <v/>
      </c>
      <c r="N16" s="30" t="str">
        <f>IF(OR(L16="",'Anzahl &amp; Preis'!$B$1=""),"",'Anzahl &amp; Preis'!$B$1*L16)</f>
        <v/>
      </c>
      <c r="O16" s="10" t="s">
        <v>189</v>
      </c>
    </row>
    <row r="17" spans="1:15" x14ac:dyDescent="0.25">
      <c r="A17" s="33"/>
      <c r="B17" s="33"/>
      <c r="C17" s="33"/>
      <c r="D17" s="8"/>
      <c r="E17" s="9"/>
      <c r="F17" s="8"/>
      <c r="G17" s="10"/>
      <c r="H17" s="33"/>
      <c r="I17" s="9"/>
      <c r="J17" s="11"/>
      <c r="K17" s="12"/>
      <c r="L17" s="30" t="str">
        <f t="shared" si="0"/>
        <v/>
      </c>
      <c r="M17" s="31" t="str">
        <f>IF(OR(D17="",'Anzahl &amp; Preis'!$B$1=""),"",'Anzahl &amp; Preis'!$B$1*D17)</f>
        <v/>
      </c>
      <c r="N17" s="30" t="str">
        <f>IF(OR(L17="",'Anzahl &amp; Preis'!$B$1=""),"",'Anzahl &amp; Preis'!$B$1*L17)</f>
        <v/>
      </c>
      <c r="O17" s="10" t="s">
        <v>177</v>
      </c>
    </row>
    <row r="18" spans="1:15" x14ac:dyDescent="0.25">
      <c r="A18" s="33"/>
      <c r="B18" s="33"/>
      <c r="C18" s="33"/>
      <c r="D18" s="8"/>
      <c r="E18" s="9"/>
      <c r="F18" s="8"/>
      <c r="G18" s="10"/>
      <c r="H18" s="33"/>
      <c r="I18" s="9"/>
      <c r="J18" s="11"/>
      <c r="K18" s="12"/>
      <c r="L18" s="30" t="str">
        <f t="shared" si="0"/>
        <v/>
      </c>
      <c r="M18" s="31" t="str">
        <f>IF(OR(D18="",'Anzahl &amp; Preis'!$B$1=""),"",'Anzahl &amp; Preis'!$B$1*D18)</f>
        <v/>
      </c>
      <c r="N18" s="30" t="str">
        <f>IF(OR(L18="",'Anzahl &amp; Preis'!$B$1=""),"",'Anzahl &amp; Preis'!$B$1*L18)</f>
        <v/>
      </c>
      <c r="O18" s="10" t="s">
        <v>180</v>
      </c>
    </row>
    <row r="19" spans="1:15" x14ac:dyDescent="0.25">
      <c r="A19" s="33"/>
      <c r="B19" s="33"/>
      <c r="C19" s="33"/>
      <c r="D19" s="8"/>
      <c r="E19" s="9"/>
      <c r="F19" s="8"/>
      <c r="G19" s="9"/>
      <c r="H19" s="33"/>
      <c r="I19" s="9"/>
      <c r="J19" s="35"/>
      <c r="K19" s="12"/>
      <c r="L19" s="30" t="str">
        <f t="shared" si="0"/>
        <v/>
      </c>
      <c r="M19" s="31" t="str">
        <f>IF(OR(D19="",'Anzahl &amp; Preis'!$B$1=""),"",'Anzahl &amp; Preis'!$B$1*D19)</f>
        <v/>
      </c>
      <c r="N19" s="30" t="str">
        <f>IF(OR(L19="",'Anzahl &amp; Preis'!$B$1=""),"",'Anzahl &amp; Preis'!$B$1*L19)</f>
        <v/>
      </c>
      <c r="O19" s="10" t="s">
        <v>173</v>
      </c>
    </row>
    <row r="20" spans="1:15" x14ac:dyDescent="0.25">
      <c r="A20" s="33"/>
      <c r="B20" s="33"/>
      <c r="C20" s="33"/>
      <c r="D20" s="8"/>
      <c r="E20" s="9"/>
      <c r="F20" s="8"/>
      <c r="G20" s="9"/>
      <c r="H20" s="33"/>
      <c r="I20" s="9"/>
      <c r="J20" s="35"/>
      <c r="K20" s="12"/>
      <c r="L20" s="30" t="str">
        <f t="shared" si="0"/>
        <v/>
      </c>
      <c r="M20" s="31" t="str">
        <f>IF(OR(D20="",'Anzahl &amp; Preis'!$B$1=""),"",'Anzahl &amp; Preis'!$B$1*D20)</f>
        <v/>
      </c>
      <c r="N20" s="30" t="str">
        <f>IF(OR(L20="",'Anzahl &amp; Preis'!$B$1=""),"",'Anzahl &amp; Preis'!$B$1*L20)</f>
        <v/>
      </c>
      <c r="O20" s="10" t="s">
        <v>173</v>
      </c>
    </row>
    <row r="21" spans="1:15" x14ac:dyDescent="0.25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 t="s">
        <v>173</v>
      </c>
    </row>
    <row r="22" spans="1:15" x14ac:dyDescent="0.25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 t="s">
        <v>173</v>
      </c>
    </row>
    <row r="23" spans="1:15" x14ac:dyDescent="0.25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 t="s">
        <v>173</v>
      </c>
    </row>
    <row r="24" spans="1:15" x14ac:dyDescent="0.25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 t="s">
        <v>173</v>
      </c>
    </row>
    <row r="25" spans="1:15" x14ac:dyDescent="0.25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 t="s">
        <v>173</v>
      </c>
    </row>
    <row r="26" spans="1:15" x14ac:dyDescent="0.25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 t="s">
        <v>173</v>
      </c>
    </row>
    <row r="27" spans="1:15" x14ac:dyDescent="0.25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 t="s">
        <v>173</v>
      </c>
    </row>
    <row r="28" spans="1:15" x14ac:dyDescent="0.25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 t="s">
        <v>173</v>
      </c>
    </row>
    <row r="29" spans="1:15" x14ac:dyDescent="0.25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 t="s">
        <v>173</v>
      </c>
    </row>
    <row r="30" spans="1:15" x14ac:dyDescent="0.25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 t="s">
        <v>173</v>
      </c>
    </row>
    <row r="31" spans="1:15" x14ac:dyDescent="0.25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 t="s">
        <v>173</v>
      </c>
    </row>
    <row r="32" spans="1:15" x14ac:dyDescent="0.25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 t="s">
        <v>173</v>
      </c>
    </row>
    <row r="33" spans="1:15" x14ac:dyDescent="0.25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 t="s">
        <v>173</v>
      </c>
    </row>
    <row r="34" spans="1:15" x14ac:dyDescent="0.25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 t="s">
        <v>173</v>
      </c>
    </row>
    <row r="35" spans="1:15" x14ac:dyDescent="0.25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 t="s">
        <v>173</v>
      </c>
    </row>
    <row r="36" spans="1:15" x14ac:dyDescent="0.25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 t="s">
        <v>187</v>
      </c>
    </row>
    <row r="37" spans="1:15" x14ac:dyDescent="0.25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 t="s">
        <v>176</v>
      </c>
    </row>
    <row r="38" spans="1:15" x14ac:dyDescent="0.25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 t="s">
        <v>173</v>
      </c>
    </row>
    <row r="39" spans="1:15" x14ac:dyDescent="0.25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 t="s">
        <v>173</v>
      </c>
    </row>
    <row r="40" spans="1:15" x14ac:dyDescent="0.25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 t="s">
        <v>173</v>
      </c>
    </row>
    <row r="41" spans="1:15" x14ac:dyDescent="0.25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 t="s">
        <v>173</v>
      </c>
    </row>
    <row r="42" spans="1:15" x14ac:dyDescent="0.25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 t="s">
        <v>173</v>
      </c>
    </row>
    <row r="43" spans="1:15" x14ac:dyDescent="0.25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 t="s">
        <v>173</v>
      </c>
    </row>
    <row r="44" spans="1:15" x14ac:dyDescent="0.25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 t="s">
        <v>173</v>
      </c>
    </row>
    <row r="45" spans="1:15" x14ac:dyDescent="0.25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 t="s">
        <v>179</v>
      </c>
    </row>
    <row r="46" spans="1:15" x14ac:dyDescent="0.25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 t="s">
        <v>173</v>
      </c>
    </row>
    <row r="47" spans="1:15" x14ac:dyDescent="0.25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 t="s">
        <v>173</v>
      </c>
    </row>
    <row r="48" spans="1:15" x14ac:dyDescent="0.25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 t="s">
        <v>173</v>
      </c>
    </row>
    <row r="49" spans="1:15" x14ac:dyDescent="0.25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 t="s">
        <v>173</v>
      </c>
    </row>
    <row r="50" spans="1:15" x14ac:dyDescent="0.25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 t="s">
        <v>173</v>
      </c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 t="s">
        <v>173</v>
      </c>
    </row>
    <row r="52" spans="1:15" x14ac:dyDescent="0.25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 t="s">
        <v>188</v>
      </c>
    </row>
    <row r="53" spans="1:15" x14ac:dyDescent="0.25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 t="s">
        <v>173</v>
      </c>
    </row>
    <row r="54" spans="1:15" x14ac:dyDescent="0.25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 t="s">
        <v>173</v>
      </c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 t="s">
        <v>173</v>
      </c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 t="s">
        <v>173</v>
      </c>
    </row>
    <row r="57" spans="1:15" x14ac:dyDescent="0.25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 t="s">
        <v>173</v>
      </c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1025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13:B999 A7:B11">
    <cfRule type="expression" dxfId="8" priority="9">
      <formula>(ISBLANK(A2)=FALSE)</formula>
    </cfRule>
  </conditionalFormatting>
  <conditionalFormatting sqref="O2:O5 O13:O999 O7:O11">
    <cfRule type="notContainsText" dxfId="7" priority="7" operator="notContains" text="ok">
      <formula>ISERROR(SEARCH("ok",O2))</formula>
    </cfRule>
    <cfRule type="containsText" dxfId="6" priority="8" operator="containsText" text="ok">
      <formula>NOT(ISERROR(SEARCH("ok",O2)))</formula>
    </cfRule>
  </conditionalFormatting>
  <conditionalFormatting sqref="A12:B12">
    <cfRule type="expression" dxfId="5" priority="6">
      <formula>(ISBLANK(A12)=FALSE)</formula>
    </cfRule>
  </conditionalFormatting>
  <conditionalFormatting sqref="O12">
    <cfRule type="notContainsText" dxfId="4" priority="4" operator="notContains" text="ok">
      <formula>ISERROR(SEARCH("ok",O12))</formula>
    </cfRule>
    <cfRule type="containsText" dxfId="3" priority="5" operator="containsText" text="ok">
      <formula>NOT(ISERROR(SEARCH("ok",O12)))</formula>
    </cfRule>
  </conditionalFormatting>
  <conditionalFormatting sqref="A6:B6">
    <cfRule type="expression" dxfId="2" priority="3">
      <formula>(ISBLANK(A6)=FALSE)</formula>
    </cfRule>
  </conditionalFormatting>
  <conditionalFormatting sqref="O6">
    <cfRule type="notContainsText" dxfId="1" priority="1" operator="notContains" text="ok">
      <formula>ISERROR(SEARCH("ok",O6))</formula>
    </cfRule>
    <cfRule type="containsText" dxfId="0" priority="2" operator="containsText" text="ok">
      <formula>NOT(ISERROR(SEARCH("ok",O6)))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 Duendar</cp:lastModifiedBy>
  <dcterms:created xsi:type="dcterms:W3CDTF">2020-09-30T09:50:16Z</dcterms:created>
  <dcterms:modified xsi:type="dcterms:W3CDTF">2020-10-22T08:45:42Z</dcterms:modified>
</cp:coreProperties>
</file>