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filterPrivacy="1" codeName="ThisWorkbook"/>
  <xr:revisionPtr revIDLastSave="569" documentId="13_ncr:1_{6F36CA89-8966-4A00-AFDF-DCD91127F98E}" xr6:coauthVersionLast="47" xr6:coauthVersionMax="47" xr10:uidLastSave="{CD7553A5-8FA1-4888-89F4-B2A4DCDE874A}"/>
  <bookViews>
    <workbookView xWindow="-108" yWindow="-108" windowWidth="23256" windowHeight="12456" tabRatio="875" firstSheet="1" activeTab="1" xr2:uid="{00000000-000D-0000-FFFF-FFFF00000000}"/>
  </bookViews>
  <sheets>
    <sheet name="填表说明Instruction" sheetId="33" r:id="rId1"/>
    <sheet name="Payment certificate" sheetId="10" r:id="rId2"/>
    <sheet name="Attachment 1" sheetId="29" r:id="rId3"/>
    <sheet name="Attachment 2" sheetId="30" r:id="rId4"/>
    <sheet name="Attachment3" sheetId="14" r:id="rId5"/>
    <sheet name="Attachment4" sheetId="36" r:id="rId6"/>
    <sheet name="2Conf. of M. Received)" sheetId="34" r:id="rId7"/>
    <sheet name="3（permanent assets）" sheetId="35" r:id="rId8"/>
  </sheets>
  <definedNames>
    <definedName name="_xlnm.Print_Area" localSheetId="6">'2Conf. of M. Received)'!$A$1:$K$27</definedName>
    <definedName name="_xlnm.Print_Area" localSheetId="2">'Attachment 1'!$A$1:$M$37</definedName>
    <definedName name="_xlnm.Print_Area" localSheetId="3">'Attachment 2'!$A$1:$M$32</definedName>
    <definedName name="_xlnm.Print_Area" localSheetId="5">Attachment4!$A$1:$F$29</definedName>
    <definedName name="_xlnm.Print_Area" localSheetId="1">'Payment certificate'!$A$1:$G$74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9" i="10" l="1"/>
  <c r="E25" i="36"/>
  <c r="D25" i="36"/>
  <c r="E23" i="36"/>
  <c r="D23" i="36"/>
  <c r="J21" i="34"/>
  <c r="J22" i="34" s="1"/>
  <c r="J23" i="34" s="1"/>
  <c r="H28" i="29"/>
  <c r="I30" i="29" l="1"/>
  <c r="C25" i="36"/>
  <c r="C23" i="14"/>
  <c r="C25" i="14" s="1"/>
  <c r="E11" i="14"/>
  <c r="F33" i="10" s="1"/>
  <c r="F35" i="10" s="1"/>
  <c r="F21" i="10"/>
  <c r="E13" i="14"/>
  <c r="E10" i="14"/>
  <c r="F25" i="10" s="1"/>
  <c r="D28" i="29"/>
  <c r="D30" i="29" s="1"/>
  <c r="J28" i="29"/>
  <c r="J30" i="29" s="1"/>
  <c r="H25" i="30"/>
  <c r="D23" i="14"/>
  <c r="D25" i="14"/>
  <c r="E12" i="14"/>
  <c r="F37" i="10" s="1"/>
  <c r="F29" i="10"/>
  <c r="F39" i="10" l="1"/>
  <c r="H30" i="29"/>
  <c r="I28" i="29"/>
  <c r="K28" i="29" s="1"/>
  <c r="K30" i="29" s="1"/>
  <c r="E23" i="14"/>
  <c r="E25" i="14" s="1"/>
  <c r="F43" i="10"/>
  <c r="F19" i="10" l="1"/>
  <c r="F31" i="10" s="1"/>
  <c r="F45" i="10" l="1"/>
  <c r="F51" i="10" l="1"/>
  <c r="F55" i="10" s="1"/>
  <c r="F53" i="10" l="1"/>
</calcChain>
</file>

<file path=xl/sharedStrings.xml><?xml version="1.0" encoding="utf-8"?>
<sst xmlns="http://schemas.openxmlformats.org/spreadsheetml/2006/main" count="235" uniqueCount="202">
  <si>
    <t>Less Advance Payment(s)</t>
    <phoneticPr fontId="2" type="noConversion"/>
  </si>
  <si>
    <t>Less Advance Payment</t>
  </si>
  <si>
    <t>Retention</t>
    <phoneticPr fontId="2" type="noConversion"/>
  </si>
  <si>
    <t>Release of Retention</t>
    <phoneticPr fontId="2" type="noConversion"/>
  </si>
  <si>
    <t>Other Deductions</t>
    <phoneticPr fontId="2" type="noConversion"/>
  </si>
  <si>
    <t>Attachment 3</t>
    <phoneticPr fontId="2" type="noConversion"/>
  </si>
  <si>
    <t>Item</t>
  </si>
  <si>
    <t>S/No</t>
  </si>
  <si>
    <t>Description</t>
  </si>
  <si>
    <t xml:space="preserve"> Amount (AED) </t>
  </si>
  <si>
    <t>Remarks</t>
  </si>
  <si>
    <t>a</t>
  </si>
  <si>
    <t>Work done to date (original scope)</t>
  </si>
  <si>
    <t>b</t>
  </si>
  <si>
    <t>Work done to date (variation items)</t>
  </si>
  <si>
    <t>Cumulative Amount to date</t>
  </si>
  <si>
    <t xml:space="preserve">c </t>
  </si>
  <si>
    <t>Advance(s) Payment</t>
  </si>
  <si>
    <t xml:space="preserve">d </t>
  </si>
  <si>
    <t xml:space="preserve">e </t>
  </si>
  <si>
    <t>Other Advances</t>
  </si>
  <si>
    <t xml:space="preserve">g </t>
  </si>
  <si>
    <t>j</t>
  </si>
  <si>
    <t>Other Deductions</t>
  </si>
  <si>
    <t>k</t>
  </si>
  <si>
    <t>This month cumulative amount</t>
  </si>
  <si>
    <t>m</t>
  </si>
  <si>
    <t>Previous cumulative amount</t>
  </si>
  <si>
    <t>n</t>
  </si>
  <si>
    <t>This month payable</t>
  </si>
  <si>
    <t>o</t>
  </si>
  <si>
    <t>This month net payable</t>
  </si>
  <si>
    <t>p</t>
  </si>
  <si>
    <t>q</t>
  </si>
  <si>
    <t>Acknowledgement by Receiver</t>
  </si>
  <si>
    <t xml:space="preserve">Notes/ Attachments </t>
  </si>
  <si>
    <t>Cumulative Deduction to date</t>
    <phoneticPr fontId="2" type="noConversion"/>
  </si>
  <si>
    <t xml:space="preserve">Department:                                             </t>
    <phoneticPr fontId="2" type="noConversion"/>
  </si>
  <si>
    <t>S/No</t>
    <phoneticPr fontId="2" type="noConversion"/>
  </si>
  <si>
    <t>Reasons for Deduction</t>
    <phoneticPr fontId="2" type="noConversion"/>
  </si>
  <si>
    <t xml:space="preserve">Previous Cumulative </t>
    <phoneticPr fontId="2" type="noConversion"/>
  </si>
  <si>
    <t>This Month Deduction</t>
    <phoneticPr fontId="2" type="noConversion"/>
  </si>
  <si>
    <t>Remarks</t>
    <phoneticPr fontId="2" type="noConversion"/>
  </si>
  <si>
    <t>Page total</t>
    <phoneticPr fontId="2" type="noConversion"/>
  </si>
  <si>
    <t>Total</t>
    <phoneticPr fontId="2" type="noConversion"/>
  </si>
  <si>
    <t>Cost Controller:</t>
    <phoneticPr fontId="2" type="noConversion"/>
  </si>
  <si>
    <t>INTEGRATED MANAGEMENT SYSTEM</t>
  </si>
  <si>
    <t>Monthly Cumulative Work Done to Date (Original Scope in Subcontract)</t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</si>
  <si>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</si>
  <si>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</si>
  <si>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</si>
  <si>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</si>
  <si>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</si>
  <si>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</si>
  <si>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</si>
  <si>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</si>
  <si>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</si>
  <si>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>Page total</t>
    <phoneticPr fontId="2" type="noConversion"/>
  </si>
  <si>
    <t xml:space="preserve">          MONTHLY CUMULATIVE WORK DONE TO DATE (VARIATIONS TO SUBCONTRACT)</t>
    <phoneticPr fontId="2" type="noConversion"/>
  </si>
  <si>
    <t xml:space="preserve">Department:                                             </t>
    <phoneticPr fontId="2" type="noConversion"/>
  </si>
  <si>
    <t>Date        :</t>
    <phoneticPr fontId="2" type="noConversion"/>
  </si>
  <si>
    <t>For Payment Certificate No :</t>
    <phoneticPr fontId="2" type="noConversion"/>
  </si>
  <si>
    <t>S/No</t>
    <phoneticPr fontId="2" type="noConversion"/>
  </si>
  <si>
    <t>Description</t>
    <phoneticPr fontId="2" type="noConversion"/>
  </si>
  <si>
    <t xml:space="preserve">Previous cumulative </t>
    <phoneticPr fontId="2" type="noConversion"/>
  </si>
  <si>
    <t>Percentage to certify</t>
    <phoneticPr fontId="2" type="noConversion"/>
  </si>
  <si>
    <t>Amount          (AED)</t>
    <phoneticPr fontId="2" type="noConversion"/>
  </si>
  <si>
    <t>Remarks</t>
    <phoneticPr fontId="2" type="noConversion"/>
  </si>
  <si>
    <t>Quantity</t>
    <phoneticPr fontId="2" type="noConversion"/>
  </si>
  <si>
    <t>Unit</t>
    <phoneticPr fontId="2" type="noConversion"/>
  </si>
  <si>
    <t>Rate</t>
    <phoneticPr fontId="2" type="noConversion"/>
  </si>
  <si>
    <t>Amount</t>
    <phoneticPr fontId="2" type="noConversion"/>
  </si>
  <si>
    <t xml:space="preserve"> </t>
    <phoneticPr fontId="2" type="noConversion"/>
  </si>
  <si>
    <t>Monthly Cumulative Deductions to Date</t>
  </si>
  <si>
    <t xml:space="preserve"> This month Work Done</t>
    <phoneticPr fontId="2" type="noConversion"/>
  </si>
  <si>
    <t>Cumulative Work Done to this month</t>
    <phoneticPr fontId="2" type="noConversion"/>
  </si>
  <si>
    <t>Cumulative Deduction to this month</t>
    <phoneticPr fontId="2" type="noConversion"/>
  </si>
  <si>
    <t>Release of Retention(-)</t>
    <phoneticPr fontId="2" type="noConversion"/>
  </si>
  <si>
    <t>Retention(+)</t>
    <phoneticPr fontId="2" type="noConversion"/>
  </si>
  <si>
    <t xml:space="preserve">Date        : </t>
    <phoneticPr fontId="2" type="noConversion"/>
  </si>
  <si>
    <t xml:space="preserve">For Payment Certificate No : </t>
    <phoneticPr fontId="2" type="noConversion"/>
  </si>
  <si>
    <t>Vice President &amp; General Manager</t>
  </si>
  <si>
    <t>President &amp; CEO</t>
  </si>
  <si>
    <t>Cost Controller:</t>
  </si>
  <si>
    <t>Dept.Manager/Prepared by</t>
  </si>
  <si>
    <t>CR/PM/PD/Dept.Mgr.</t>
  </si>
  <si>
    <t>Prepared by/Dept.Manager:</t>
  </si>
  <si>
    <t>PD/CR/PM:</t>
  </si>
  <si>
    <t>Cost accountant/CFO</t>
  </si>
  <si>
    <t>Cost Control of  Division</t>
  </si>
  <si>
    <r>
      <t xml:space="preserve">                          </t>
    </r>
    <r>
      <rPr>
        <b/>
        <sz val="14"/>
        <rFont val="仿宋"/>
        <family val="3"/>
        <charset val="134"/>
      </rPr>
      <t xml:space="preserve">分包/供应商付款单填表说明
</t>
    </r>
    <r>
      <rPr>
        <sz val="14"/>
        <rFont val="仿宋"/>
        <family val="3"/>
        <charset val="134"/>
      </rPr>
      <t xml:space="preserve">
</t>
    </r>
    <r>
      <rPr>
        <b/>
        <sz val="14"/>
        <rFont val="仿宋"/>
        <family val="3"/>
        <charset val="134"/>
      </rPr>
      <t xml:space="preserve">一、本表适用范围
</t>
    </r>
    <r>
      <rPr>
        <sz val="14"/>
        <rFont val="仿宋"/>
        <family val="3"/>
        <charset val="134"/>
      </rPr>
      <t xml:space="preserve">
 本表适用于各事业部/项目/劳务分公司支付分包商、供应商款项。
</t>
    </r>
    <r>
      <rPr>
        <b/>
        <sz val="14"/>
        <rFont val="仿宋"/>
        <family val="3"/>
        <charset val="134"/>
      </rPr>
      <t xml:space="preserve">二、本表具体填表说明
</t>
    </r>
    <r>
      <rPr>
        <sz val="14"/>
        <rFont val="仿宋"/>
        <family val="3"/>
        <charset val="134"/>
      </rPr>
      <t xml:space="preserve">
1、付款单封面填列
各付款申请单位应将封面信息填写完整，包括以下内容：
❶预算科目及代码：</t>
    </r>
    <r>
      <rPr>
        <b/>
        <sz val="14"/>
        <rFont val="仿宋"/>
        <family val="3"/>
        <charset val="134"/>
      </rPr>
      <t>该栏为必填项，</t>
    </r>
    <r>
      <rPr>
        <sz val="14"/>
        <rFont val="仿宋"/>
        <family val="3"/>
        <charset val="134"/>
      </rPr>
      <t xml:space="preserve">否则财务资金部做退单处理。预算科目及代码项目请参照项目管理部下发的成本预算及代码填列。该栏信息需要由项目合约根据项目预算填列；
❷分包/供应商名称、项目名称、付款方式、付款日期、完成工程量、保留金抵扣情况、预付款抵扣情况等信息均要填写完整。
2、签字栏说明
</t>
    </r>
    <r>
      <rPr>
        <u/>
        <sz val="14"/>
        <rFont val="仿宋"/>
        <family val="3"/>
        <charset val="134"/>
      </rPr>
      <t xml:space="preserve">
在第一栏里</t>
    </r>
    <r>
      <rPr>
        <sz val="14"/>
        <rFont val="仿宋"/>
        <family val="3"/>
        <charset val="134"/>
      </rPr>
      <t xml:space="preserve">：需要编制人/部门经理在该栏签字，考虑到分包/供应商付款一般由合约部门发起，故一般该栏信息由项目合约部门签字确认。如果支付供应商款项由采购部发起，除采购部经理签字确认外，项目合约经理仍要在该栏签字确认，并审核预算科目及代码填列的正确性；
</t>
    </r>
    <r>
      <rPr>
        <u/>
        <sz val="14"/>
        <rFont val="仿宋"/>
        <family val="3"/>
        <charset val="134"/>
      </rPr>
      <t>在第二栏里：</t>
    </r>
    <r>
      <rPr>
        <sz val="14"/>
        <rFont val="仿宋"/>
        <family val="3"/>
        <charset val="134"/>
      </rPr>
      <t xml:space="preserve">由项目负责人签字审核，项目负责人特指对项目预算目标负有第一责任的项目领导。故认定为签订项目目标责任状第一责任人为该项目负责人。
</t>
    </r>
    <r>
      <rPr>
        <u/>
        <sz val="14"/>
        <rFont val="仿宋"/>
        <family val="3"/>
        <charset val="134"/>
      </rPr>
      <t>在第三栏里</t>
    </r>
    <r>
      <rPr>
        <sz val="14"/>
        <rFont val="仿宋"/>
        <family val="3"/>
        <charset val="134"/>
      </rPr>
      <t xml:space="preserve">：由事业部成本控制部门签字审核，主要起到对项目成本的监督和管控；
</t>
    </r>
    <r>
      <rPr>
        <u/>
        <sz val="14"/>
        <rFont val="仿宋"/>
        <family val="3"/>
        <charset val="134"/>
      </rPr>
      <t>在第四栏里：</t>
    </r>
    <r>
      <rPr>
        <sz val="14"/>
        <rFont val="仿宋"/>
        <family val="3"/>
        <charset val="134"/>
      </rPr>
      <t xml:space="preserve">由主管副总签字审批或授权审批；
</t>
    </r>
    <r>
      <rPr>
        <u/>
        <sz val="14"/>
        <rFont val="仿宋"/>
        <family val="3"/>
        <charset val="134"/>
      </rPr>
      <t>在第五栏</t>
    </r>
    <r>
      <rPr>
        <sz val="14"/>
        <rFont val="仿宋"/>
        <family val="3"/>
        <charset val="134"/>
      </rPr>
      <t xml:space="preserve">：财务资金部需要对付款单据进行审核，包括合同金额、完成工作量、保留金与账面余额核对、预付款与账面金额核对等；最后需要由公司财务总监审批或授权审批；
</t>
    </r>
    <r>
      <rPr>
        <u/>
        <sz val="14"/>
        <rFont val="仿宋"/>
        <family val="3"/>
        <charset val="134"/>
      </rPr>
      <t>在第六栏里</t>
    </r>
    <r>
      <rPr>
        <sz val="14"/>
        <rFont val="仿宋"/>
        <family val="3"/>
        <charset val="134"/>
      </rPr>
      <t>：由公司总经理审批或授权审批。
3、附件填写说明
对分包/供应商的付款均应当填写附件1和附件2，对分包商/供应商完成工作量做出列示，并有相关人员签字确认。对供应商付款还应当付材料验收单，由采购人和接收人签字确认，否则财务资金部做退单处理。
在付款单后还需附原始发票、合同或其他证明付款真实性的其他文件。</t>
    </r>
  </si>
  <si>
    <r>
      <t xml:space="preserve">SUB CONTRACTORS/SUPPLIERS PAYMENT CERTIFICATE
</t>
    </r>
    <r>
      <rPr>
        <sz val="12"/>
        <rFont val="宋体"/>
      </rPr>
      <t/>
    </r>
  </si>
  <si>
    <t xml:space="preserve">Approvals
</t>
  </si>
  <si>
    <t>Material</t>
  </si>
  <si>
    <t xml:space="preserve">Checking Paper for Permanent Assets                                                                                                         </t>
  </si>
  <si>
    <t xml:space="preserve">                    The bill is used for procurement subsistence, stock receipt and accounting records.</t>
  </si>
  <si>
    <t xml:space="preserve">
Invoice No.</t>
  </si>
  <si>
    <t xml:space="preserve">
Contract No.</t>
  </si>
  <si>
    <t>Specification &amp; Installation illustration</t>
  </si>
  <si>
    <t>Payment choice：
           cash   (   )
           cheque (   )
           Other （   ）</t>
  </si>
  <si>
    <t>Delivery No.</t>
  </si>
  <si>
    <t xml:space="preserve">Description </t>
  </si>
  <si>
    <t>Unit</t>
  </si>
  <si>
    <t xml:space="preserve">Headoffice/Division:                   Project/Dept.：                           Checking date：                          Checking Paper No.：      </t>
  </si>
  <si>
    <t xml:space="preserve">Place of Checking(Storage):                                  Type of Permenant Assets:                      Permenant Assets No.:       </t>
  </si>
  <si>
    <t xml:space="preserve">
Measurement Unit</t>
  </si>
  <si>
    <t xml:space="preserve">
Qty.</t>
  </si>
  <si>
    <t xml:space="preserve">
No. Actually Received</t>
  </si>
  <si>
    <t xml:space="preserve">
Manufacturer</t>
  </si>
  <si>
    <t xml:space="preserve">
Manufacture Serial No.</t>
  </si>
  <si>
    <t xml:space="preserve">
Manufacture Time</t>
  </si>
  <si>
    <t xml:space="preserve">
Remarks</t>
  </si>
  <si>
    <t xml:space="preserve">Dept.M/Chief Rep:                          Fixed Asset Person in charge:                                    Receiver:                                        Purchaser :                                                                                           </t>
  </si>
  <si>
    <t>China State Construction Engineering Corporation(Middle East)(L.L.C)</t>
  </si>
  <si>
    <t xml:space="preserve"> Invoice No.</t>
  </si>
  <si>
    <t>Input Tax</t>
  </si>
  <si>
    <t xml:space="preserve"> Total Amount</t>
  </si>
  <si>
    <t xml:space="preserve"> In figures
AED</t>
  </si>
  <si>
    <t xml:space="preserve">Total
1  </t>
  </si>
  <si>
    <t>Monthly Cumulative Input Tax to Date</t>
  </si>
  <si>
    <t>This Month Input Tax</t>
  </si>
  <si>
    <t>Cumulative Input Tax to this month</t>
  </si>
  <si>
    <r>
      <t>Budget Items and Cost code (by Project Contracts Dept.)</t>
    </r>
    <r>
      <rPr>
        <b/>
        <sz val="10"/>
        <color indexed="8"/>
        <rFont val="仿宋"/>
        <family val="3"/>
        <charset val="134"/>
      </rPr>
      <t>：</t>
    </r>
  </si>
  <si>
    <r>
      <t>Attachment 2</t>
    </r>
    <r>
      <rPr>
        <b/>
        <sz val="12"/>
        <rFont val="仿宋"/>
        <family val="3"/>
        <charset val="134"/>
      </rPr>
      <t xml:space="preserve">          </t>
    </r>
    <r>
      <rPr>
        <b/>
        <u/>
        <sz val="12"/>
        <rFont val="仿宋"/>
        <family val="3"/>
        <charset val="134"/>
      </rPr>
      <t xml:space="preserve"> </t>
    </r>
  </si>
  <si>
    <r>
      <t xml:space="preserve">
</t>
    </r>
    <r>
      <rPr>
        <sz val="8"/>
        <rFont val="仿宋"/>
        <family val="3"/>
        <charset val="134"/>
      </rPr>
      <t>Purchasing Price</t>
    </r>
  </si>
  <si>
    <r>
      <rPr>
        <sz val="8"/>
        <rFont val="仿宋"/>
        <family val="3"/>
        <charset val="134"/>
      </rPr>
      <t xml:space="preserve"> Name of Permenant Assets </t>
    </r>
    <r>
      <rPr>
        <sz val="10"/>
        <rFont val="仿宋"/>
        <family val="3"/>
        <charset val="134"/>
      </rPr>
      <t xml:space="preserve">   </t>
    </r>
  </si>
  <si>
    <r>
      <t xml:space="preserve">
</t>
    </r>
    <r>
      <rPr>
        <sz val="8"/>
        <rFont val="仿宋"/>
        <family val="3"/>
        <charset val="134"/>
      </rPr>
      <t>Measurement Unit</t>
    </r>
  </si>
  <si>
    <r>
      <t xml:space="preserve">
</t>
    </r>
    <r>
      <rPr>
        <sz val="8"/>
        <rFont val="仿宋"/>
        <family val="3"/>
        <charset val="134"/>
      </rPr>
      <t>Qty.</t>
    </r>
  </si>
  <si>
    <r>
      <t xml:space="preserve">
</t>
    </r>
    <r>
      <rPr>
        <sz val="8"/>
        <rFont val="仿宋"/>
        <family val="3"/>
        <charset val="134"/>
      </rPr>
      <t>Expenses for Delivery&amp;miscellaneous costs</t>
    </r>
  </si>
  <si>
    <r>
      <t xml:space="preserve">
</t>
    </r>
    <r>
      <rPr>
        <sz val="8"/>
        <rFont val="仿宋"/>
        <family val="3"/>
        <charset val="134"/>
      </rPr>
      <t>Insurance</t>
    </r>
  </si>
  <si>
    <r>
      <t xml:space="preserve">  </t>
    </r>
    <r>
      <rPr>
        <sz val="8"/>
        <rFont val="仿宋"/>
        <family val="3"/>
        <charset val="134"/>
      </rPr>
      <t>Total Expenses</t>
    </r>
  </si>
  <si>
    <r>
      <t xml:space="preserve">
</t>
    </r>
    <r>
      <rPr>
        <sz val="8"/>
        <rFont val="仿宋"/>
        <family val="3"/>
        <charset val="134"/>
      </rPr>
      <t>Manufacture Time</t>
    </r>
  </si>
  <si>
    <r>
      <t xml:space="preserve">
</t>
    </r>
    <r>
      <rPr>
        <sz val="8"/>
        <rFont val="仿宋"/>
        <family val="3"/>
        <charset val="134"/>
      </rPr>
      <t>Delivery Time</t>
    </r>
  </si>
  <si>
    <r>
      <t xml:space="preserve">
</t>
    </r>
    <r>
      <rPr>
        <sz val="8"/>
        <rFont val="仿宋"/>
        <family val="3"/>
        <charset val="134"/>
      </rPr>
      <t>Manufacturer</t>
    </r>
  </si>
  <si>
    <r>
      <t xml:space="preserve">
</t>
    </r>
    <r>
      <rPr>
        <sz val="8"/>
        <rFont val="仿宋"/>
        <family val="3"/>
        <charset val="134"/>
      </rPr>
      <t>Manufac ture Serial No.</t>
    </r>
  </si>
  <si>
    <r>
      <t xml:space="preserve"> </t>
    </r>
    <r>
      <rPr>
        <sz val="8"/>
        <rFont val="仿宋"/>
        <family val="3"/>
        <charset val="134"/>
      </rPr>
      <t xml:space="preserve"> Main Machine Performance &amp; Type</t>
    </r>
  </si>
  <si>
    <r>
      <t xml:space="preserve">
</t>
    </r>
    <r>
      <rPr>
        <sz val="8"/>
        <rFont val="仿宋"/>
        <family val="3"/>
        <charset val="134"/>
      </rPr>
      <t>Auxiliaries &amp;accessories</t>
    </r>
  </si>
  <si>
    <r>
      <t xml:space="preserve">
</t>
    </r>
    <r>
      <rPr>
        <sz val="8"/>
        <rFont val="仿宋"/>
        <family val="3"/>
        <charset val="134"/>
      </rPr>
      <t>Description</t>
    </r>
  </si>
  <si>
    <r>
      <t xml:space="preserve">
</t>
    </r>
    <r>
      <rPr>
        <sz val="8"/>
        <rFont val="仿宋"/>
        <family val="3"/>
        <charset val="134"/>
      </rPr>
      <t>Type&amp;Specifications</t>
    </r>
  </si>
  <si>
    <r>
      <rPr>
        <b/>
        <u/>
        <sz val="10"/>
        <rFont val="仿宋"/>
        <family val="3"/>
        <charset val="134"/>
      </rPr>
      <t>Notice</t>
    </r>
    <r>
      <rPr>
        <u/>
        <sz val="10"/>
        <rFont val="仿宋"/>
        <family val="3"/>
        <charset val="134"/>
      </rPr>
      <t>: Payments above AED 50,000.00,should be approved by CEO,Mr.Yu Tao.</t>
    </r>
  </si>
  <si>
    <t>Amount    (AED)</t>
  </si>
  <si>
    <t>i</t>
  </si>
  <si>
    <t>Total Deductions (h+i+j)</t>
  </si>
  <si>
    <t>(g-k)</t>
  </si>
  <si>
    <t>Total Amount this month [sum(a:f)]</t>
  </si>
  <si>
    <t>Balance (c-h)</t>
  </si>
  <si>
    <t>Balance (i-d)</t>
  </si>
  <si>
    <t xml:space="preserve">    Receiver/Manager :                                                                           Purchaser/Manager : </t>
  </si>
  <si>
    <t>Serial No</t>
  </si>
  <si>
    <t xml:space="preserve"> Goods Type</t>
  </si>
  <si>
    <t xml:space="preserve"> Quantity</t>
  </si>
  <si>
    <t xml:space="preserve"> Unit Price</t>
  </si>
  <si>
    <t xml:space="preserve"> Total Price</t>
  </si>
  <si>
    <t>Document: PD-F-07-Rev D</t>
  </si>
  <si>
    <t>Date:   15/01/2018</t>
  </si>
  <si>
    <t xml:space="preserve">f </t>
  </si>
  <si>
    <t xml:space="preserve">h </t>
  </si>
  <si>
    <t>Previous cumulative Input Tax</t>
  </si>
  <si>
    <t>r</t>
  </si>
  <si>
    <t>( m-n-o)</t>
  </si>
  <si>
    <t>(p+n+o)</t>
  </si>
  <si>
    <t>(q to be less than or equal to p)</t>
  </si>
  <si>
    <t>Invoice Number for Current Month</t>
  </si>
  <si>
    <r>
      <t>Type of Subcontract</t>
    </r>
    <r>
      <rPr>
        <sz val="10"/>
        <rFont val="仿宋"/>
        <family val="3"/>
        <charset val="134"/>
      </rPr>
      <t>：</t>
    </r>
  </si>
  <si>
    <r>
      <t>Bank/Account No of Receiver</t>
    </r>
    <r>
      <rPr>
        <sz val="10"/>
        <rFont val="仿宋"/>
        <family val="3"/>
        <charset val="134"/>
      </rPr>
      <t>：</t>
    </r>
  </si>
  <si>
    <r>
      <t xml:space="preserve">Document: PD-F-07-Rev D              </t>
    </r>
    <r>
      <rPr>
        <sz val="12"/>
        <color indexed="10"/>
        <rFont val="Calibri"/>
        <family val="2"/>
      </rPr>
      <t xml:space="preserve">  </t>
    </r>
    <r>
      <rPr>
        <b/>
        <sz val="12"/>
        <color indexed="10"/>
        <rFont val="Calibri"/>
        <family val="2"/>
      </rPr>
      <t>ANNEXURE 1</t>
    </r>
  </si>
  <si>
    <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Pay Immediately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Top Urgent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Urgent                             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  Normal</t>
    </r>
  </si>
  <si>
    <r>
      <t>Payment Mode</t>
    </r>
    <r>
      <rPr>
        <sz val="10"/>
        <rFont val="仿宋"/>
        <family val="3"/>
        <charset val="134"/>
      </rPr>
      <t>：□</t>
    </r>
    <r>
      <rPr>
        <sz val="10"/>
        <rFont val="Calibri"/>
        <family val="2"/>
      </rPr>
      <t xml:space="preserve">Cash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 Cheque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Money Orders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TT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Others</t>
    </r>
  </si>
  <si>
    <r>
      <t xml:space="preserve">Is the amount of work done by subcontractor/ suppliers certified and/or paid by Client ? 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 xml:space="preserve">Yes;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Partial____%</t>
    </r>
    <r>
      <rPr>
        <sz val="10"/>
        <rFont val="仿宋"/>
        <family val="3"/>
        <charset val="134"/>
      </rPr>
      <t>；</t>
    </r>
    <r>
      <rPr>
        <sz val="10"/>
        <rFont val="Calibri"/>
        <family val="2"/>
      </rPr>
      <t xml:space="preserve">  </t>
    </r>
    <r>
      <rPr>
        <sz val="10"/>
        <rFont val="仿宋"/>
        <family val="3"/>
        <charset val="134"/>
      </rPr>
      <t>□</t>
    </r>
    <r>
      <rPr>
        <sz val="10"/>
        <rFont val="Calibri"/>
        <family val="2"/>
      </rPr>
      <t>No</t>
    </r>
  </si>
  <si>
    <r>
      <t xml:space="preserve">Attachment 1     </t>
    </r>
    <r>
      <rPr>
        <b/>
        <u/>
        <sz val="12"/>
        <rFont val="Calibri"/>
        <family val="2"/>
      </rPr>
      <t xml:space="preserve"> </t>
    </r>
  </si>
  <si>
    <t xml:space="preserve"> Spec &amp; Type</t>
    <phoneticPr fontId="56" type="noConversion"/>
  </si>
  <si>
    <t>Date:     15/01/2018</t>
  </si>
  <si>
    <t xml:space="preserve">Subcontract Value:     </t>
  </si>
  <si>
    <t>Confirmation of Material Received</t>
  </si>
  <si>
    <t xml:space="preserve">Total
 </t>
  </si>
  <si>
    <r>
      <t xml:space="preserve">   </t>
    </r>
    <r>
      <rPr>
        <sz val="6"/>
        <rFont val="Calibri"/>
        <family val="2"/>
      </rPr>
      <t>Pages of attachment     5</t>
    </r>
    <phoneticPr fontId="56" type="noConversion"/>
  </si>
  <si>
    <t>Subtotal</t>
  </si>
  <si>
    <t>Payment Period:     60 Days</t>
  </si>
  <si>
    <t>Department:     HQ</t>
  </si>
  <si>
    <t>Type of Work Scope:     Information technology hardware material supply</t>
    <phoneticPr fontId="2" type="noConversion"/>
  </si>
  <si>
    <t>In words</t>
    <phoneticPr fontId="56" type="noConversion"/>
  </si>
  <si>
    <t>Project Name:     Materials Department / IT</t>
    <phoneticPr fontId="2" type="noConversion"/>
  </si>
  <si>
    <t>Materials Department</t>
    <phoneticPr fontId="2" type="noConversion"/>
  </si>
  <si>
    <t>Department:     Materials Department</t>
    <phoneticPr fontId="2" type="noConversion"/>
  </si>
  <si>
    <t>For Payment Certificate No :     202312/CS/IT/002</t>
    <phoneticPr fontId="2" type="noConversion"/>
  </si>
  <si>
    <t>Department:     Materials Department / IT</t>
    <phoneticPr fontId="56" type="noConversion"/>
  </si>
  <si>
    <t>For Payment Certificate No :     202312/CS/IT/002</t>
    <phoneticPr fontId="56" type="noConversion"/>
  </si>
  <si>
    <t>PO Ref.No:     202312/CS/IT/002</t>
    <phoneticPr fontId="2" type="noConversion"/>
  </si>
  <si>
    <t>Payment Certificate No:    202312/CS/IT/002</t>
    <phoneticPr fontId="2" type="noConversion"/>
  </si>
  <si>
    <t>Period  of  work  from:    Dec/2023</t>
    <phoneticPr fontId="2" type="noConversion"/>
  </si>
  <si>
    <t>one hundred and two thousand euro, zero filss</t>
    <phoneticPr fontId="56" type="noConversion"/>
  </si>
  <si>
    <t>A3 paper copy paper 200box</t>
    <phoneticPr fontId="2" type="noConversion"/>
  </si>
  <si>
    <t>box</t>
    <phoneticPr fontId="2" type="noConversion"/>
  </si>
  <si>
    <t>A3 paper copy paper 200box</t>
    <phoneticPr fontId="56" type="noConversion"/>
  </si>
  <si>
    <t>box</t>
    <phoneticPr fontId="56" type="noConversion"/>
  </si>
  <si>
    <t>office supplies</t>
    <phoneticPr fontId="56" type="noConversion"/>
  </si>
  <si>
    <t>Headoffice/Division:                     HQ                              Department or Project:       Materials Department           Place of Receipt:       Materials Department           Date:    18-Dec-2023</t>
    <phoneticPr fontId="56" type="noConversion"/>
  </si>
  <si>
    <t>Payment Due Date:     18/Dec/2023</t>
    <phoneticPr fontId="2" type="noConversion"/>
  </si>
  <si>
    <t xml:space="preserve">     Date   :     18-Dec-2023</t>
    <phoneticPr fontId="2" type="noConversion"/>
  </si>
  <si>
    <t>Date        :     18-Dec-2023</t>
    <phoneticPr fontId="56" type="noConversion"/>
  </si>
  <si>
    <t xml:space="preserve">Name of Subcontractor/Supplier:     </t>
    <phoneticPr fontId="2" type="noConversion"/>
  </si>
  <si>
    <t xml:space="preserve">Tax Registration Number: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</si>
</sst>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76" formatCode="_ * #,##0.00_ ;_ * \-#,##0.00_ ;_ * &quot;-&quot;??_ ;_ @_ "/>
    <numFmt numFmtId="177" formatCode="0.00_ "/>
    <numFmt numFmtId="178" formatCode="#,##0.00_ "/>
    <numFmt numFmtId="179" formatCode="0.00_);[Red]\(0.00\)"/>
  </numFmts>
  <fonts count="81">
    <font>
      <sz val="12"/>
      <name val="宋体"/>
      <charset val="134"/>
    </font>
    <font>
      <sz val="12"/>
      <name val="宋体"/>
    </font>
    <font>
      <sz val="9"/>
      <name val="宋体"/>
    </font>
    <font>
      <sz val="12"/>
      <name val="宋体"/>
    </font>
    <font>
      <sz val="10"/>
      <name val="Arial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宋体"/>
    </font>
    <font>
      <sz val="11"/>
      <color indexed="9"/>
      <name val="宋体"/>
    </font>
    <font>
      <b/>
      <sz val="15"/>
      <color indexed="56"/>
      <name val="宋体"/>
    </font>
    <font>
      <b/>
      <sz val="13"/>
      <color indexed="56"/>
      <name val="宋体"/>
    </font>
    <font>
      <b/>
      <sz val="11"/>
      <color indexed="56"/>
      <name val="宋体"/>
    </font>
    <font>
      <b/>
      <sz val="18"/>
      <color indexed="56"/>
      <name val="宋体"/>
    </font>
    <font>
      <sz val="11"/>
      <color indexed="20"/>
      <name val="宋体"/>
    </font>
    <font>
      <sz val="11"/>
      <color indexed="17"/>
      <name val="宋体"/>
    </font>
    <font>
      <b/>
      <sz val="11"/>
      <color indexed="8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i/>
      <sz val="11"/>
      <color indexed="23"/>
      <name val="宋体"/>
    </font>
    <font>
      <sz val="11"/>
      <color indexed="10"/>
      <name val="宋体"/>
    </font>
    <font>
      <sz val="11"/>
      <color indexed="52"/>
      <name val="宋体"/>
    </font>
    <font>
      <sz val="11"/>
      <color indexed="60"/>
      <name val="宋体"/>
    </font>
    <font>
      <b/>
      <sz val="11"/>
      <color indexed="63"/>
      <name val="宋体"/>
    </font>
    <font>
      <sz val="11"/>
      <color indexed="62"/>
      <name val="宋体"/>
    </font>
    <font>
      <sz val="14"/>
      <name val="仿宋"/>
      <family val="3"/>
      <charset val="134"/>
    </font>
    <font>
      <b/>
      <sz val="14"/>
      <name val="仿宋"/>
      <family val="3"/>
      <charset val="134"/>
    </font>
    <font>
      <u/>
      <sz val="14"/>
      <name val="仿宋"/>
      <family val="3"/>
      <charset val="134"/>
    </font>
    <font>
      <sz val="10"/>
      <name val="仿宋"/>
      <family val="3"/>
      <charset val="134"/>
    </font>
    <font>
      <sz val="12"/>
      <name val="仿宋"/>
      <family val="3"/>
      <charset val="134"/>
    </font>
    <font>
      <b/>
      <sz val="10"/>
      <color indexed="8"/>
      <name val="仿宋"/>
      <family val="3"/>
      <charset val="134"/>
    </font>
    <font>
      <b/>
      <sz val="10"/>
      <name val="仿宋"/>
      <family val="3"/>
      <charset val="134"/>
    </font>
    <font>
      <sz val="14"/>
      <name val="仿宋"/>
      <family val="3"/>
      <charset val="134"/>
    </font>
    <font>
      <u/>
      <sz val="12"/>
      <name val="仿宋"/>
      <family val="3"/>
      <charset val="134"/>
    </font>
    <font>
      <b/>
      <sz val="12"/>
      <name val="仿宋"/>
      <family val="3"/>
      <charset val="134"/>
    </font>
    <font>
      <b/>
      <u/>
      <sz val="12"/>
      <name val="仿宋"/>
      <family val="3"/>
      <charset val="134"/>
    </font>
    <font>
      <b/>
      <i/>
      <sz val="7"/>
      <name val="仿宋"/>
      <family val="3"/>
      <charset val="134"/>
    </font>
    <font>
      <b/>
      <sz val="7"/>
      <name val="仿宋"/>
      <family val="3"/>
      <charset val="134"/>
    </font>
    <font>
      <sz val="11"/>
      <name val="仿宋"/>
      <family val="3"/>
      <charset val="134"/>
    </font>
    <font>
      <sz val="8"/>
      <name val="仿宋"/>
      <family val="3"/>
      <charset val="134"/>
    </font>
    <font>
      <u/>
      <sz val="10"/>
      <name val="仿宋"/>
      <family val="3"/>
      <charset val="134"/>
    </font>
    <font>
      <b/>
      <u/>
      <sz val="10"/>
      <name val="仿宋"/>
      <family val="3"/>
      <charset val="134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sz val="11"/>
      <name val="Calibri"/>
      <family val="2"/>
    </font>
    <font>
      <sz val="9"/>
      <name val="Calibri"/>
      <family val="2"/>
    </font>
    <font>
      <sz val="12"/>
      <color indexed="10"/>
      <name val="Calibri"/>
      <family val="2"/>
    </font>
    <font>
      <b/>
      <sz val="12"/>
      <color indexed="10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sz val="10"/>
      <color rgb="FFFF0000"/>
      <name val="Calibri"/>
      <family val="2"/>
    </font>
    <font>
      <sz val="14"/>
      <name val="Calibri"/>
      <family val="2"/>
    </font>
    <font>
      <sz val="10"/>
      <color indexed="10"/>
      <name val="Calibri"/>
      <family val="2"/>
    </font>
    <font>
      <u/>
      <sz val="12"/>
      <name val="Calibri"/>
      <family val="2"/>
    </font>
    <font>
      <b/>
      <sz val="12"/>
      <name val="Calibri"/>
      <family val="2"/>
    </font>
    <font>
      <b/>
      <u/>
      <sz val="12"/>
      <name val="Calibri"/>
      <family val="2"/>
    </font>
    <font>
      <b/>
      <i/>
      <sz val="7"/>
      <name val="Calibri"/>
      <family val="2"/>
    </font>
    <font>
      <b/>
      <sz val="7"/>
      <name val="Calibri"/>
      <family val="2"/>
    </font>
    <font>
      <sz val="20"/>
      <name val="Calibri"/>
      <family val="2"/>
    </font>
    <font>
      <sz val="16"/>
      <name val="Calibri"/>
      <family val="2"/>
    </font>
    <font>
      <u/>
      <sz val="18"/>
      <name val="Calibri"/>
      <family val="2"/>
    </font>
    <font>
      <b/>
      <u/>
      <sz val="18"/>
      <name val="Calibri"/>
      <family val="2"/>
    </font>
    <font>
      <sz val="6"/>
      <name val="Calibri"/>
      <family val="2"/>
    </font>
    <font>
      <b/>
      <sz val="10"/>
      <color rgb="FFFF0000"/>
      <name val="Calibri"/>
      <family val="2"/>
    </font>
    <font>
      <sz val="11"/>
      <color indexed="8"/>
      <name val="Calibri"/>
      <family val="2"/>
    </font>
  </fonts>
  <fills count="59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85">
    <xf numFmtId="0" fontId="0" fillId="0" borderId="0"/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5" fillId="2" borderId="0" applyNumberFormat="0" applyBorder="0" applyAlignment="0" applyProtection="0"/>
    <xf numFmtId="0" fontId="6" fillId="19" borderId="1" applyNumberFormat="0" applyAlignment="0" applyProtection="0"/>
    <xf numFmtId="0" fontId="7" fillId="20" borderId="2" applyNumberFormat="0" applyAlignment="0" applyProtection="0"/>
    <xf numFmtId="176" fontId="1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1" applyNumberFormat="0" applyAlignment="0" applyProtection="0"/>
    <xf numFmtId="0" fontId="14" fillId="0" borderId="6" applyNumberFormat="0" applyFill="0" applyAlignment="0" applyProtection="0"/>
    <xf numFmtId="0" fontId="15" fillId="21" borderId="0" applyNumberFormat="0" applyBorder="0" applyAlignment="0" applyProtection="0"/>
    <xf numFmtId="0" fontId="3" fillId="0" borderId="0">
      <alignment vertical="center"/>
    </xf>
    <xf numFmtId="0" fontId="4" fillId="0" borderId="0"/>
    <xf numFmtId="0" fontId="3" fillId="22" borderId="7" applyNumberFormat="0" applyFont="0" applyAlignment="0" applyProtection="0"/>
    <xf numFmtId="0" fontId="16" fillId="19" borderId="8" applyNumberFormat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3" fillId="0" borderId="0"/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30" fillId="27" borderId="2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" fillId="28" borderId="7" applyNumberFormat="0" applyFon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29" fillId="29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6" fillId="10" borderId="1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5" fillId="29" borderId="8" applyNumberFormat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" fillId="0" borderId="0"/>
    <xf numFmtId="176" fontId="1" fillId="0" borderId="0" applyFont="0" applyFill="0" applyBorder="0" applyAlignment="0" applyProtection="0"/>
    <xf numFmtId="0" fontId="1" fillId="0" borderId="0">
      <alignment vertical="center"/>
    </xf>
    <xf numFmtId="0" fontId="1" fillId="22" borderId="7" applyNumberFormat="0" applyFont="0" applyAlignment="0" applyProtection="0"/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1" fillId="28" borderId="7" applyNumberFormat="0" applyFont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0" fontId="54" fillId="51" borderId="0" applyNumberFormat="0" applyBorder="0" applyAlignment="0" applyProtection="0">
      <alignment vertical="center"/>
    </xf>
    <xf numFmtId="0" fontId="55" fillId="33" borderId="0" applyNumberFormat="0" applyBorder="0" applyAlignment="0" applyProtection="0">
      <alignment vertical="center"/>
    </xf>
    <xf numFmtId="0" fontId="55" fillId="39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0" fontId="54" fillId="52" borderId="0" applyNumberFormat="0" applyBorder="0" applyAlignment="0" applyProtection="0">
      <alignment vertical="center"/>
    </xf>
    <xf numFmtId="0" fontId="55" fillId="34" borderId="0" applyNumberFormat="0" applyBorder="0" applyAlignment="0" applyProtection="0">
      <alignment vertical="center"/>
    </xf>
    <xf numFmtId="0" fontId="55" fillId="40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0" fontId="54" fillId="53" borderId="0" applyNumberFormat="0" applyBorder="0" applyAlignment="0" applyProtection="0">
      <alignment vertical="center"/>
    </xf>
    <xf numFmtId="0" fontId="55" fillId="35" borderId="0" applyNumberFormat="0" applyBorder="0" applyAlignment="0" applyProtection="0">
      <alignment vertical="center"/>
    </xf>
    <xf numFmtId="0" fontId="55" fillId="41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0" fontId="54" fillId="54" borderId="0" applyNumberFormat="0" applyBorder="0" applyAlignment="0" applyProtection="0">
      <alignment vertical="center"/>
    </xf>
    <xf numFmtId="0" fontId="55" fillId="36" borderId="0" applyNumberFormat="0" applyBorder="0" applyAlignment="0" applyProtection="0">
      <alignment vertical="center"/>
    </xf>
    <xf numFmtId="0" fontId="55" fillId="42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0" fontId="55" fillId="49" borderId="0" applyNumberFormat="0" applyBorder="0" applyAlignment="0" applyProtection="0">
      <alignment vertical="center"/>
    </xf>
    <xf numFmtId="0" fontId="1" fillId="0" borderId="0">
      <alignment vertical="center"/>
    </xf>
    <xf numFmtId="0" fontId="80" fillId="0" borderId="0" applyNumberFormat="0" applyFill="0" applyBorder="0" applyProtection="0"/>
    <xf numFmtId="0" fontId="1" fillId="0" borderId="0"/>
    <xf numFmtId="0" fontId="1" fillId="0" borderId="0">
      <alignment vertical="center"/>
    </xf>
    <xf numFmtId="43" fontId="4" fillId="0" borderId="0" applyFont="0" applyFill="0" applyBorder="0" applyAlignment="0" applyProtection="0"/>
  </cellStyleXfs>
  <cellXfs count="500">
    <xf numFmtId="0" fontId="0" fillId="0" borderId="0" xfId="0"/>
    <xf numFmtId="0" fontId="40" fillId="0" borderId="10" xfId="0" applyFont="1" applyBorder="1" applyAlignment="1">
      <alignment horizontal="left" vertical="center"/>
    </xf>
    <xf numFmtId="0" fontId="40" fillId="0" borderId="11" xfId="0" applyFont="1" applyBorder="1" applyAlignment="1">
      <alignment horizontal="left" vertical="center"/>
    </xf>
    <xf numFmtId="0" fontId="40" fillId="0" borderId="16" xfId="0" applyFont="1" applyBorder="1" applyAlignment="1">
      <alignment horizontal="left" vertical="center"/>
    </xf>
    <xf numFmtId="0" fontId="40" fillId="0" borderId="13" xfId="0" applyFont="1" applyBorder="1" applyAlignment="1">
      <alignment horizontal="left" vertical="center"/>
    </xf>
    <xf numFmtId="0" fontId="43" fillId="0" borderId="10" xfId="0" applyFont="1" applyBorder="1" applyAlignment="1">
      <alignment horizontal="left" vertical="center"/>
    </xf>
    <xf numFmtId="0" fontId="43" fillId="0" borderId="16" xfId="0" applyFont="1" applyBorder="1" applyAlignment="1">
      <alignment horizontal="left" vertical="center"/>
    </xf>
    <xf numFmtId="0" fontId="43" fillId="0" borderId="13" xfId="0" applyFont="1" applyBorder="1" applyAlignment="1">
      <alignment horizontal="left" vertical="center"/>
    </xf>
    <xf numFmtId="0" fontId="43" fillId="0" borderId="14" xfId="0" applyFont="1" applyBorder="1" applyAlignment="1">
      <alignment horizontal="left" vertical="center"/>
    </xf>
    <xf numFmtId="0" fontId="43" fillId="0" borderId="15" xfId="0" applyFont="1" applyBorder="1" applyAlignment="1">
      <alignment horizontal="left" vertical="center"/>
    </xf>
    <xf numFmtId="0" fontId="40" fillId="0" borderId="14" xfId="0" applyFont="1" applyBorder="1" applyAlignment="1">
      <alignment vertical="center"/>
    </xf>
    <xf numFmtId="0" fontId="40" fillId="0" borderId="15" xfId="0" applyFont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0" fillId="0" borderId="20" xfId="0" applyFont="1" applyBorder="1" applyAlignment="1">
      <alignment horizontal="left" vertical="center"/>
    </xf>
    <xf numFmtId="0" fontId="40" fillId="0" borderId="19" xfId="0" applyFont="1" applyBorder="1" applyAlignment="1">
      <alignment horizontal="left" vertical="center"/>
    </xf>
    <xf numFmtId="0" fontId="40" fillId="0" borderId="20" xfId="0" applyFont="1" applyBorder="1" applyAlignment="1" applyProtection="1">
      <alignment horizontal="left" vertical="center"/>
      <protection locked="0"/>
    </xf>
    <xf numFmtId="0" fontId="40" fillId="0" borderId="20" xfId="0" applyFont="1" applyBorder="1" applyAlignment="1" applyProtection="1">
      <alignment vertical="center"/>
      <protection locked="0"/>
    </xf>
    <xf numFmtId="0" fontId="40" fillId="0" borderId="11" xfId="0" applyFont="1" applyBorder="1" applyAlignment="1" applyProtection="1">
      <alignment horizontal="left" vertical="center"/>
      <protection locked="0"/>
    </xf>
    <xf numFmtId="0" fontId="40" fillId="0" borderId="19" xfId="0" applyFont="1" applyBorder="1" applyAlignment="1" applyProtection="1">
      <alignment horizontal="left" vertical="center"/>
      <protection locked="0"/>
    </xf>
    <xf numFmtId="0" fontId="40" fillId="0" borderId="19" xfId="0" applyFont="1" applyBorder="1" applyAlignment="1" applyProtection="1">
      <alignment vertical="center"/>
      <protection locked="0"/>
    </xf>
    <xf numFmtId="0" fontId="40" fillId="0" borderId="13" xfId="0" applyFont="1" applyBorder="1" applyAlignment="1" applyProtection="1">
      <alignment horizontal="left" vertical="center"/>
      <protection locked="0"/>
    </xf>
    <xf numFmtId="0" fontId="40" fillId="0" borderId="24" xfId="0" applyFont="1" applyBorder="1" applyAlignment="1" applyProtection="1">
      <alignment horizontal="center" vertical="center" wrapText="1"/>
      <protection locked="0"/>
    </xf>
    <xf numFmtId="40" fontId="40" fillId="0" borderId="24" xfId="0" applyNumberFormat="1" applyFont="1" applyBorder="1" applyAlignment="1" applyProtection="1">
      <alignment horizontal="right" vertical="center" wrapText="1"/>
      <protection locked="0"/>
    </xf>
    <xf numFmtId="40" fontId="40" fillId="0" borderId="24" xfId="0" applyNumberFormat="1" applyFont="1" applyBorder="1" applyAlignment="1" applyProtection="1">
      <alignment horizontal="center" vertical="center" wrapText="1"/>
      <protection locked="0"/>
    </xf>
    <xf numFmtId="9" fontId="40" fillId="0" borderId="24" xfId="73" applyFont="1" applyBorder="1" applyAlignment="1" applyProtection="1">
      <alignment horizontal="center" vertical="center" wrapText="1"/>
      <protection locked="0"/>
    </xf>
    <xf numFmtId="179" fontId="40" fillId="0" borderId="24" xfId="0" applyNumberFormat="1" applyFont="1" applyBorder="1" applyAlignment="1" applyProtection="1">
      <alignment horizontal="right" vertical="center" wrapText="1"/>
      <protection locked="0"/>
    </xf>
    <xf numFmtId="0" fontId="40" fillId="0" borderId="24" xfId="0" applyFont="1" applyBorder="1" applyAlignment="1" applyProtection="1">
      <alignment vertical="center"/>
      <protection locked="0"/>
    </xf>
    <xf numFmtId="179" fontId="40" fillId="0" borderId="24" xfId="0" applyNumberFormat="1" applyFont="1" applyBorder="1" applyAlignment="1" applyProtection="1">
      <alignment horizontal="right" vertical="center"/>
      <protection locked="0"/>
    </xf>
    <xf numFmtId="40" fontId="40" fillId="0" borderId="24" xfId="0" applyNumberFormat="1" applyFont="1" applyBorder="1" applyAlignment="1" applyProtection="1">
      <alignment horizontal="right" vertical="center"/>
      <protection locked="0"/>
    </xf>
    <xf numFmtId="40" fontId="40" fillId="0" borderId="24" xfId="0" applyNumberFormat="1" applyFont="1" applyBorder="1" applyAlignment="1" applyProtection="1">
      <alignment vertical="center"/>
      <protection locked="0"/>
    </xf>
    <xf numFmtId="9" fontId="40" fillId="0" borderId="24" xfId="73" applyFont="1" applyBorder="1" applyAlignment="1" applyProtection="1">
      <alignment vertical="center"/>
      <protection locked="0"/>
    </xf>
    <xf numFmtId="177" fontId="40" fillId="0" borderId="24" xfId="0" applyNumberFormat="1" applyFont="1" applyBorder="1" applyAlignment="1" applyProtection="1">
      <alignment horizontal="right" vertical="center"/>
      <protection locked="0"/>
    </xf>
    <xf numFmtId="0" fontId="43" fillId="0" borderId="14" xfId="0" applyFont="1" applyBorder="1" applyAlignment="1" applyProtection="1">
      <alignment vertical="center"/>
      <protection locked="0"/>
    </xf>
    <xf numFmtId="0" fontId="43" fillId="0" borderId="14" xfId="0" applyFont="1" applyBorder="1" applyAlignment="1" applyProtection="1">
      <alignment horizontal="left" vertical="center"/>
      <protection locked="0"/>
    </xf>
    <xf numFmtId="179" fontId="43" fillId="0" borderId="14" xfId="0" applyNumberFormat="1" applyFont="1" applyBorder="1" applyAlignment="1" applyProtection="1">
      <alignment horizontal="right" vertical="center"/>
      <protection locked="0"/>
    </xf>
    <xf numFmtId="0" fontId="43" fillId="0" borderId="15" xfId="0" applyFont="1" applyBorder="1" applyAlignment="1" applyProtection="1">
      <alignment vertical="center"/>
      <protection locked="0"/>
    </xf>
    <xf numFmtId="0" fontId="43" fillId="0" borderId="15" xfId="0" applyFont="1" applyBorder="1" applyAlignment="1" applyProtection="1">
      <alignment horizontal="left" vertical="center"/>
      <protection locked="0"/>
    </xf>
    <xf numFmtId="179" fontId="43" fillId="0" borderId="15" xfId="0" applyNumberFormat="1" applyFont="1" applyBorder="1" applyAlignment="1" applyProtection="1">
      <alignment horizontal="right" vertical="center"/>
      <protection locked="0"/>
    </xf>
    <xf numFmtId="0" fontId="43" fillId="0" borderId="24" xfId="0" applyFont="1" applyBorder="1" applyAlignment="1" applyProtection="1">
      <alignment vertical="center"/>
      <protection locked="0"/>
    </xf>
    <xf numFmtId="0" fontId="43" fillId="0" borderId="24" xfId="0" applyFont="1" applyBorder="1" applyAlignment="1" applyProtection="1">
      <alignment horizontal="left" vertical="center" wrapText="1"/>
      <protection locked="0"/>
    </xf>
    <xf numFmtId="177" fontId="43" fillId="0" borderId="24" xfId="0" applyNumberFormat="1" applyFont="1" applyBorder="1" applyAlignment="1" applyProtection="1">
      <alignment horizontal="center" vertical="center"/>
      <protection locked="0"/>
    </xf>
    <xf numFmtId="179" fontId="43" fillId="0" borderId="24" xfId="0" applyNumberFormat="1" applyFont="1" applyBorder="1" applyAlignment="1" applyProtection="1">
      <alignment horizontal="right" vertical="center"/>
      <protection locked="0"/>
    </xf>
    <xf numFmtId="40" fontId="43" fillId="0" borderId="24" xfId="0" applyNumberFormat="1" applyFont="1" applyBorder="1" applyAlignment="1" applyProtection="1">
      <alignment horizontal="center" vertical="center"/>
      <protection locked="0"/>
    </xf>
    <xf numFmtId="0" fontId="43" fillId="0" borderId="10" xfId="0" applyFont="1" applyBorder="1" applyAlignment="1">
      <alignment vertical="center"/>
    </xf>
    <xf numFmtId="0" fontId="43" fillId="0" borderId="20" xfId="0" applyFont="1" applyBorder="1" applyAlignment="1" applyProtection="1">
      <alignment vertical="center"/>
      <protection locked="0"/>
    </xf>
    <xf numFmtId="177" fontId="43" fillId="0" borderId="10" xfId="0" applyNumberFormat="1" applyFont="1" applyBorder="1" applyAlignment="1">
      <alignment horizontal="left" vertical="center"/>
    </xf>
    <xf numFmtId="40" fontId="43" fillId="0" borderId="20" xfId="0" applyNumberFormat="1" applyFont="1" applyBorder="1" applyAlignment="1" applyProtection="1">
      <alignment horizontal="right" vertical="center"/>
      <protection locked="0"/>
    </xf>
    <xf numFmtId="0" fontId="43" fillId="0" borderId="11" xfId="0" applyFont="1" applyBorder="1" applyAlignment="1" applyProtection="1">
      <alignment vertical="center"/>
      <protection locked="0"/>
    </xf>
    <xf numFmtId="0" fontId="43" fillId="0" borderId="19" xfId="0" applyFont="1" applyBorder="1" applyAlignment="1" applyProtection="1">
      <alignment horizontal="left" vertical="center"/>
      <protection locked="0"/>
    </xf>
    <xf numFmtId="0" fontId="43" fillId="0" borderId="13" xfId="0" applyFont="1" applyBorder="1" applyAlignment="1" applyProtection="1">
      <alignment horizontal="left" vertical="center"/>
      <protection locked="0"/>
    </xf>
    <xf numFmtId="0" fontId="41" fillId="0" borderId="0" xfId="0" applyFont="1"/>
    <xf numFmtId="0" fontId="43" fillId="0" borderId="0" xfId="0" applyFont="1" applyAlignment="1">
      <alignment vertical="top"/>
    </xf>
    <xf numFmtId="0" fontId="40" fillId="0" borderId="0" xfId="0" applyFont="1" applyAlignment="1">
      <alignment vertical="top"/>
    </xf>
    <xf numFmtId="0" fontId="41" fillId="0" borderId="10" xfId="0" applyFont="1" applyBorder="1" applyAlignment="1">
      <alignment horizontal="left" vertical="center"/>
    </xf>
    <xf numFmtId="0" fontId="44" fillId="0" borderId="20" xfId="0" applyFont="1" applyBorder="1" applyAlignment="1">
      <alignment horizontal="left" vertical="center"/>
    </xf>
    <xf numFmtId="0" fontId="40" fillId="0" borderId="20" xfId="0" applyFont="1" applyBorder="1" applyAlignment="1">
      <alignment vertical="center"/>
    </xf>
    <xf numFmtId="0" fontId="44" fillId="0" borderId="11" xfId="0" applyFont="1" applyBorder="1" applyAlignment="1">
      <alignment horizontal="left" vertical="center"/>
    </xf>
    <xf numFmtId="0" fontId="40" fillId="0" borderId="0" xfId="0" applyFont="1" applyAlignment="1">
      <alignment vertical="center"/>
    </xf>
    <xf numFmtId="0" fontId="44" fillId="0" borderId="12" xfId="0" applyFont="1" applyBorder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4" fillId="0" borderId="17" xfId="0" applyFont="1" applyBorder="1" applyAlignment="1">
      <alignment horizontal="left" vertical="center"/>
    </xf>
    <xf numFmtId="0" fontId="44" fillId="0" borderId="16" xfId="0" applyFont="1" applyBorder="1" applyAlignment="1">
      <alignment horizontal="left" vertical="center"/>
    </xf>
    <xf numFmtId="0" fontId="44" fillId="0" borderId="19" xfId="0" applyFont="1" applyBorder="1" applyAlignment="1">
      <alignment horizontal="left" vertical="center"/>
    </xf>
    <xf numFmtId="0" fontId="44" fillId="0" borderId="13" xfId="0" applyFont="1" applyBorder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3" fillId="0" borderId="0" xfId="0" applyFont="1" applyAlignment="1">
      <alignment vertical="top" wrapText="1"/>
    </xf>
    <xf numFmtId="0" fontId="43" fillId="0" borderId="18" xfId="0" applyFont="1" applyBorder="1" applyAlignment="1">
      <alignment horizontal="center" vertical="top" wrapText="1"/>
    </xf>
    <xf numFmtId="0" fontId="43" fillId="0" borderId="15" xfId="0" applyFont="1" applyBorder="1" applyAlignment="1">
      <alignment horizontal="center" vertical="top" wrapText="1"/>
    </xf>
    <xf numFmtId="40" fontId="43" fillId="0" borderId="18" xfId="0" applyNumberFormat="1" applyFont="1" applyBorder="1" applyAlignment="1">
      <alignment horizontal="center" vertical="top" wrapText="1"/>
    </xf>
    <xf numFmtId="179" fontId="43" fillId="0" borderId="18" xfId="0" applyNumberFormat="1" applyFont="1" applyBorder="1" applyAlignment="1">
      <alignment horizontal="center" vertical="top" wrapText="1"/>
    </xf>
    <xf numFmtId="0" fontId="43" fillId="0" borderId="0" xfId="0" applyFont="1" applyAlignment="1">
      <alignment horizontal="center" vertical="top" wrapText="1"/>
    </xf>
    <xf numFmtId="179" fontId="43" fillId="0" borderId="15" xfId="0" applyNumberFormat="1" applyFont="1" applyBorder="1" applyAlignment="1">
      <alignment horizontal="center" vertical="top" wrapText="1"/>
    </xf>
    <xf numFmtId="40" fontId="43" fillId="0" borderId="15" xfId="0" applyNumberFormat="1" applyFont="1" applyBorder="1" applyAlignment="1">
      <alignment horizontal="center" vertical="top" wrapText="1"/>
    </xf>
    <xf numFmtId="179" fontId="40" fillId="0" borderId="24" xfId="0" applyNumberFormat="1" applyFont="1" applyBorder="1" applyAlignment="1" applyProtection="1">
      <alignment horizontal="center" vertical="center" wrapText="1"/>
      <protection locked="0"/>
    </xf>
    <xf numFmtId="0" fontId="40" fillId="0" borderId="0" xfId="0" applyFont="1" applyAlignment="1">
      <alignment horizontal="center" vertical="center" wrapText="1"/>
    </xf>
    <xf numFmtId="177" fontId="40" fillId="0" borderId="24" xfId="0" applyNumberFormat="1" applyFont="1" applyBorder="1" applyAlignment="1" applyProtection="1">
      <alignment horizontal="right" vertical="center" wrapText="1"/>
      <protection locked="0"/>
    </xf>
    <xf numFmtId="9" fontId="43" fillId="0" borderId="14" xfId="73" applyFont="1" applyBorder="1" applyAlignment="1" applyProtection="1">
      <alignment vertical="center"/>
      <protection locked="0"/>
    </xf>
    <xf numFmtId="0" fontId="43" fillId="0" borderId="0" xfId="0" applyFont="1" applyAlignment="1">
      <alignment vertical="center"/>
    </xf>
    <xf numFmtId="9" fontId="43" fillId="0" borderId="15" xfId="73" applyFont="1" applyBorder="1" applyAlignment="1" applyProtection="1">
      <alignment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9" fontId="43" fillId="0" borderId="24" xfId="73" applyFont="1" applyBorder="1" applyAlignment="1" applyProtection="1">
      <alignment vertical="center"/>
      <protection locked="0"/>
    </xf>
    <xf numFmtId="0" fontId="43" fillId="0" borderId="0" xfId="0" applyFont="1" applyAlignment="1">
      <alignment horizontal="left" vertical="center"/>
    </xf>
    <xf numFmtId="177" fontId="43" fillId="0" borderId="0" xfId="0" applyNumberFormat="1" applyFont="1" applyAlignment="1">
      <alignment horizontal="right" vertical="center"/>
    </xf>
    <xf numFmtId="179" fontId="43" fillId="0" borderId="0" xfId="0" applyNumberFormat="1" applyFont="1" applyAlignment="1">
      <alignment horizontal="right" vertical="center"/>
    </xf>
    <xf numFmtId="40" fontId="43" fillId="0" borderId="0" xfId="0" applyNumberFormat="1" applyFont="1" applyAlignment="1">
      <alignment horizontal="right" vertical="center"/>
    </xf>
    <xf numFmtId="40" fontId="43" fillId="0" borderId="0" xfId="0" applyNumberFormat="1" applyFont="1" applyAlignment="1">
      <alignment vertical="center"/>
    </xf>
    <xf numFmtId="9" fontId="43" fillId="0" borderId="0" xfId="73" applyFont="1" applyBorder="1" applyAlignment="1">
      <alignment vertical="center"/>
    </xf>
    <xf numFmtId="0" fontId="43" fillId="0" borderId="20" xfId="0" applyFont="1" applyBorder="1" applyAlignment="1">
      <alignment horizontal="center" vertical="center"/>
    </xf>
    <xf numFmtId="0" fontId="43" fillId="0" borderId="11" xfId="0" applyFont="1" applyBorder="1" applyAlignment="1">
      <alignment vertical="center"/>
    </xf>
    <xf numFmtId="0" fontId="43" fillId="0" borderId="20" xfId="0" applyFont="1" applyBorder="1" applyAlignment="1">
      <alignment vertical="center"/>
    </xf>
    <xf numFmtId="40" fontId="43" fillId="0" borderId="20" xfId="0" applyNumberFormat="1" applyFont="1" applyBorder="1" applyAlignment="1" applyProtection="1">
      <alignment vertical="center"/>
      <protection locked="0"/>
    </xf>
    <xf numFmtId="0" fontId="43" fillId="0" borderId="19" xfId="0" applyFont="1" applyBorder="1" applyAlignment="1">
      <alignment horizontal="left" vertical="center"/>
    </xf>
    <xf numFmtId="0" fontId="40" fillId="0" borderId="0" xfId="0" applyFont="1" applyAlignment="1">
      <alignment horizontal="right" vertical="center"/>
    </xf>
    <xf numFmtId="179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horizontal="right" vertical="center"/>
    </xf>
    <xf numFmtId="40" fontId="40" fillId="0" borderId="0" xfId="0" applyNumberFormat="1" applyFont="1" applyAlignment="1">
      <alignment vertical="center"/>
    </xf>
    <xf numFmtId="9" fontId="40" fillId="0" borderId="0" xfId="73" applyFont="1" applyAlignment="1">
      <alignment vertical="center"/>
    </xf>
    <xf numFmtId="0" fontId="40" fillId="0" borderId="24" xfId="0" applyFont="1" applyBorder="1" applyAlignment="1">
      <alignment horizontal="center" vertical="center"/>
    </xf>
    <xf numFmtId="0" fontId="46" fillId="0" borderId="0" xfId="0" applyFont="1" applyAlignment="1">
      <alignment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vertical="center"/>
    </xf>
    <xf numFmtId="0" fontId="43" fillId="0" borderId="14" xfId="0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3" fillId="0" borderId="15" xfId="0" applyFont="1" applyBorder="1" applyAlignment="1">
      <alignment horizontal="center" vertical="center" wrapText="1"/>
    </xf>
    <xf numFmtId="0" fontId="43" fillId="0" borderId="24" xfId="0" applyFont="1" applyBorder="1" applyAlignment="1">
      <alignment vertical="center"/>
    </xf>
    <xf numFmtId="0" fontId="40" fillId="0" borderId="24" xfId="0" applyFont="1" applyBorder="1" applyAlignment="1">
      <alignment vertical="center"/>
    </xf>
    <xf numFmtId="176" fontId="40" fillId="0" borderId="24" xfId="58" applyFont="1" applyBorder="1" applyAlignment="1">
      <alignment horizontal="center" vertical="center"/>
    </xf>
    <xf numFmtId="43" fontId="40" fillId="0" borderId="24" xfId="0" applyNumberFormat="1" applyFont="1" applyBorder="1" applyAlignment="1">
      <alignment vertical="center"/>
    </xf>
    <xf numFmtId="176" fontId="40" fillId="0" borderId="24" xfId="58" applyFont="1" applyBorder="1" applyAlignment="1">
      <alignment vertical="center"/>
    </xf>
    <xf numFmtId="177" fontId="40" fillId="0" borderId="24" xfId="0" applyNumberFormat="1" applyFont="1" applyBorder="1" applyAlignment="1">
      <alignment horizontal="center" vertical="center"/>
    </xf>
    <xf numFmtId="43" fontId="40" fillId="0" borderId="14" xfId="0" applyNumberFormat="1" applyFont="1" applyBorder="1" applyAlignment="1">
      <alignment vertical="center"/>
    </xf>
    <xf numFmtId="40" fontId="40" fillId="0" borderId="15" xfId="0" applyNumberFormat="1" applyFont="1" applyBorder="1" applyAlignment="1">
      <alignment vertical="center"/>
    </xf>
    <xf numFmtId="40" fontId="40" fillId="0" borderId="14" xfId="0" applyNumberFormat="1" applyFont="1" applyBorder="1" applyAlignment="1">
      <alignment vertical="center"/>
    </xf>
    <xf numFmtId="0" fontId="40" fillId="0" borderId="24" xfId="69" applyFont="1" applyBorder="1" applyAlignment="1">
      <alignment horizontal="center" vertical="center" wrapText="1"/>
    </xf>
    <xf numFmtId="0" fontId="41" fillId="0" borderId="0" xfId="69" applyFont="1" applyAlignment="1"/>
    <xf numFmtId="0" fontId="40" fillId="0" borderId="26" xfId="69" applyFont="1" applyBorder="1">
      <alignment vertical="center"/>
    </xf>
    <xf numFmtId="0" fontId="40" fillId="0" borderId="27" xfId="69" applyFont="1" applyBorder="1">
      <alignment vertical="center"/>
    </xf>
    <xf numFmtId="0" fontId="40" fillId="0" borderId="25" xfId="69" applyFont="1" applyBorder="1">
      <alignment vertical="center"/>
    </xf>
    <xf numFmtId="0" fontId="40" fillId="0" borderId="0" xfId="69" applyFont="1">
      <alignment vertical="center"/>
    </xf>
    <xf numFmtId="0" fontId="40" fillId="0" borderId="24" xfId="69" applyFont="1" applyBorder="1" applyAlignment="1">
      <alignment vertical="center" wrapText="1"/>
    </xf>
    <xf numFmtId="4" fontId="40" fillId="0" borderId="24" xfId="69" applyNumberFormat="1" applyFont="1" applyBorder="1" applyAlignment="1">
      <alignment horizontal="right" vertical="center" wrapText="1"/>
    </xf>
    <xf numFmtId="4" fontId="40" fillId="0" borderId="24" xfId="69" applyNumberFormat="1" applyFont="1" applyBorder="1" applyAlignment="1">
      <alignment horizontal="right" vertical="center"/>
    </xf>
    <xf numFmtId="14" fontId="40" fillId="0" borderId="24" xfId="69" applyNumberFormat="1" applyFont="1" applyBorder="1" applyAlignment="1">
      <alignment horizontal="center" vertical="center"/>
    </xf>
    <xf numFmtId="0" fontId="40" fillId="0" borderId="24" xfId="69" applyFont="1" applyBorder="1" applyAlignment="1">
      <alignment horizontal="center" vertical="center"/>
    </xf>
    <xf numFmtId="0" fontId="40" fillId="0" borderId="0" xfId="69" applyFont="1" applyAlignment="1"/>
    <xf numFmtId="0" fontId="40" fillId="0" borderId="14" xfId="69" applyFont="1" applyBorder="1" applyAlignment="1">
      <alignment horizontal="center" vertical="center"/>
    </xf>
    <xf numFmtId="176" fontId="40" fillId="0" borderId="14" xfId="58" applyFont="1" applyBorder="1" applyAlignment="1">
      <alignment vertical="center"/>
    </xf>
    <xf numFmtId="0" fontId="64" fillId="0" borderId="0" xfId="0" applyFont="1"/>
    <xf numFmtId="0" fontId="66" fillId="0" borderId="0" xfId="0" applyFont="1"/>
    <xf numFmtId="0" fontId="64" fillId="0" borderId="10" xfId="0" applyFont="1" applyBorder="1" applyAlignment="1">
      <alignment vertical="center"/>
    </xf>
    <xf numFmtId="0" fontId="64" fillId="0" borderId="11" xfId="0" applyFont="1" applyBorder="1" applyAlignment="1">
      <alignment vertical="center"/>
    </xf>
    <xf numFmtId="0" fontId="64" fillId="31" borderId="14" xfId="0" applyFont="1" applyFill="1" applyBorder="1" applyAlignment="1">
      <alignment horizontal="center" vertical="center"/>
    </xf>
    <xf numFmtId="0" fontId="64" fillId="0" borderId="14" xfId="0" applyFont="1" applyBorder="1" applyAlignment="1">
      <alignment horizontal="center" vertical="center"/>
    </xf>
    <xf numFmtId="0" fontId="64" fillId="31" borderId="15" xfId="0" applyFont="1" applyFill="1" applyBorder="1" applyAlignment="1">
      <alignment horizontal="center" vertical="center"/>
    </xf>
    <xf numFmtId="0" fontId="64" fillId="0" borderId="15" xfId="0" applyFont="1" applyBorder="1" applyAlignment="1">
      <alignment horizontal="center" vertical="center"/>
    </xf>
    <xf numFmtId="0" fontId="64" fillId="0" borderId="10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64" fillId="0" borderId="12" xfId="0" applyFont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0" fontId="64" fillId="0" borderId="12" xfId="0" applyFont="1" applyBorder="1" applyAlignment="1">
      <alignment horizontal="left" vertical="center"/>
    </xf>
    <xf numFmtId="0" fontId="64" fillId="0" borderId="17" xfId="0" applyFont="1" applyBorder="1" applyAlignment="1">
      <alignment horizontal="left" vertical="center"/>
    </xf>
    <xf numFmtId="4" fontId="64" fillId="0" borderId="18" xfId="0" applyNumberFormat="1" applyFont="1" applyBorder="1" applyAlignment="1">
      <alignment horizontal="center" vertical="center"/>
    </xf>
    <xf numFmtId="0" fontId="57" fillId="31" borderId="14" xfId="0" applyFont="1" applyFill="1" applyBorder="1" applyAlignment="1">
      <alignment horizontal="center" vertical="center"/>
    </xf>
    <xf numFmtId="0" fontId="64" fillId="0" borderId="16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57" fillId="31" borderId="15" xfId="0" applyFont="1" applyFill="1" applyBorder="1" applyAlignment="1">
      <alignment horizontal="center" vertical="center"/>
    </xf>
    <xf numFmtId="0" fontId="64" fillId="0" borderId="12" xfId="0" applyFont="1" applyBorder="1"/>
    <xf numFmtId="0" fontId="64" fillId="31" borderId="18" xfId="0" applyFont="1" applyFill="1" applyBorder="1" applyAlignment="1">
      <alignment horizontal="center" vertical="center"/>
    </xf>
    <xf numFmtId="0" fontId="64" fillId="0" borderId="14" xfId="0" applyFont="1" applyBorder="1" applyAlignment="1">
      <alignment vertical="center"/>
    </xf>
    <xf numFmtId="0" fontId="64" fillId="31" borderId="14" xfId="0" applyFont="1" applyFill="1" applyBorder="1" applyAlignment="1">
      <alignment vertical="center"/>
    </xf>
    <xf numFmtId="4" fontId="64" fillId="0" borderId="11" xfId="0" applyNumberFormat="1" applyFont="1" applyBorder="1" applyAlignment="1">
      <alignment vertical="center"/>
    </xf>
    <xf numFmtId="0" fontId="64" fillId="0" borderId="15" xfId="0" applyFont="1" applyBorder="1" applyAlignment="1">
      <alignment vertical="center"/>
    </xf>
    <xf numFmtId="0" fontId="64" fillId="31" borderId="15" xfId="0" applyFont="1" applyFill="1" applyBorder="1" applyAlignment="1">
      <alignment vertical="center"/>
    </xf>
    <xf numFmtId="0" fontId="64" fillId="0" borderId="16" xfId="0" applyFont="1" applyBorder="1" applyAlignment="1">
      <alignment vertical="center"/>
    </xf>
    <xf numFmtId="0" fontId="64" fillId="0" borderId="19" xfId="0" applyFont="1" applyBorder="1" applyAlignment="1">
      <alignment vertical="center"/>
    </xf>
    <xf numFmtId="0" fontId="64" fillId="0" borderId="10" xfId="0" applyFont="1" applyBorder="1"/>
    <xf numFmtId="0" fontId="64" fillId="0" borderId="11" xfId="0" applyFont="1" applyBorder="1"/>
    <xf numFmtId="0" fontId="64" fillId="0" borderId="10" xfId="0" applyFont="1" applyBorder="1" applyAlignment="1">
      <alignment horizontal="center"/>
    </xf>
    <xf numFmtId="0" fontId="64" fillId="0" borderId="2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2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9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31" borderId="0" xfId="0" applyFont="1" applyFill="1"/>
    <xf numFmtId="0" fontId="64" fillId="0" borderId="0" xfId="0" applyFont="1" applyAlignment="1" applyProtection="1">
      <alignment vertical="center"/>
      <protection locked="0"/>
    </xf>
    <xf numFmtId="0" fontId="64" fillId="0" borderId="0" xfId="0" applyFont="1" applyAlignment="1" applyProtection="1">
      <alignment horizontal="center" vertical="center"/>
      <protection locked="0"/>
    </xf>
    <xf numFmtId="179" fontId="64" fillId="0" borderId="0" xfId="0" applyNumberFormat="1" applyFont="1" applyAlignment="1" applyProtection="1">
      <alignment horizontal="right" vertical="center"/>
      <protection locked="0"/>
    </xf>
    <xf numFmtId="40" fontId="64" fillId="0" borderId="0" xfId="0" applyNumberFormat="1" applyFont="1" applyAlignment="1" applyProtection="1">
      <alignment horizontal="right" vertical="center"/>
      <protection locked="0"/>
    </xf>
    <xf numFmtId="40" fontId="64" fillId="0" borderId="0" xfId="0" applyNumberFormat="1" applyFont="1" applyAlignment="1" applyProtection="1">
      <alignment vertical="center"/>
      <protection locked="0"/>
    </xf>
    <xf numFmtId="9" fontId="64" fillId="0" borderId="0" xfId="73" applyFont="1" applyAlignment="1" applyProtection="1">
      <alignment vertical="center"/>
      <protection locked="0"/>
    </xf>
    <xf numFmtId="0" fontId="57" fillId="0" borderId="10" xfId="0" applyFont="1" applyBorder="1" applyAlignment="1" applyProtection="1">
      <alignment vertical="top"/>
      <protection locked="0"/>
    </xf>
    <xf numFmtId="0" fontId="57" fillId="0" borderId="0" xfId="0" applyFont="1" applyAlignment="1" applyProtection="1">
      <alignment vertical="top"/>
      <protection locked="0"/>
    </xf>
    <xf numFmtId="0" fontId="57" fillId="0" borderId="16" xfId="0" applyFont="1" applyBorder="1" applyAlignment="1" applyProtection="1">
      <alignment vertical="top"/>
      <protection locked="0"/>
    </xf>
    <xf numFmtId="0" fontId="64" fillId="0" borderId="0" xfId="0" applyFont="1" applyAlignment="1" applyProtection="1">
      <alignment vertical="top"/>
      <protection locked="0"/>
    </xf>
    <xf numFmtId="0" fontId="70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left" vertical="center"/>
      <protection locked="0"/>
    </xf>
    <xf numFmtId="0" fontId="67" fillId="0" borderId="0" xfId="0" applyFont="1" applyAlignment="1" applyProtection="1">
      <alignment horizontal="right" vertical="center"/>
      <protection locked="0"/>
    </xf>
    <xf numFmtId="0" fontId="67" fillId="0" borderId="0" xfId="0" applyFont="1" applyAlignment="1" applyProtection="1">
      <alignment horizontal="center" vertical="center"/>
      <protection locked="0"/>
    </xf>
    <xf numFmtId="0" fontId="64" fillId="0" borderId="10" xfId="0" applyFont="1" applyBorder="1" applyAlignment="1" applyProtection="1">
      <alignment horizontal="left" vertical="center"/>
      <protection locked="0"/>
    </xf>
    <xf numFmtId="0" fontId="64" fillId="0" borderId="20" xfId="0" applyFont="1" applyBorder="1" applyAlignment="1" applyProtection="1">
      <alignment horizontal="left" vertical="center"/>
      <protection locked="0"/>
    </xf>
    <xf numFmtId="0" fontId="64" fillId="0" borderId="20" xfId="0" applyFont="1" applyBorder="1" applyAlignment="1" applyProtection="1">
      <alignment vertical="center"/>
      <protection locked="0"/>
    </xf>
    <xf numFmtId="0" fontId="64" fillId="0" borderId="20" xfId="0" applyFont="1" applyBorder="1" applyAlignment="1" applyProtection="1">
      <alignment horizontal="right" vertical="center"/>
      <protection locked="0"/>
    </xf>
    <xf numFmtId="0" fontId="64" fillId="0" borderId="11" xfId="0" applyFont="1" applyBorder="1" applyAlignment="1" applyProtection="1">
      <alignment horizontal="left" vertical="center"/>
      <protection locked="0"/>
    </xf>
    <xf numFmtId="0" fontId="64" fillId="0" borderId="16" xfId="0" applyFont="1" applyBorder="1" applyAlignment="1" applyProtection="1">
      <alignment horizontal="left" vertical="center"/>
      <protection locked="0"/>
    </xf>
    <xf numFmtId="0" fontId="64" fillId="0" borderId="19" xfId="0" applyFont="1" applyBorder="1" applyAlignment="1" applyProtection="1">
      <alignment horizontal="left" vertical="center"/>
      <protection locked="0"/>
    </xf>
    <xf numFmtId="0" fontId="64" fillId="0" borderId="19" xfId="0" applyFont="1" applyBorder="1" applyAlignment="1" applyProtection="1">
      <alignment vertical="center"/>
      <protection locked="0"/>
    </xf>
    <xf numFmtId="0" fontId="64" fillId="0" borderId="19" xfId="0" applyFont="1" applyBorder="1" applyAlignment="1" applyProtection="1">
      <alignment horizontal="center" vertical="center"/>
      <protection locked="0"/>
    </xf>
    <xf numFmtId="14" fontId="64" fillId="0" borderId="19" xfId="0" applyNumberFormat="1" applyFont="1" applyBorder="1" applyAlignment="1" applyProtection="1">
      <alignment vertical="center"/>
      <protection locked="0"/>
    </xf>
    <xf numFmtId="14" fontId="64" fillId="0" borderId="19" xfId="0" applyNumberFormat="1" applyFont="1" applyBorder="1" applyAlignment="1" applyProtection="1">
      <alignment horizontal="right" vertical="center"/>
      <protection locked="0"/>
    </xf>
    <xf numFmtId="0" fontId="64" fillId="0" borderId="13" xfId="0" applyFont="1" applyBorder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left" vertical="center"/>
      <protection locked="0"/>
    </xf>
    <xf numFmtId="0" fontId="64" fillId="0" borderId="0" xfId="0" applyFont="1" applyAlignment="1" applyProtection="1">
      <alignment horizontal="right" vertical="center"/>
      <protection locked="0"/>
    </xf>
    <xf numFmtId="0" fontId="57" fillId="0" borderId="0" xfId="0" applyFont="1" applyAlignment="1" applyProtection="1">
      <alignment vertical="top" wrapText="1"/>
      <protection locked="0"/>
    </xf>
    <xf numFmtId="0" fontId="57" fillId="0" borderId="18" xfId="0" applyFont="1" applyBorder="1" applyAlignment="1" applyProtection="1">
      <alignment horizontal="center" vertical="top" wrapText="1"/>
      <protection locked="0"/>
    </xf>
    <xf numFmtId="179" fontId="57" fillId="0" borderId="18" xfId="0" applyNumberFormat="1" applyFont="1" applyBorder="1" applyAlignment="1" applyProtection="1">
      <alignment horizontal="center" vertical="center" wrapText="1"/>
      <protection locked="0"/>
    </xf>
    <xf numFmtId="40" fontId="57" fillId="0" borderId="18" xfId="0" applyNumberFormat="1" applyFont="1" applyBorder="1" applyAlignment="1" applyProtection="1">
      <alignment horizontal="center" vertical="top" wrapText="1"/>
      <protection locked="0"/>
    </xf>
    <xf numFmtId="0" fontId="57" fillId="0" borderId="0" xfId="0" applyFont="1" applyAlignment="1" applyProtection="1">
      <alignment horizontal="center" vertical="top" wrapText="1"/>
      <protection locked="0"/>
    </xf>
    <xf numFmtId="0" fontId="57" fillId="0" borderId="15" xfId="0" applyFont="1" applyBorder="1" applyAlignment="1" applyProtection="1">
      <alignment horizontal="center" vertical="top" wrapText="1"/>
      <protection locked="0"/>
    </xf>
    <xf numFmtId="179" fontId="57" fillId="0" borderId="15" xfId="0" applyNumberFormat="1" applyFont="1" applyBorder="1" applyAlignment="1" applyProtection="1">
      <alignment horizontal="right" vertical="center" wrapText="1"/>
      <protection locked="0"/>
    </xf>
    <xf numFmtId="40" fontId="57" fillId="0" borderId="15" xfId="0" applyNumberFormat="1" applyFont="1" applyBorder="1" applyAlignment="1" applyProtection="1">
      <alignment horizontal="center" vertical="top" wrapText="1"/>
      <protection locked="0"/>
    </xf>
    <xf numFmtId="0" fontId="64" fillId="0" borderId="24" xfId="0" applyFont="1" applyBorder="1" applyAlignment="1" applyProtection="1">
      <alignment horizontal="center" vertical="center" wrapText="1"/>
      <protection locked="0"/>
    </xf>
    <xf numFmtId="176" fontId="64" fillId="0" borderId="24" xfId="58" applyFont="1" applyBorder="1" applyAlignment="1" applyProtection="1">
      <alignment horizontal="center" vertical="center" wrapText="1"/>
      <protection locked="0"/>
    </xf>
    <xf numFmtId="176" fontId="64" fillId="0" borderId="24" xfId="58" applyFont="1" applyBorder="1" applyAlignment="1" applyProtection="1">
      <alignment horizontal="right" vertical="center" wrapText="1"/>
      <protection locked="0"/>
    </xf>
    <xf numFmtId="9" fontId="64" fillId="0" borderId="24" xfId="73" applyFont="1" applyBorder="1" applyAlignment="1" applyProtection="1">
      <alignment horizontal="center" vertical="center" wrapText="1"/>
      <protection locked="0"/>
    </xf>
    <xf numFmtId="0" fontId="64" fillId="0" borderId="0" xfId="0" applyFont="1" applyAlignment="1" applyProtection="1">
      <alignment horizontal="center" vertical="center" wrapText="1"/>
      <protection locked="0"/>
    </xf>
    <xf numFmtId="0" fontId="64" fillId="0" borderId="24" xfId="0" applyFont="1" applyBorder="1" applyAlignment="1" applyProtection="1">
      <alignment vertical="center"/>
      <protection locked="0"/>
    </xf>
    <xf numFmtId="0" fontId="57" fillId="0" borderId="14" xfId="0" applyFont="1" applyBorder="1" applyAlignment="1" applyProtection="1">
      <alignment vertical="center"/>
      <protection locked="0"/>
    </xf>
    <xf numFmtId="0" fontId="57" fillId="0" borderId="14" xfId="0" applyFont="1" applyBorder="1" applyAlignment="1" applyProtection="1">
      <alignment horizontal="left" vertical="center"/>
      <protection locked="0"/>
    </xf>
    <xf numFmtId="179" fontId="57" fillId="0" borderId="14" xfId="0" applyNumberFormat="1" applyFont="1" applyBorder="1" applyAlignment="1" applyProtection="1">
      <alignment horizontal="right" vertical="center"/>
      <protection locked="0"/>
    </xf>
    <xf numFmtId="0" fontId="57" fillId="0" borderId="0" xfId="0" applyFont="1" applyAlignment="1" applyProtection="1">
      <alignment vertical="center"/>
      <protection locked="0"/>
    </xf>
    <xf numFmtId="0" fontId="57" fillId="0" borderId="15" xfId="0" applyFont="1" applyBorder="1" applyAlignment="1" applyProtection="1">
      <alignment vertical="center"/>
      <protection locked="0"/>
    </xf>
    <xf numFmtId="0" fontId="57" fillId="0" borderId="15" xfId="0" applyFont="1" applyBorder="1" applyAlignment="1" applyProtection="1">
      <alignment horizontal="left" vertical="center"/>
      <protection locked="0"/>
    </xf>
    <xf numFmtId="179" fontId="57" fillId="0" borderId="15" xfId="0" applyNumberFormat="1" applyFont="1" applyBorder="1" applyAlignment="1" applyProtection="1">
      <alignment horizontal="right" vertical="center"/>
      <protection locked="0"/>
    </xf>
    <xf numFmtId="0" fontId="57" fillId="0" borderId="24" xfId="0" applyFont="1" applyBorder="1" applyAlignment="1" applyProtection="1">
      <alignment vertical="center"/>
      <protection locked="0"/>
    </xf>
    <xf numFmtId="0" fontId="57" fillId="0" borderId="24" xfId="0" applyFont="1" applyBorder="1" applyAlignment="1" applyProtection="1">
      <alignment horizontal="left" vertical="center" wrapText="1"/>
      <protection locked="0"/>
    </xf>
    <xf numFmtId="176" fontId="57" fillId="0" borderId="24" xfId="0" applyNumberFormat="1" applyFont="1" applyBorder="1" applyAlignment="1" applyProtection="1">
      <alignment horizontal="center" vertical="center"/>
      <protection locked="0"/>
    </xf>
    <xf numFmtId="0" fontId="57" fillId="0" borderId="24" xfId="0" applyFont="1" applyBorder="1" applyAlignment="1" applyProtection="1">
      <alignment horizontal="center" vertical="center"/>
      <protection locked="0"/>
    </xf>
    <xf numFmtId="179" fontId="57" fillId="0" borderId="24" xfId="0" applyNumberFormat="1" applyFont="1" applyBorder="1" applyAlignment="1" applyProtection="1">
      <alignment horizontal="right" vertical="center"/>
      <protection locked="0"/>
    </xf>
    <xf numFmtId="9" fontId="57" fillId="0" borderId="24" xfId="73" applyFont="1" applyBorder="1" applyAlignment="1" applyProtection="1">
      <alignment horizontal="center" vertical="center"/>
      <protection locked="0"/>
    </xf>
    <xf numFmtId="0" fontId="57" fillId="0" borderId="0" xfId="0" applyFont="1" applyAlignment="1" applyProtection="1">
      <alignment horizontal="left" vertical="center"/>
      <protection locked="0"/>
    </xf>
    <xf numFmtId="0" fontId="57" fillId="0" borderId="0" xfId="0" applyFont="1" applyAlignment="1" applyProtection="1">
      <alignment horizontal="center" vertical="center"/>
      <protection locked="0"/>
    </xf>
    <xf numFmtId="179" fontId="57" fillId="0" borderId="0" xfId="0" applyNumberFormat="1" applyFont="1" applyAlignment="1" applyProtection="1">
      <alignment horizontal="right" vertical="center"/>
      <protection locked="0"/>
    </xf>
    <xf numFmtId="40" fontId="57" fillId="0" borderId="0" xfId="0" applyNumberFormat="1" applyFont="1" applyAlignment="1" applyProtection="1">
      <alignment horizontal="right" vertical="center"/>
      <protection locked="0"/>
    </xf>
    <xf numFmtId="40" fontId="57" fillId="0" borderId="0" xfId="0" applyNumberFormat="1" applyFont="1" applyAlignment="1" applyProtection="1">
      <alignment vertical="center"/>
      <protection locked="0"/>
    </xf>
    <xf numFmtId="9" fontId="57" fillId="0" borderId="0" xfId="73" applyFont="1" applyBorder="1" applyAlignment="1" applyProtection="1">
      <alignment vertical="center"/>
      <protection locked="0"/>
    </xf>
    <xf numFmtId="0" fontId="57" fillId="0" borderId="10" xfId="0" applyFont="1" applyBorder="1" applyAlignment="1">
      <alignment vertical="center"/>
    </xf>
    <xf numFmtId="0" fontId="57" fillId="0" borderId="20" xfId="0" applyFont="1" applyBorder="1" applyAlignment="1" applyProtection="1">
      <alignment horizontal="center" vertical="center"/>
      <protection locked="0"/>
    </xf>
    <xf numFmtId="0" fontId="57" fillId="0" borderId="20" xfId="0" applyFont="1" applyBorder="1" applyAlignment="1" applyProtection="1">
      <alignment vertical="center"/>
      <protection locked="0"/>
    </xf>
    <xf numFmtId="0" fontId="57" fillId="0" borderId="20" xfId="0" applyFont="1" applyBorder="1" applyAlignment="1" applyProtection="1">
      <alignment horizontal="left" vertical="center"/>
      <protection locked="0"/>
    </xf>
    <xf numFmtId="0" fontId="57" fillId="0" borderId="10" xfId="0" applyFont="1" applyBorder="1" applyAlignment="1" applyProtection="1">
      <alignment horizontal="right" vertical="center"/>
      <protection locked="0"/>
    </xf>
    <xf numFmtId="177" fontId="57" fillId="0" borderId="10" xfId="0" applyNumberFormat="1" applyFont="1" applyBorder="1" applyAlignment="1">
      <alignment horizontal="left" vertical="center"/>
    </xf>
    <xf numFmtId="40" fontId="57" fillId="0" borderId="20" xfId="0" applyNumberFormat="1" applyFont="1" applyBorder="1" applyAlignment="1" applyProtection="1">
      <alignment horizontal="right" vertical="center"/>
      <protection locked="0"/>
    </xf>
    <xf numFmtId="0" fontId="57" fillId="0" borderId="11" xfId="0" applyFont="1" applyBorder="1" applyAlignment="1" applyProtection="1">
      <alignment vertical="center"/>
      <protection locked="0"/>
    </xf>
    <xf numFmtId="0" fontId="57" fillId="0" borderId="16" xfId="0" applyFont="1" applyBorder="1" applyAlignment="1">
      <alignment horizontal="left" vertical="center"/>
    </xf>
    <xf numFmtId="0" fontId="57" fillId="0" borderId="19" xfId="0" applyFont="1" applyBorder="1" applyAlignment="1" applyProtection="1">
      <alignment horizontal="left" vertical="center"/>
      <protection locked="0"/>
    </xf>
    <xf numFmtId="0" fontId="57" fillId="0" borderId="19" xfId="0" applyFont="1" applyBorder="1" applyAlignment="1" applyProtection="1">
      <alignment vertical="center"/>
      <protection locked="0"/>
    </xf>
    <xf numFmtId="0" fontId="57" fillId="0" borderId="19" xfId="0" applyFont="1" applyBorder="1" applyAlignment="1" applyProtection="1">
      <alignment horizontal="center" vertical="center"/>
      <protection locked="0"/>
    </xf>
    <xf numFmtId="0" fontId="57" fillId="0" borderId="16" xfId="0" applyFont="1" applyBorder="1" applyAlignment="1" applyProtection="1">
      <alignment horizontal="right" vertical="center"/>
      <protection locked="0"/>
    </xf>
    <xf numFmtId="0" fontId="57" fillId="0" borderId="13" xfId="0" applyFont="1" applyBorder="1" applyAlignment="1" applyProtection="1">
      <alignment vertical="center"/>
      <protection locked="0"/>
    </xf>
    <xf numFmtId="0" fontId="57" fillId="0" borderId="13" xfId="0" applyFont="1" applyBorder="1" applyAlignment="1" applyProtection="1">
      <alignment horizontal="left" vertical="center"/>
      <protection locked="0"/>
    </xf>
    <xf numFmtId="0" fontId="59" fillId="0" borderId="0" xfId="0" applyFont="1"/>
    <xf numFmtId="0" fontId="64" fillId="0" borderId="24" xfId="0" applyFont="1" applyBorder="1" applyAlignment="1">
      <alignment horizontal="center" vertical="center" wrapText="1"/>
    </xf>
    <xf numFmtId="4" fontId="64" fillId="0" borderId="24" xfId="0" applyNumberFormat="1" applyFont="1" applyBorder="1" applyAlignment="1">
      <alignment horizontal="center" vertical="center" wrapText="1"/>
    </xf>
    <xf numFmtId="0" fontId="59" fillId="0" borderId="0" xfId="0" applyFont="1" applyAlignment="1">
      <alignment horizontal="center" vertical="center"/>
    </xf>
    <xf numFmtId="0" fontId="59" fillId="0" borderId="0" xfId="0" applyFont="1" applyAlignment="1">
      <alignment vertical="center"/>
    </xf>
    <xf numFmtId="0" fontId="64" fillId="0" borderId="24" xfId="0" applyFont="1" applyBorder="1" applyAlignment="1">
      <alignment horizontal="center" vertical="center"/>
    </xf>
    <xf numFmtId="0" fontId="64" fillId="0" borderId="24" xfId="0" applyFont="1" applyBorder="1" applyAlignment="1">
      <alignment vertical="center"/>
    </xf>
    <xf numFmtId="0" fontId="64" fillId="0" borderId="26" xfId="0" applyFont="1" applyBorder="1" applyAlignment="1">
      <alignment horizontal="center" vertical="center" wrapText="1"/>
    </xf>
    <xf numFmtId="0" fontId="64" fillId="0" borderId="24" xfId="0" applyFont="1" applyBorder="1" applyAlignment="1">
      <alignment horizontal="left" vertical="center" wrapText="1"/>
    </xf>
    <xf numFmtId="0" fontId="59" fillId="0" borderId="0" xfId="0" applyFont="1" applyAlignment="1">
      <alignment horizontal="center"/>
    </xf>
    <xf numFmtId="4" fontId="59" fillId="0" borderId="0" xfId="0" applyNumberFormat="1" applyFont="1" applyAlignment="1">
      <alignment horizontal="center"/>
    </xf>
    <xf numFmtId="0" fontId="70" fillId="0" borderId="0" xfId="0" applyFont="1" applyAlignment="1">
      <alignment vertical="center"/>
    </xf>
    <xf numFmtId="0" fontId="57" fillId="0" borderId="0" xfId="0" applyFont="1" applyAlignment="1">
      <alignment vertical="top"/>
    </xf>
    <xf numFmtId="0" fontId="57" fillId="0" borderId="0" xfId="0" applyFont="1" applyAlignment="1">
      <alignment vertical="center"/>
    </xf>
    <xf numFmtId="0" fontId="57" fillId="0" borderId="0" xfId="0" applyFont="1" applyAlignment="1">
      <alignment horizontal="left" vertical="center"/>
    </xf>
    <xf numFmtId="0" fontId="64" fillId="0" borderId="0" xfId="0" applyFont="1" applyAlignment="1">
      <alignment horizontal="left" vertical="center"/>
    </xf>
    <xf numFmtId="0" fontId="64" fillId="0" borderId="0" xfId="0" applyFont="1" applyAlignment="1">
      <alignment vertical="center"/>
    </xf>
    <xf numFmtId="0" fontId="59" fillId="0" borderId="0" xfId="0" applyFont="1" applyAlignment="1">
      <alignment horizontal="left" vertical="center"/>
    </xf>
    <xf numFmtId="0" fontId="64" fillId="0" borderId="20" xfId="0" applyFont="1" applyBorder="1" applyAlignment="1">
      <alignment vertical="center"/>
    </xf>
    <xf numFmtId="0" fontId="64" fillId="0" borderId="16" xfId="0" applyFont="1" applyBorder="1" applyAlignment="1">
      <alignment horizontal="left" vertical="center"/>
    </xf>
    <xf numFmtId="0" fontId="64" fillId="0" borderId="19" xfId="0" applyFont="1" applyBorder="1" applyAlignment="1">
      <alignment horizontal="left" vertical="center"/>
    </xf>
    <xf numFmtId="0" fontId="64" fillId="0" borderId="13" xfId="0" applyFont="1" applyBorder="1" applyAlignment="1">
      <alignment horizontal="left" vertical="center"/>
    </xf>
    <xf numFmtId="0" fontId="57" fillId="0" borderId="14" xfId="0" applyFont="1" applyBorder="1" applyAlignment="1">
      <alignment horizontal="center" vertical="center" wrapText="1"/>
    </xf>
    <xf numFmtId="0" fontId="57" fillId="0" borderId="0" xfId="0" applyFont="1" applyAlignment="1">
      <alignment horizontal="center" vertical="center" wrapText="1"/>
    </xf>
    <xf numFmtId="177" fontId="64" fillId="0" borderId="24" xfId="0" applyNumberFormat="1" applyFont="1" applyBorder="1" applyAlignment="1">
      <alignment horizontal="center" vertical="center"/>
    </xf>
    <xf numFmtId="0" fontId="57" fillId="0" borderId="14" xfId="0" applyFont="1" applyBorder="1" applyAlignment="1">
      <alignment horizontal="left" vertical="center"/>
    </xf>
    <xf numFmtId="176" fontId="64" fillId="0" borderId="14" xfId="0" applyNumberFormat="1" applyFont="1" applyBorder="1" applyAlignment="1">
      <alignment vertical="center"/>
    </xf>
    <xf numFmtId="0" fontId="57" fillId="0" borderId="15" xfId="0" applyFont="1" applyBorder="1" applyAlignment="1">
      <alignment horizontal="left" vertical="center"/>
    </xf>
    <xf numFmtId="40" fontId="64" fillId="0" borderId="15" xfId="0" applyNumberFormat="1" applyFont="1" applyBorder="1" applyAlignment="1">
      <alignment vertical="center"/>
    </xf>
    <xf numFmtId="40" fontId="64" fillId="0" borderId="14" xfId="0" applyNumberFormat="1" applyFont="1" applyBorder="1" applyAlignment="1">
      <alignment vertical="center"/>
    </xf>
    <xf numFmtId="40" fontId="64" fillId="0" borderId="0" xfId="0" applyNumberFormat="1" applyFont="1" applyAlignment="1">
      <alignment vertical="center"/>
    </xf>
    <xf numFmtId="0" fontId="57" fillId="0" borderId="20" xfId="0" applyFont="1" applyBorder="1" applyAlignment="1">
      <alignment horizontal="center" vertical="center"/>
    </xf>
    <xf numFmtId="0" fontId="57" fillId="0" borderId="20" xfId="0" applyFont="1" applyBorder="1" applyAlignment="1">
      <alignment vertical="center"/>
    </xf>
    <xf numFmtId="0" fontId="57" fillId="0" borderId="10" xfId="0" applyFont="1" applyBorder="1" applyAlignment="1">
      <alignment horizontal="left" vertical="center"/>
    </xf>
    <xf numFmtId="0" fontId="57" fillId="0" borderId="19" xfId="0" applyFont="1" applyBorder="1" applyAlignment="1">
      <alignment horizontal="left" vertical="center"/>
    </xf>
    <xf numFmtId="0" fontId="57" fillId="0" borderId="24" xfId="0" applyFont="1" applyBorder="1" applyAlignment="1">
      <alignment horizontal="center" vertical="center"/>
    </xf>
    <xf numFmtId="0" fontId="64" fillId="0" borderId="24" xfId="0" applyFont="1" applyBorder="1" applyAlignment="1">
      <alignment horizontal="right" vertical="center"/>
    </xf>
    <xf numFmtId="177" fontId="64" fillId="0" borderId="24" xfId="0" applyNumberFormat="1" applyFont="1" applyBorder="1" applyAlignment="1">
      <alignment horizontal="right" vertical="center"/>
    </xf>
    <xf numFmtId="40" fontId="64" fillId="0" borderId="24" xfId="0" applyNumberFormat="1" applyFont="1" applyBorder="1" applyAlignment="1" applyProtection="1">
      <alignment horizontal="right" vertical="center" wrapText="1"/>
      <protection locked="0"/>
    </xf>
    <xf numFmtId="40" fontId="57" fillId="0" borderId="24" xfId="0" applyNumberFormat="1" applyFont="1" applyBorder="1" applyAlignment="1" applyProtection="1">
      <alignment horizontal="right" vertical="center"/>
      <protection locked="0"/>
    </xf>
    <xf numFmtId="177" fontId="57" fillId="0" borderId="14" xfId="0" applyNumberFormat="1" applyFont="1" applyBorder="1" applyAlignment="1">
      <alignment horizontal="left" vertical="center"/>
    </xf>
    <xf numFmtId="0" fontId="64" fillId="0" borderId="24" xfId="0" applyFont="1" applyBorder="1" applyAlignment="1" applyProtection="1">
      <alignment vertical="center" wrapText="1"/>
      <protection locked="0"/>
    </xf>
    <xf numFmtId="4" fontId="64" fillId="0" borderId="24" xfId="0" applyNumberFormat="1" applyFont="1" applyBorder="1" applyAlignment="1" applyProtection="1">
      <alignment horizontal="right" vertical="center"/>
      <protection locked="0"/>
    </xf>
    <xf numFmtId="0" fontId="64" fillId="0" borderId="24" xfId="0" applyFont="1" applyBorder="1" applyAlignment="1" applyProtection="1">
      <alignment horizontal="center" vertical="center"/>
      <protection locked="0"/>
    </xf>
    <xf numFmtId="0" fontId="64" fillId="0" borderId="14" xfId="0" applyFont="1" applyBorder="1" applyAlignment="1" applyProtection="1">
      <alignment vertical="center"/>
      <protection locked="0"/>
    </xf>
    <xf numFmtId="0" fontId="64" fillId="0" borderId="20" xfId="0" applyFont="1" applyBorder="1" applyAlignment="1" applyProtection="1">
      <alignment horizontal="center" vertical="center"/>
      <protection locked="0"/>
    </xf>
    <xf numFmtId="0" fontId="64" fillId="0" borderId="10" xfId="0" applyFont="1" applyBorder="1" applyAlignment="1">
      <alignment horizontal="left" vertical="center"/>
    </xf>
    <xf numFmtId="0" fontId="64" fillId="0" borderId="20" xfId="0" applyFont="1" applyBorder="1" applyAlignment="1">
      <alignment horizontal="left" vertical="center"/>
    </xf>
    <xf numFmtId="0" fontId="64" fillId="0" borderId="12" xfId="0" applyFont="1" applyBorder="1" applyAlignment="1">
      <alignment vertical="center"/>
    </xf>
    <xf numFmtId="0" fontId="64" fillId="0" borderId="11" xfId="0" applyFont="1" applyBorder="1" applyAlignment="1">
      <alignment horizontal="left" vertical="center"/>
    </xf>
    <xf numFmtId="0" fontId="64" fillId="0" borderId="13" xfId="0" applyFont="1" applyBorder="1" applyAlignment="1">
      <alignment vertical="center"/>
    </xf>
    <xf numFmtId="4" fontId="57" fillId="0" borderId="24" xfId="0" applyNumberFormat="1" applyFont="1" applyBorder="1" applyAlignment="1">
      <alignment horizontal="right" vertical="center"/>
    </xf>
    <xf numFmtId="0" fontId="64" fillId="0" borderId="24" xfId="0" applyFont="1" applyBorder="1" applyAlignment="1">
      <alignment horizontal="right" vertical="center" wrapText="1"/>
    </xf>
    <xf numFmtId="4" fontId="58" fillId="0" borderId="24" xfId="0" applyNumberFormat="1" applyFont="1" applyBorder="1" applyAlignment="1">
      <alignment horizontal="right" vertical="center" wrapText="1"/>
    </xf>
    <xf numFmtId="0" fontId="37" fillId="0" borderId="0" xfId="0" applyFont="1" applyAlignment="1">
      <alignment horizontal="left" vertical="top" wrapText="1"/>
    </xf>
    <xf numFmtId="0" fontId="64" fillId="0" borderId="14" xfId="0" applyFont="1" applyBorder="1" applyAlignment="1">
      <alignment horizontal="left" vertical="center"/>
    </xf>
    <xf numFmtId="4" fontId="64" fillId="0" borderId="14" xfId="0" applyNumberFormat="1" applyFont="1" applyBorder="1" applyAlignment="1">
      <alignment horizontal="right" vertical="center"/>
    </xf>
    <xf numFmtId="4" fontId="64" fillId="0" borderId="15" xfId="0" applyNumberFormat="1" applyFont="1" applyBorder="1" applyAlignment="1">
      <alignment horizontal="right" vertical="center"/>
    </xf>
    <xf numFmtId="0" fontId="64" fillId="0" borderId="15" xfId="0" applyFont="1" applyBorder="1" applyAlignment="1">
      <alignment horizontal="left" vertical="center"/>
    </xf>
    <xf numFmtId="178" fontId="64" fillId="0" borderId="14" xfId="0" applyNumberFormat="1" applyFont="1" applyBorder="1" applyAlignment="1">
      <alignment horizontal="right" vertical="center"/>
    </xf>
    <xf numFmtId="178" fontId="64" fillId="0" borderId="15" xfId="0" applyNumberFormat="1" applyFont="1" applyBorder="1" applyAlignment="1">
      <alignment horizontal="right" vertical="center"/>
    </xf>
    <xf numFmtId="0" fontId="64" fillId="0" borderId="12" xfId="0" applyFont="1" applyBorder="1" applyAlignment="1">
      <alignment horizontal="center" vertical="center"/>
    </xf>
    <xf numFmtId="0" fontId="64" fillId="0" borderId="17" xfId="0" applyFont="1" applyBorder="1" applyAlignment="1">
      <alignment horizontal="center" vertical="center"/>
    </xf>
    <xf numFmtId="4" fontId="57" fillId="0" borderId="14" xfId="0" applyNumberFormat="1" applyFont="1" applyBorder="1" applyAlignment="1">
      <alignment horizontal="right" vertical="center"/>
    </xf>
    <xf numFmtId="4" fontId="57" fillId="0" borderId="15" xfId="0" applyNumberFormat="1" applyFont="1" applyBorder="1" applyAlignment="1">
      <alignment horizontal="right" vertical="center"/>
    </xf>
    <xf numFmtId="4" fontId="64" fillId="0" borderId="14" xfId="0" applyNumberFormat="1" applyFont="1" applyBorder="1" applyAlignment="1">
      <alignment horizontal="center" vertical="center"/>
    </xf>
    <xf numFmtId="4" fontId="64" fillId="0" borderId="15" xfId="0" applyNumberFormat="1" applyFont="1" applyBorder="1" applyAlignment="1">
      <alignment horizontal="center" vertical="center"/>
    </xf>
    <xf numFmtId="0" fontId="64" fillId="0" borderId="12" xfId="0" applyFont="1" applyBorder="1" applyAlignment="1">
      <alignment horizontal="left" vertical="center"/>
    </xf>
    <xf numFmtId="0" fontId="64" fillId="0" borderId="17" xfId="0" applyFont="1" applyBorder="1" applyAlignment="1">
      <alignment horizontal="left" vertical="center"/>
    </xf>
    <xf numFmtId="0" fontId="64" fillId="0" borderId="10" xfId="0" applyFont="1" applyBorder="1" applyAlignment="1">
      <alignment horizontal="left" vertical="center" wrapText="1"/>
    </xf>
    <xf numFmtId="0" fontId="64" fillId="0" borderId="11" xfId="0" applyFont="1" applyBorder="1" applyAlignment="1">
      <alignment horizontal="left" vertical="center" wrapText="1"/>
    </xf>
    <xf numFmtId="0" fontId="68" fillId="0" borderId="10" xfId="0" applyFont="1" applyBorder="1" applyAlignment="1">
      <alignment horizontal="left" vertical="center"/>
    </xf>
    <xf numFmtId="0" fontId="64" fillId="0" borderId="20" xfId="0" applyFont="1" applyBorder="1" applyAlignment="1">
      <alignment horizontal="left" vertical="center"/>
    </xf>
    <xf numFmtId="0" fontId="64" fillId="0" borderId="11" xfId="0" applyFont="1" applyBorder="1" applyAlignment="1">
      <alignment horizontal="left" vertical="center"/>
    </xf>
    <xf numFmtId="0" fontId="64" fillId="0" borderId="16" xfId="0" applyFont="1" applyBorder="1" applyAlignment="1">
      <alignment horizontal="left" vertical="center"/>
    </xf>
    <xf numFmtId="0" fontId="64" fillId="0" borderId="19" xfId="0" applyFont="1" applyBorder="1" applyAlignment="1">
      <alignment horizontal="left" vertical="center"/>
    </xf>
    <xf numFmtId="0" fontId="64" fillId="0" borderId="13" xfId="0" applyFont="1" applyBorder="1" applyAlignment="1">
      <alignment horizontal="left" vertical="center"/>
    </xf>
    <xf numFmtId="0" fontId="64" fillId="0" borderId="16" xfId="0" applyFont="1" applyBorder="1" applyAlignment="1">
      <alignment horizontal="left" vertical="center" wrapText="1"/>
    </xf>
    <xf numFmtId="0" fontId="64" fillId="0" borderId="13" xfId="0" applyFont="1" applyBorder="1" applyAlignment="1">
      <alignment horizontal="left" vertical="center" wrapText="1"/>
    </xf>
    <xf numFmtId="0" fontId="64" fillId="0" borderId="12" xfId="0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17" xfId="0" applyFont="1" applyBorder="1" applyAlignment="1">
      <alignment horizontal="center"/>
    </xf>
    <xf numFmtId="0" fontId="64" fillId="0" borderId="16" xfId="0" applyFont="1" applyBorder="1" applyAlignment="1">
      <alignment horizontal="center"/>
    </xf>
    <xf numFmtId="0" fontId="64" fillId="0" borderId="19" xfId="0" applyFont="1" applyBorder="1" applyAlignment="1">
      <alignment horizontal="center"/>
    </xf>
    <xf numFmtId="0" fontId="64" fillId="0" borderId="13" xfId="0" applyFont="1" applyBorder="1" applyAlignment="1">
      <alignment horizontal="center"/>
    </xf>
    <xf numFmtId="0" fontId="64" fillId="0" borderId="10" xfId="0" applyFont="1" applyBorder="1" applyAlignment="1">
      <alignment horizontal="center" vertical="center" wrapText="1"/>
    </xf>
    <xf numFmtId="0" fontId="64" fillId="0" borderId="11" xfId="0" applyFont="1" applyBorder="1" applyAlignment="1">
      <alignment horizontal="center" vertical="center" wrapText="1"/>
    </xf>
    <xf numFmtId="0" fontId="64" fillId="0" borderId="12" xfId="0" applyFont="1" applyBorder="1" applyAlignment="1">
      <alignment horizontal="center" vertical="center" wrapText="1"/>
    </xf>
    <xf numFmtId="0" fontId="64" fillId="0" borderId="17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64" fillId="0" borderId="13" xfId="0" applyFont="1" applyBorder="1" applyAlignment="1">
      <alignment horizontal="center" vertical="center" wrapText="1"/>
    </xf>
    <xf numFmtId="0" fontId="64" fillId="0" borderId="18" xfId="0" applyFont="1" applyBorder="1" applyAlignment="1">
      <alignment horizontal="left" vertical="center"/>
    </xf>
    <xf numFmtId="4" fontId="64" fillId="0" borderId="18" xfId="0" applyNumberFormat="1" applyFont="1" applyBorder="1" applyAlignment="1">
      <alignment horizontal="center" vertical="center"/>
    </xf>
    <xf numFmtId="0" fontId="64" fillId="0" borderId="16" xfId="0" applyFont="1" applyBorder="1" applyAlignment="1">
      <alignment vertical="center"/>
    </xf>
    <xf numFmtId="0" fontId="64" fillId="0" borderId="13" xfId="0" applyFont="1" applyBorder="1" applyAlignment="1">
      <alignment vertical="center"/>
    </xf>
    <xf numFmtId="178" fontId="61" fillId="0" borderId="14" xfId="0" applyNumberFormat="1" applyFont="1" applyBorder="1" applyAlignment="1">
      <alignment horizontal="right" vertical="center"/>
    </xf>
    <xf numFmtId="178" fontId="61" fillId="0" borderId="15" xfId="0" applyNumberFormat="1" applyFont="1" applyBorder="1" applyAlignment="1">
      <alignment horizontal="right" vertical="center"/>
    </xf>
    <xf numFmtId="0" fontId="64" fillId="0" borderId="10" xfId="0" applyFont="1" applyBorder="1" applyAlignment="1">
      <alignment horizontal="center" vertical="center"/>
    </xf>
    <xf numFmtId="0" fontId="64" fillId="0" borderId="11" xfId="0" applyFont="1" applyBorder="1" applyAlignment="1">
      <alignment horizontal="center" vertical="center"/>
    </xf>
    <xf numFmtId="0" fontId="64" fillId="0" borderId="21" xfId="0" applyFont="1" applyBorder="1" applyAlignment="1">
      <alignment horizontal="center"/>
    </xf>
    <xf numFmtId="0" fontId="64" fillId="0" borderId="22" xfId="0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4" fillId="56" borderId="21" xfId="0" applyFont="1" applyFill="1" applyBorder="1" applyAlignment="1">
      <alignment vertical="center"/>
    </xf>
    <xf numFmtId="0" fontId="64" fillId="56" borderId="23" xfId="0" applyFont="1" applyFill="1" applyBorder="1" applyAlignment="1">
      <alignment vertical="center"/>
    </xf>
    <xf numFmtId="0" fontId="57" fillId="0" borderId="15" xfId="0" applyFont="1" applyBorder="1" applyAlignment="1">
      <alignment horizontal="left" vertical="center"/>
    </xf>
    <xf numFmtId="0" fontId="64" fillId="0" borderId="10" xfId="0" applyFont="1" applyBorder="1" applyAlignment="1">
      <alignment horizontal="left" vertical="center"/>
    </xf>
    <xf numFmtId="0" fontId="57" fillId="0" borderId="14" xfId="0" applyFont="1" applyBorder="1" applyAlignment="1">
      <alignment horizontal="left" vertical="center"/>
    </xf>
    <xf numFmtId="0" fontId="64" fillId="0" borderId="10" xfId="0" applyFont="1" applyBorder="1" applyAlignment="1">
      <alignment horizontal="left"/>
    </xf>
    <xf numFmtId="0" fontId="64" fillId="0" borderId="11" xfId="0" applyFont="1" applyBorder="1" applyAlignment="1">
      <alignment horizontal="left"/>
    </xf>
    <xf numFmtId="0" fontId="64" fillId="0" borderId="21" xfId="0" applyFont="1" applyBorder="1" applyAlignment="1">
      <alignment horizontal="left" vertical="top" wrapText="1"/>
    </xf>
    <xf numFmtId="0" fontId="64" fillId="0" borderId="23" xfId="0" applyFont="1" applyBorder="1" applyAlignment="1">
      <alignment horizontal="left" vertical="top"/>
    </xf>
    <xf numFmtId="0" fontId="61" fillId="0" borderId="28" xfId="0" applyFont="1" applyBorder="1" applyAlignment="1">
      <alignment horizontal="center"/>
    </xf>
    <xf numFmtId="0" fontId="61" fillId="0" borderId="29" xfId="0" applyFont="1" applyBorder="1" applyAlignment="1">
      <alignment horizontal="center"/>
    </xf>
    <xf numFmtId="0" fontId="59" fillId="0" borderId="30" xfId="0" applyFont="1" applyBorder="1" applyAlignment="1">
      <alignment horizontal="center" vertical="center"/>
    </xf>
    <xf numFmtId="0" fontId="59" fillId="0" borderId="31" xfId="0" applyFont="1" applyBorder="1" applyAlignment="1">
      <alignment horizontal="center" vertical="center"/>
    </xf>
    <xf numFmtId="0" fontId="59" fillId="0" borderId="32" xfId="0" applyFont="1" applyBorder="1" applyAlignment="1">
      <alignment horizontal="center" vertical="center"/>
    </xf>
    <xf numFmtId="0" fontId="59" fillId="0" borderId="30" xfId="0" applyFont="1" applyBorder="1" applyAlignment="1">
      <alignment horizontal="left" vertical="center"/>
    </xf>
    <xf numFmtId="0" fontId="59" fillId="0" borderId="33" xfId="0" applyFont="1" applyBorder="1" applyAlignment="1">
      <alignment horizontal="left" vertical="center"/>
    </xf>
    <xf numFmtId="0" fontId="59" fillId="0" borderId="34" xfId="0" applyFont="1" applyBorder="1" applyAlignment="1">
      <alignment horizontal="center" vertical="center" wrapText="1"/>
    </xf>
    <xf numFmtId="0" fontId="59" fillId="0" borderId="35" xfId="0" applyFont="1" applyBorder="1" applyAlignment="1">
      <alignment horizontal="center" vertical="center" wrapText="1"/>
    </xf>
    <xf numFmtId="0" fontId="59" fillId="0" borderId="36" xfId="0" applyFont="1" applyBorder="1" applyAlignment="1">
      <alignment horizontal="center" vertical="center" wrapText="1"/>
    </xf>
    <xf numFmtId="0" fontId="59" fillId="0" borderId="34" xfId="0" applyFont="1" applyBorder="1" applyAlignment="1">
      <alignment horizontal="left" vertical="center"/>
    </xf>
    <xf numFmtId="0" fontId="59" fillId="0" borderId="37" xfId="0" applyFont="1" applyBorder="1" applyAlignment="1">
      <alignment horizontal="left" vertical="center"/>
    </xf>
    <xf numFmtId="0" fontId="79" fillId="0" borderId="15" xfId="0" applyFont="1" applyBorder="1" applyAlignment="1">
      <alignment horizontal="right" vertical="center"/>
    </xf>
    <xf numFmtId="0" fontId="64" fillId="0" borderId="16" xfId="0" applyFont="1" applyBorder="1" applyAlignment="1">
      <alignment horizontal="center" vertical="center"/>
    </xf>
    <xf numFmtId="0" fontId="64" fillId="0" borderId="13" xfId="0" applyFont="1" applyBorder="1" applyAlignment="1">
      <alignment horizontal="center" vertical="center"/>
    </xf>
    <xf numFmtId="0" fontId="57" fillId="0" borderId="10" xfId="0" applyFont="1" applyBorder="1" applyAlignment="1">
      <alignment horizontal="left" vertical="center"/>
    </xf>
    <xf numFmtId="0" fontId="57" fillId="0" borderId="11" xfId="0" applyFont="1" applyBorder="1" applyAlignment="1">
      <alignment horizontal="left" vertical="center"/>
    </xf>
    <xf numFmtId="0" fontId="57" fillId="0" borderId="16" xfId="0" applyFont="1" applyBorder="1" applyAlignment="1">
      <alignment horizontal="left" vertical="center"/>
    </xf>
    <xf numFmtId="0" fontId="57" fillId="0" borderId="13" xfId="0" applyFont="1" applyBorder="1" applyAlignment="1">
      <alignment horizontal="left" vertical="center"/>
    </xf>
    <xf numFmtId="0" fontId="64" fillId="0" borderId="14" xfId="0" applyFont="1" applyBorder="1" applyAlignment="1">
      <alignment vertical="center"/>
    </xf>
    <xf numFmtId="0" fontId="64" fillId="56" borderId="16" xfId="0" applyFont="1" applyFill="1" applyBorder="1" applyAlignment="1">
      <alignment vertical="center"/>
    </xf>
    <xf numFmtId="0" fontId="64" fillId="56" borderId="13" xfId="0" applyFont="1" applyFill="1" applyBorder="1" applyAlignment="1">
      <alignment vertical="center"/>
    </xf>
    <xf numFmtId="0" fontId="64" fillId="56" borderId="21" xfId="0" applyFont="1" applyFill="1" applyBorder="1" applyAlignment="1">
      <alignment horizontal="left" vertical="top" wrapText="1"/>
    </xf>
    <xf numFmtId="0" fontId="64" fillId="56" borderId="23" xfId="0" applyFont="1" applyFill="1" applyBorder="1" applyAlignment="1">
      <alignment horizontal="left" vertical="top"/>
    </xf>
    <xf numFmtId="0" fontId="64" fillId="0" borderId="12" xfId="0" applyFont="1" applyBorder="1" applyAlignment="1">
      <alignment vertical="center"/>
    </xf>
    <xf numFmtId="0" fontId="64" fillId="0" borderId="17" xfId="0" applyFont="1" applyBorder="1" applyAlignment="1">
      <alignment vertical="center"/>
    </xf>
    <xf numFmtId="0" fontId="64" fillId="0" borderId="10" xfId="0" applyFont="1" applyBorder="1" applyAlignment="1">
      <alignment horizontal="center"/>
    </xf>
    <xf numFmtId="0" fontId="64" fillId="0" borderId="20" xfId="0" applyFont="1" applyBorder="1" applyAlignment="1">
      <alignment horizontal="center"/>
    </xf>
    <xf numFmtId="0" fontId="64" fillId="0" borderId="11" xfId="0" applyFont="1" applyBorder="1" applyAlignment="1">
      <alignment horizontal="center"/>
    </xf>
    <xf numFmtId="0" fontId="64" fillId="0" borderId="19" xfId="0" applyFont="1" applyBorder="1" applyAlignment="1">
      <alignment horizontal="left" vertical="center" wrapText="1"/>
    </xf>
    <xf numFmtId="0" fontId="65" fillId="58" borderId="26" xfId="0" applyFont="1" applyFill="1" applyBorder="1" applyAlignment="1">
      <alignment horizontal="left" vertical="center" wrapText="1"/>
    </xf>
    <xf numFmtId="0" fontId="65" fillId="58" borderId="27" xfId="0" applyFont="1" applyFill="1" applyBorder="1" applyAlignment="1">
      <alignment horizontal="left" vertical="center" wrapText="1"/>
    </xf>
    <xf numFmtId="0" fontId="65" fillId="58" borderId="25" xfId="0" applyFont="1" applyFill="1" applyBorder="1" applyAlignment="1">
      <alignment horizontal="left" vertical="center" wrapText="1"/>
    </xf>
    <xf numFmtId="4" fontId="67" fillId="0" borderId="14" xfId="0" applyNumberFormat="1" applyFont="1" applyBorder="1" applyAlignment="1">
      <alignment horizontal="center" vertical="center"/>
    </xf>
    <xf numFmtId="4" fontId="67" fillId="0" borderId="15" xfId="0" applyNumberFormat="1" applyFont="1" applyBorder="1" applyAlignment="1">
      <alignment horizontal="center" vertical="center"/>
    </xf>
    <xf numFmtId="4" fontId="57" fillId="57" borderId="14" xfId="0" applyNumberFormat="1" applyFont="1" applyFill="1" applyBorder="1" applyAlignment="1">
      <alignment horizontal="right" vertical="center"/>
    </xf>
    <xf numFmtId="4" fontId="57" fillId="57" borderId="15" xfId="0" applyNumberFormat="1" applyFont="1" applyFill="1" applyBorder="1" applyAlignment="1">
      <alignment horizontal="right" vertical="center"/>
    </xf>
    <xf numFmtId="0" fontId="64" fillId="0" borderId="14" xfId="0" applyFont="1" applyBorder="1" applyAlignment="1">
      <alignment horizontal="center" vertical="center"/>
    </xf>
    <xf numFmtId="0" fontId="64" fillId="0" borderId="20" xfId="0" applyFont="1" applyBorder="1" applyAlignment="1">
      <alignment horizontal="left" vertical="center" wrapText="1"/>
    </xf>
    <xf numFmtId="0" fontId="64" fillId="0" borderId="15" xfId="0" applyFont="1" applyBorder="1" applyAlignment="1">
      <alignment horizontal="center" vertical="center"/>
    </xf>
    <xf numFmtId="40" fontId="73" fillId="0" borderId="0" xfId="0" applyNumberFormat="1" applyFont="1" applyAlignment="1" applyProtection="1">
      <alignment horizontal="center" vertical="center"/>
      <protection locked="0"/>
    </xf>
    <xf numFmtId="9" fontId="57" fillId="0" borderId="14" xfId="73" applyFont="1" applyBorder="1" applyAlignment="1" applyProtection="1">
      <alignment horizontal="center" vertical="center"/>
      <protection locked="0"/>
    </xf>
    <xf numFmtId="9" fontId="57" fillId="0" borderId="15" xfId="73" applyFont="1" applyBorder="1" applyAlignment="1" applyProtection="1">
      <alignment horizontal="center" vertical="center"/>
      <protection locked="0"/>
    </xf>
    <xf numFmtId="0" fontId="72" fillId="0" borderId="0" xfId="0" applyFont="1" applyAlignment="1" applyProtection="1">
      <alignment horizontal="left" vertical="center" wrapText="1"/>
      <protection locked="0"/>
    </xf>
    <xf numFmtId="40" fontId="57" fillId="0" borderId="14" xfId="0" applyNumberFormat="1" applyFont="1" applyBorder="1" applyAlignment="1" applyProtection="1">
      <alignment horizontal="center" vertical="top" wrapText="1"/>
      <protection locked="0"/>
    </xf>
    <xf numFmtId="40" fontId="57" fillId="0" borderId="18" xfId="0" applyNumberFormat="1" applyFont="1" applyBorder="1" applyAlignment="1" applyProtection="1">
      <alignment horizontal="center" vertical="top" wrapText="1"/>
      <protection locked="0"/>
    </xf>
    <xf numFmtId="0" fontId="57" fillId="0" borderId="14" xfId="0" applyFont="1" applyBorder="1" applyAlignment="1" applyProtection="1">
      <alignment horizontal="center" vertical="top" wrapText="1"/>
      <protection locked="0"/>
    </xf>
    <xf numFmtId="0" fontId="57" fillId="0" borderId="18" xfId="0" applyFont="1" applyBorder="1" applyAlignment="1" applyProtection="1">
      <alignment horizontal="center" vertical="top" wrapText="1"/>
      <protection locked="0"/>
    </xf>
    <xf numFmtId="40" fontId="57" fillId="0" borderId="15" xfId="0" applyNumberFormat="1" applyFont="1" applyBorder="1" applyAlignment="1" applyProtection="1">
      <alignment horizontal="center" vertical="top" wrapText="1"/>
      <protection locked="0"/>
    </xf>
    <xf numFmtId="9" fontId="57" fillId="0" borderId="18" xfId="73" applyFont="1" applyBorder="1" applyAlignment="1" applyProtection="1">
      <alignment horizontal="center" vertical="top" wrapText="1"/>
      <protection locked="0"/>
    </xf>
    <xf numFmtId="9" fontId="57" fillId="0" borderId="15" xfId="73" applyFont="1" applyBorder="1" applyAlignment="1" applyProtection="1">
      <alignment horizontal="center" vertical="top" wrapText="1"/>
      <protection locked="0"/>
    </xf>
    <xf numFmtId="0" fontId="57" fillId="0" borderId="15" xfId="0" applyFont="1" applyBorder="1" applyAlignment="1" applyProtection="1">
      <alignment horizontal="center" vertical="top" wrapText="1"/>
      <protection locked="0"/>
    </xf>
    <xf numFmtId="40" fontId="57" fillId="0" borderId="14" xfId="0" applyNumberFormat="1" applyFont="1" applyBorder="1" applyAlignment="1" applyProtection="1">
      <alignment horizontal="right" vertical="center"/>
      <protection locked="0"/>
    </xf>
    <xf numFmtId="40" fontId="57" fillId="0" borderId="15" xfId="0" applyNumberFormat="1" applyFont="1" applyBorder="1" applyAlignment="1" applyProtection="1">
      <alignment horizontal="right" vertical="center"/>
      <protection locked="0"/>
    </xf>
    <xf numFmtId="176" fontId="57" fillId="0" borderId="14" xfId="0" applyNumberFormat="1" applyFont="1" applyBorder="1" applyAlignment="1" applyProtection="1">
      <alignment horizontal="center" vertical="center"/>
      <protection locked="0"/>
    </xf>
    <xf numFmtId="0" fontId="57" fillId="0" borderId="15" xfId="0" applyFont="1" applyBorder="1" applyAlignment="1" applyProtection="1">
      <alignment horizontal="center" vertical="center"/>
      <protection locked="0"/>
    </xf>
    <xf numFmtId="0" fontId="59" fillId="0" borderId="26" xfId="0" applyFont="1" applyBorder="1" applyAlignment="1" applyProtection="1">
      <alignment horizontal="center" vertical="center" wrapText="1"/>
      <protection locked="0"/>
    </xf>
    <xf numFmtId="0" fontId="59" fillId="0" borderId="27" xfId="0" applyFont="1" applyBorder="1" applyAlignment="1" applyProtection="1">
      <alignment horizontal="center" vertical="center" wrapText="1"/>
      <protection locked="0"/>
    </xf>
    <xf numFmtId="0" fontId="59" fillId="0" borderId="25" xfId="0" applyFont="1" applyBorder="1" applyAlignment="1" applyProtection="1">
      <alignment horizontal="center" vertical="center" wrapText="1"/>
      <protection locked="0"/>
    </xf>
    <xf numFmtId="0" fontId="59" fillId="0" borderId="33" xfId="0" applyFont="1" applyBorder="1" applyAlignment="1">
      <alignment horizontal="center" vertical="center"/>
    </xf>
    <xf numFmtId="0" fontId="69" fillId="0" borderId="37" xfId="0" applyFont="1" applyBorder="1" applyAlignment="1">
      <alignment horizontal="center" vertical="center" wrapText="1"/>
    </xf>
    <xf numFmtId="9" fontId="57" fillId="0" borderId="14" xfId="73" applyFont="1" applyBorder="1" applyAlignment="1" applyProtection="1">
      <alignment horizontal="center" vertical="top" wrapText="1"/>
      <protection locked="0"/>
    </xf>
    <xf numFmtId="0" fontId="57" fillId="0" borderId="14" xfId="0" applyFont="1" applyBorder="1" applyAlignment="1" applyProtection="1">
      <alignment horizontal="center" vertical="center"/>
      <protection locked="0"/>
    </xf>
    <xf numFmtId="0" fontId="41" fillId="0" borderId="34" xfId="0" applyFont="1" applyBorder="1" applyAlignment="1">
      <alignment horizontal="center" vertical="center" wrapText="1"/>
    </xf>
    <xf numFmtId="0" fontId="45" fillId="0" borderId="37" xfId="0" applyFont="1" applyBorder="1" applyAlignment="1">
      <alignment horizontal="center" vertical="center" wrapText="1"/>
    </xf>
    <xf numFmtId="0" fontId="43" fillId="0" borderId="10" xfId="0" applyFont="1" applyBorder="1" applyAlignment="1">
      <alignment horizontal="center" vertical="top"/>
    </xf>
    <xf numFmtId="0" fontId="43" fillId="0" borderId="16" xfId="0" applyFont="1" applyBorder="1" applyAlignment="1">
      <alignment horizontal="center" vertical="top"/>
    </xf>
    <xf numFmtId="0" fontId="41" fillId="0" borderId="26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50" fillId="0" borderId="26" xfId="0" applyFont="1" applyBorder="1" applyAlignment="1">
      <alignment horizontal="center" vertical="center"/>
    </xf>
    <xf numFmtId="0" fontId="50" fillId="0" borderId="27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43" fillId="0" borderId="18" xfId="0" applyFont="1" applyBorder="1" applyAlignment="1">
      <alignment horizontal="center" vertical="top" wrapText="1"/>
    </xf>
    <xf numFmtId="0" fontId="43" fillId="0" borderId="15" xfId="0" applyFont="1" applyBorder="1" applyAlignment="1">
      <alignment horizontal="center" vertical="top" wrapText="1"/>
    </xf>
    <xf numFmtId="0" fontId="43" fillId="0" borderId="14" xfId="0" applyFont="1" applyBorder="1" applyAlignment="1" applyProtection="1">
      <alignment horizontal="center" vertical="top" wrapText="1"/>
      <protection locked="0"/>
    </xf>
    <xf numFmtId="40" fontId="43" fillId="0" borderId="14" xfId="0" applyNumberFormat="1" applyFont="1" applyBorder="1" applyAlignment="1" applyProtection="1">
      <alignment horizontal="center" vertical="top" wrapText="1"/>
      <protection locked="0"/>
    </xf>
    <xf numFmtId="40" fontId="43" fillId="0" borderId="18" xfId="0" applyNumberFormat="1" applyFont="1" applyBorder="1" applyAlignment="1" applyProtection="1">
      <alignment horizontal="center" vertical="top" wrapText="1"/>
      <protection locked="0"/>
    </xf>
    <xf numFmtId="40" fontId="43" fillId="0" borderId="18" xfId="0" applyNumberFormat="1" applyFont="1" applyBorder="1" applyAlignment="1">
      <alignment horizontal="center" vertical="top" wrapText="1"/>
    </xf>
    <xf numFmtId="40" fontId="43" fillId="0" borderId="15" xfId="0" applyNumberFormat="1" applyFont="1" applyBorder="1" applyAlignment="1">
      <alignment horizontal="center" vertical="top" wrapText="1"/>
    </xf>
    <xf numFmtId="9" fontId="43" fillId="0" borderId="18" xfId="73" applyFont="1" applyBorder="1" applyAlignment="1">
      <alignment horizontal="center" vertical="top" wrapText="1"/>
    </xf>
    <xf numFmtId="9" fontId="43" fillId="0" borderId="15" xfId="73" applyFont="1" applyBorder="1" applyAlignment="1">
      <alignment horizontal="center" vertical="top" wrapText="1"/>
    </xf>
    <xf numFmtId="0" fontId="43" fillId="0" borderId="14" xfId="0" applyFont="1" applyBorder="1" applyAlignment="1">
      <alignment horizontal="center" vertical="top" wrapText="1"/>
    </xf>
    <xf numFmtId="40" fontId="43" fillId="0" borderId="14" xfId="0" applyNumberFormat="1" applyFont="1" applyBorder="1" applyAlignment="1">
      <alignment horizontal="center" vertical="top" wrapText="1"/>
    </xf>
    <xf numFmtId="9" fontId="43" fillId="0" borderId="14" xfId="73" applyFont="1" applyBorder="1" applyAlignment="1">
      <alignment horizontal="center" vertical="top" wrapText="1"/>
    </xf>
    <xf numFmtId="40" fontId="49" fillId="0" borderId="0" xfId="0" applyNumberFormat="1" applyFont="1" applyAlignment="1">
      <alignment horizontal="center" vertical="center"/>
    </xf>
    <xf numFmtId="0" fontId="48" fillId="0" borderId="0" xfId="0" applyFont="1" applyAlignment="1">
      <alignment horizontal="left" vertical="center" wrapText="1"/>
    </xf>
    <xf numFmtId="40" fontId="43" fillId="0" borderId="14" xfId="0" applyNumberFormat="1" applyFont="1" applyBorder="1" applyAlignment="1" applyProtection="1">
      <alignment horizontal="center" vertical="center"/>
      <protection locked="0"/>
    </xf>
    <xf numFmtId="40" fontId="43" fillId="0" borderId="15" xfId="0" applyNumberFormat="1" applyFont="1" applyBorder="1" applyAlignment="1" applyProtection="1">
      <alignment horizontal="center" vertical="center"/>
      <protection locked="0"/>
    </xf>
    <xf numFmtId="177" fontId="43" fillId="0" borderId="14" xfId="0" applyNumberFormat="1" applyFont="1" applyBorder="1" applyAlignment="1" applyProtection="1">
      <alignment horizontal="center" vertical="center"/>
      <protection locked="0"/>
    </xf>
    <xf numFmtId="177" fontId="43" fillId="0" borderId="15" xfId="0" applyNumberFormat="1" applyFont="1" applyBorder="1" applyAlignment="1" applyProtection="1">
      <alignment horizontal="center" vertical="center"/>
      <protection locked="0"/>
    </xf>
    <xf numFmtId="0" fontId="43" fillId="0" borderId="14" xfId="0" applyFont="1" applyBorder="1" applyAlignment="1" applyProtection="1">
      <alignment horizontal="center" vertical="center"/>
      <protection locked="0"/>
    </xf>
    <xf numFmtId="0" fontId="43" fillId="0" borderId="15" xfId="0" applyFont="1" applyBorder="1" applyAlignment="1" applyProtection="1">
      <alignment horizontal="center" vertical="center"/>
      <protection locked="0"/>
    </xf>
    <xf numFmtId="0" fontId="41" fillId="0" borderId="26" xfId="0" applyFont="1" applyBorder="1" applyAlignment="1">
      <alignment horizontal="center" vertical="top"/>
    </xf>
    <xf numFmtId="0" fontId="41" fillId="0" borderId="27" xfId="0" applyFont="1" applyBorder="1" applyAlignment="1">
      <alignment horizontal="center" vertical="top"/>
    </xf>
    <xf numFmtId="0" fontId="41" fillId="0" borderId="25" xfId="0" applyFont="1" applyBorder="1" applyAlignment="1">
      <alignment horizontal="center" vertical="top"/>
    </xf>
    <xf numFmtId="0" fontId="41" fillId="0" borderId="30" xfId="0" applyFont="1" applyBorder="1" applyAlignment="1">
      <alignment horizontal="left" vertical="center"/>
    </xf>
    <xf numFmtId="0" fontId="41" fillId="0" borderId="33" xfId="0" applyFont="1" applyBorder="1" applyAlignment="1">
      <alignment horizontal="left" vertical="center"/>
    </xf>
    <xf numFmtId="0" fontId="41" fillId="0" borderId="34" xfId="0" applyFont="1" applyBorder="1" applyAlignment="1">
      <alignment horizontal="left" vertical="center" wrapText="1"/>
    </xf>
    <xf numFmtId="0" fontId="45" fillId="0" borderId="37" xfId="0" applyFont="1" applyBorder="1" applyAlignment="1">
      <alignment horizontal="left" vertical="center" wrapText="1"/>
    </xf>
    <xf numFmtId="0" fontId="57" fillId="0" borderId="10" xfId="0" applyFont="1" applyBorder="1" applyAlignment="1">
      <alignment horizontal="center" vertical="top"/>
    </xf>
    <xf numFmtId="0" fontId="57" fillId="0" borderId="16" xfId="0" applyFont="1" applyBorder="1" applyAlignment="1">
      <alignment horizontal="center" vertical="top"/>
    </xf>
    <xf numFmtId="0" fontId="59" fillId="0" borderId="26" xfId="0" applyFont="1" applyBorder="1" applyAlignment="1">
      <alignment horizontal="center" vertical="top"/>
    </xf>
    <xf numFmtId="0" fontId="59" fillId="0" borderId="27" xfId="0" applyFont="1" applyBorder="1" applyAlignment="1">
      <alignment horizontal="center" vertical="top"/>
    </xf>
    <xf numFmtId="0" fontId="59" fillId="0" borderId="25" xfId="0" applyFont="1" applyBorder="1" applyAlignment="1">
      <alignment horizontal="center" vertical="top"/>
    </xf>
    <xf numFmtId="0" fontId="59" fillId="0" borderId="34" xfId="0" applyFont="1" applyBorder="1" applyAlignment="1">
      <alignment horizontal="left" vertical="center" wrapText="1"/>
    </xf>
    <xf numFmtId="0" fontId="69" fillId="0" borderId="37" xfId="0" applyFont="1" applyBorder="1" applyAlignment="1">
      <alignment horizontal="left" vertical="center" wrapText="1"/>
    </xf>
    <xf numFmtId="0" fontId="60" fillId="0" borderId="20" xfId="0" applyFont="1" applyBorder="1" applyAlignment="1">
      <alignment horizontal="left" vertical="center" wrapText="1"/>
    </xf>
    <xf numFmtId="0" fontId="60" fillId="0" borderId="20" xfId="0" applyFont="1" applyBorder="1" applyAlignment="1">
      <alignment horizontal="left" vertical="center"/>
    </xf>
    <xf numFmtId="0" fontId="74" fillId="0" borderId="0" xfId="0" applyFont="1" applyAlignment="1">
      <alignment horizontal="center"/>
    </xf>
    <xf numFmtId="0" fontId="75" fillId="0" borderId="0" xfId="0" applyFont="1" applyAlignment="1">
      <alignment horizontal="center"/>
    </xf>
    <xf numFmtId="0" fontId="57" fillId="0" borderId="26" xfId="0" applyFont="1" applyBorder="1" applyAlignment="1">
      <alignment horizontal="left" vertical="top" wrapText="1"/>
    </xf>
    <xf numFmtId="0" fontId="64" fillId="0" borderId="27" xfId="0" applyFont="1" applyBorder="1" applyAlignment="1">
      <alignment horizontal="left" vertical="top" wrapText="1"/>
    </xf>
    <xf numFmtId="0" fontId="64" fillId="0" borderId="25" xfId="0" applyFont="1" applyBorder="1" applyAlignment="1">
      <alignment horizontal="left" vertical="top" wrapText="1"/>
    </xf>
    <xf numFmtId="0" fontId="76" fillId="0" borderId="0" xfId="0" applyFont="1" applyAlignment="1">
      <alignment horizontal="center" vertical="center"/>
    </xf>
    <xf numFmtId="0" fontId="77" fillId="0" borderId="0" xfId="0" applyFont="1" applyAlignment="1">
      <alignment horizontal="center" vertical="center"/>
    </xf>
    <xf numFmtId="0" fontId="64" fillId="0" borderId="26" xfId="0" applyFont="1" applyBorder="1" applyAlignment="1">
      <alignment horizontal="left" vertical="center" wrapText="1"/>
    </xf>
    <xf numFmtId="0" fontId="64" fillId="0" borderId="27" xfId="0" applyFont="1" applyBorder="1" applyAlignment="1">
      <alignment horizontal="left" vertical="center" wrapText="1"/>
    </xf>
    <xf numFmtId="0" fontId="57" fillId="0" borderId="26" xfId="0" applyFont="1" applyBorder="1" applyAlignment="1">
      <alignment horizontal="center"/>
    </xf>
    <xf numFmtId="0" fontId="57" fillId="0" borderId="25" xfId="0" applyFont="1" applyBorder="1" applyAlignment="1">
      <alignment horizontal="center"/>
    </xf>
    <xf numFmtId="0" fontId="64" fillId="0" borderId="26" xfId="0" applyFont="1" applyBorder="1" applyAlignment="1">
      <alignment horizontal="center" vertical="center" wrapText="1"/>
    </xf>
    <xf numFmtId="0" fontId="64" fillId="0" borderId="27" xfId="0" applyFont="1" applyBorder="1" applyAlignment="1">
      <alignment horizontal="center" vertical="center" wrapText="1"/>
    </xf>
    <xf numFmtId="0" fontId="64" fillId="0" borderId="25" xfId="0" applyFont="1" applyBorder="1" applyAlignment="1">
      <alignment horizontal="center" vertical="center" wrapText="1"/>
    </xf>
    <xf numFmtId="0" fontId="40" fillId="0" borderId="20" xfId="69" applyFont="1" applyBorder="1" applyAlignment="1">
      <alignment vertical="center" wrapText="1"/>
    </xf>
    <xf numFmtId="0" fontId="40" fillId="0" borderId="24" xfId="69" applyFont="1" applyBorder="1" applyAlignment="1">
      <alignment horizontal="center" vertical="center" wrapText="1"/>
    </xf>
    <xf numFmtId="0" fontId="40" fillId="0" borderId="24" xfId="69" applyFont="1" applyBorder="1" applyAlignment="1">
      <alignment horizontal="center" vertical="center"/>
    </xf>
    <xf numFmtId="0" fontId="40" fillId="0" borderId="14" xfId="69" applyFont="1" applyBorder="1" applyAlignment="1">
      <alignment horizontal="center" vertical="center"/>
    </xf>
    <xf numFmtId="0" fontId="52" fillId="0" borderId="24" xfId="69" applyFont="1" applyBorder="1" applyAlignment="1">
      <alignment horizontal="left" vertical="center" wrapText="1"/>
    </xf>
    <xf numFmtId="0" fontId="40" fillId="0" borderId="24" xfId="69" applyFont="1" applyBorder="1" applyAlignment="1">
      <alignment horizontal="left" vertical="center" wrapText="1"/>
    </xf>
    <xf numFmtId="0" fontId="40" fillId="0" borderId="26" xfId="69" applyFont="1" applyBorder="1" applyAlignment="1">
      <alignment horizontal="left" vertical="center" wrapText="1"/>
    </xf>
    <xf numFmtId="0" fontId="40" fillId="0" borderId="27" xfId="69" applyFont="1" applyBorder="1" applyAlignment="1">
      <alignment horizontal="left" vertical="center" wrapText="1"/>
    </xf>
    <xf numFmtId="0" fontId="40" fillId="0" borderId="26" xfId="69" applyFont="1" applyBorder="1" applyAlignment="1">
      <alignment horizontal="left" vertical="top" wrapText="1"/>
    </xf>
    <xf numFmtId="0" fontId="40" fillId="0" borderId="27" xfId="69" applyFont="1" applyBorder="1" applyAlignment="1">
      <alignment horizontal="left" vertical="top"/>
    </xf>
    <xf numFmtId="0" fontId="40" fillId="0" borderId="25" xfId="69" applyFont="1" applyBorder="1" applyAlignment="1">
      <alignment horizontal="left" vertical="top"/>
    </xf>
    <xf numFmtId="0" fontId="44" fillId="0" borderId="10" xfId="0" applyFont="1" applyBorder="1" applyAlignment="1">
      <alignment horizontal="center" vertical="center" wrapText="1"/>
    </xf>
    <xf numFmtId="0" fontId="44" fillId="0" borderId="20" xfId="0" applyFont="1" applyBorder="1" applyAlignment="1">
      <alignment horizontal="center" vertical="center" wrapText="1"/>
    </xf>
    <xf numFmtId="0" fontId="44" fillId="0" borderId="11" xfId="0" applyFont="1" applyBorder="1" applyAlignment="1">
      <alignment horizontal="center" vertical="center" wrapText="1"/>
    </xf>
    <xf numFmtId="0" fontId="44" fillId="0" borderId="16" xfId="0" applyFont="1" applyBorder="1" applyAlignment="1">
      <alignment horizontal="center" vertical="center" wrapText="1"/>
    </xf>
    <xf numFmtId="0" fontId="44" fillId="0" borderId="19" xfId="0" applyFont="1" applyBorder="1" applyAlignment="1">
      <alignment horizontal="center" vertical="center" wrapText="1"/>
    </xf>
    <xf numFmtId="0" fontId="44" fillId="0" borderId="13" xfId="0" applyFont="1" applyBorder="1" applyAlignment="1">
      <alignment horizontal="center" vertical="center" wrapText="1"/>
    </xf>
    <xf numFmtId="0" fontId="51" fillId="0" borderId="24" xfId="69" applyFont="1" applyBorder="1" applyAlignment="1">
      <alignment horizontal="center" vertical="center" textRotation="180" wrapText="1"/>
    </xf>
    <xf numFmtId="0" fontId="51" fillId="0" borderId="14" xfId="69" applyFont="1" applyBorder="1" applyAlignment="1">
      <alignment horizontal="center" vertical="center" textRotation="180" wrapText="1"/>
    </xf>
    <xf numFmtId="0" fontId="40" fillId="0" borderId="14" xfId="69" applyFont="1" applyBorder="1" applyAlignment="1">
      <alignment horizontal="center" vertical="center" wrapText="1"/>
    </xf>
    <xf numFmtId="0" fontId="40" fillId="0" borderId="15" xfId="69" applyFont="1" applyBorder="1" applyAlignment="1">
      <alignment horizontal="center" vertical="center" wrapText="1"/>
    </xf>
  </cellXfs>
  <cellStyles count="285">
    <cellStyle name="20% - Accent1" xfId="200" hidden="1" xr:uid="{00000000-0005-0000-0000-000000000000}"/>
    <cellStyle name="20% - Accent1" xfId="257" hidden="1" xr:uid="{578DA88C-FA8C-4F7F-8604-709D014A230D}"/>
    <cellStyle name="20% - Accent2" xfId="204" hidden="1" xr:uid="{00000000-0005-0000-0000-000001000000}"/>
    <cellStyle name="20% - Accent2" xfId="261" hidden="1" xr:uid="{664015A5-51DA-468B-8504-09D94B17B4AA}"/>
    <cellStyle name="20% - Accent3" xfId="208" hidden="1" xr:uid="{00000000-0005-0000-0000-000002000000}"/>
    <cellStyle name="20% - Accent3" xfId="265" hidden="1" xr:uid="{EB087EC4-B86D-4761-B531-68917A05B75B}"/>
    <cellStyle name="20% - Accent4" xfId="212" hidden="1" xr:uid="{00000000-0005-0000-0000-000003000000}"/>
    <cellStyle name="20% - Accent4" xfId="269" hidden="1" xr:uid="{57F5FAFF-2051-490A-89FE-8D39CF0E99E1}"/>
    <cellStyle name="20% - Accent5" xfId="216" hidden="1" xr:uid="{00000000-0005-0000-0000-000004000000}"/>
    <cellStyle name="20% - Accent5" xfId="273" hidden="1" xr:uid="{23528BC6-71D3-4D52-8579-9443AE4CAD6B}"/>
    <cellStyle name="20% - Accent6" xfId="220" hidden="1" xr:uid="{00000000-0005-0000-0000-000005000000}"/>
    <cellStyle name="20% - Accent6" xfId="277" hidden="1" xr:uid="{9D2ED0FC-F037-4FC7-B886-51C6B80F7D69}"/>
    <cellStyle name="20% - 强调文字颜色 1 2" xfId="1" xr:uid="{00000000-0005-0000-0000-000006000000}"/>
    <cellStyle name="20% - 强调文字颜色 1 2 2" xfId="2" xr:uid="{00000000-0005-0000-0000-000007000000}"/>
    <cellStyle name="20% - 强调文字颜色 1 2 3" xfId="3" xr:uid="{00000000-0005-0000-0000-000008000000}"/>
    <cellStyle name="20% - 强调文字颜色 2 2" xfId="4" xr:uid="{00000000-0005-0000-0000-000009000000}"/>
    <cellStyle name="20% - 强调文字颜色 2 2 2" xfId="5" xr:uid="{00000000-0005-0000-0000-00000A000000}"/>
    <cellStyle name="20% - 强调文字颜色 2 2 3" xfId="6" xr:uid="{00000000-0005-0000-0000-00000B000000}"/>
    <cellStyle name="20% - 强调文字颜色 3 2" xfId="7" xr:uid="{00000000-0005-0000-0000-00000C000000}"/>
    <cellStyle name="20% - 强调文字颜色 3 2 2" xfId="8" xr:uid="{00000000-0005-0000-0000-00000D000000}"/>
    <cellStyle name="20% - 强调文字颜色 3 2 3" xfId="9" xr:uid="{00000000-0005-0000-0000-00000E000000}"/>
    <cellStyle name="20% - 强调文字颜色 4 2" xfId="10" xr:uid="{00000000-0005-0000-0000-00000F000000}"/>
    <cellStyle name="20% - 强调文字颜色 4 2 2" xfId="11" xr:uid="{00000000-0005-0000-0000-000010000000}"/>
    <cellStyle name="20% - 强调文字颜色 4 2 3" xfId="12" xr:uid="{00000000-0005-0000-0000-000011000000}"/>
    <cellStyle name="20% - 强调文字颜色 5 2" xfId="13" xr:uid="{00000000-0005-0000-0000-000012000000}"/>
    <cellStyle name="20% - 强调文字颜色 5 2 2" xfId="14" xr:uid="{00000000-0005-0000-0000-000013000000}"/>
    <cellStyle name="20% - 强调文字颜色 5 2 3" xfId="15" xr:uid="{00000000-0005-0000-0000-000014000000}"/>
    <cellStyle name="20% - 强调文字颜色 6 2" xfId="16" xr:uid="{00000000-0005-0000-0000-000015000000}"/>
    <cellStyle name="20% - 强调文字颜色 6 2 2" xfId="17" xr:uid="{00000000-0005-0000-0000-000016000000}"/>
    <cellStyle name="20% - 强调文字颜色 6 2 3" xfId="18" xr:uid="{00000000-0005-0000-0000-000017000000}"/>
    <cellStyle name="40% - Accent1" xfId="201" hidden="1" xr:uid="{00000000-0005-0000-0000-000018000000}"/>
    <cellStyle name="40% - Accent1" xfId="258" hidden="1" xr:uid="{0BFFBBF7-2A11-41FD-AC31-FEDD52FA167B}"/>
    <cellStyle name="40% - Accent2" xfId="205" hidden="1" xr:uid="{00000000-0005-0000-0000-000019000000}"/>
    <cellStyle name="40% - Accent2" xfId="262" hidden="1" xr:uid="{92989647-2E53-4DFE-B26C-7E87D79E49D4}"/>
    <cellStyle name="40% - Accent3" xfId="209" hidden="1" xr:uid="{00000000-0005-0000-0000-00001A000000}"/>
    <cellStyle name="40% - Accent3" xfId="266" hidden="1" xr:uid="{840ED6DC-EA3E-479C-A6D4-AECA6EC0E428}"/>
    <cellStyle name="40% - Accent4" xfId="213" hidden="1" xr:uid="{00000000-0005-0000-0000-00001B000000}"/>
    <cellStyle name="40% - Accent4" xfId="270" hidden="1" xr:uid="{9A2622BA-F889-46A6-A457-B56C52DF2BD6}"/>
    <cellStyle name="40% - Accent5" xfId="217" hidden="1" xr:uid="{00000000-0005-0000-0000-00001C000000}"/>
    <cellStyle name="40% - Accent5" xfId="274" hidden="1" xr:uid="{380E4C3E-9DB9-48E3-8201-F86A3D2744E4}"/>
    <cellStyle name="40% - Accent6" xfId="221" hidden="1" xr:uid="{00000000-0005-0000-0000-00001D000000}"/>
    <cellStyle name="40% - Accent6" xfId="278" hidden="1" xr:uid="{6D087268-3D11-449D-A633-CE7A99F6268A}"/>
    <cellStyle name="40% - 强调文字颜色 1 2" xfId="19" xr:uid="{00000000-0005-0000-0000-00001E000000}"/>
    <cellStyle name="40% - 强调文字颜色 1 2 2" xfId="20" xr:uid="{00000000-0005-0000-0000-00001F000000}"/>
    <cellStyle name="40% - 强调文字颜色 1 2 3" xfId="21" xr:uid="{00000000-0005-0000-0000-000020000000}"/>
    <cellStyle name="40% - 强调文字颜色 2 2" xfId="22" xr:uid="{00000000-0005-0000-0000-000021000000}"/>
    <cellStyle name="40% - 强调文字颜色 2 2 2" xfId="23" xr:uid="{00000000-0005-0000-0000-000022000000}"/>
    <cellStyle name="40% - 强调文字颜色 2 2 3" xfId="24" xr:uid="{00000000-0005-0000-0000-000023000000}"/>
    <cellStyle name="40% - 强调文字颜色 3 2" xfId="25" xr:uid="{00000000-0005-0000-0000-000024000000}"/>
    <cellStyle name="40% - 强调文字颜色 3 2 2" xfId="26" xr:uid="{00000000-0005-0000-0000-000025000000}"/>
    <cellStyle name="40% - 强调文字颜色 3 2 3" xfId="27" xr:uid="{00000000-0005-0000-0000-000026000000}"/>
    <cellStyle name="40% - 强调文字颜色 4 2" xfId="28" xr:uid="{00000000-0005-0000-0000-000027000000}"/>
    <cellStyle name="40% - 强调文字颜色 4 2 2" xfId="29" xr:uid="{00000000-0005-0000-0000-000028000000}"/>
    <cellStyle name="40% - 强调文字颜色 4 2 3" xfId="30" xr:uid="{00000000-0005-0000-0000-000029000000}"/>
    <cellStyle name="40% - 强调文字颜色 5 2" xfId="31" xr:uid="{00000000-0005-0000-0000-00002A000000}"/>
    <cellStyle name="40% - 强调文字颜色 5 2 2" xfId="32" xr:uid="{00000000-0005-0000-0000-00002B000000}"/>
    <cellStyle name="40% - 强调文字颜色 5 2 3" xfId="33" xr:uid="{00000000-0005-0000-0000-00002C000000}"/>
    <cellStyle name="40% - 强调文字颜色 6 2" xfId="34" xr:uid="{00000000-0005-0000-0000-00002D000000}"/>
    <cellStyle name="40% - 强调文字颜色 6 2 2" xfId="35" xr:uid="{00000000-0005-0000-0000-00002E000000}"/>
    <cellStyle name="40% - 强调文字颜色 6 2 3" xfId="36" xr:uid="{00000000-0005-0000-0000-00002F000000}"/>
    <cellStyle name="60% - Accent1" xfId="202" hidden="1" xr:uid="{00000000-0005-0000-0000-000030000000}"/>
    <cellStyle name="60% - Accent1" xfId="259" hidden="1" xr:uid="{1039716C-633D-4DDC-A454-34AC2FCC6281}"/>
    <cellStyle name="60% - Accent2" xfId="206" hidden="1" xr:uid="{00000000-0005-0000-0000-000031000000}"/>
    <cellStyle name="60% - Accent2" xfId="263" hidden="1" xr:uid="{1C189FFF-04C9-4B22-8361-C7FFD0B76DF1}"/>
    <cellStyle name="60% - Accent3" xfId="210" hidden="1" xr:uid="{00000000-0005-0000-0000-000032000000}"/>
    <cellStyle name="60% - Accent3" xfId="267" hidden="1" xr:uid="{E020973D-DBF4-4B56-ACB0-354A31B9E7B2}"/>
    <cellStyle name="60% - Accent4" xfId="214" hidden="1" xr:uid="{00000000-0005-0000-0000-000033000000}"/>
    <cellStyle name="60% - Accent4" xfId="271" hidden="1" xr:uid="{21186B50-1BD7-4E5D-A052-4763C6E1F819}"/>
    <cellStyle name="60% - Accent5" xfId="218" hidden="1" xr:uid="{00000000-0005-0000-0000-000034000000}"/>
    <cellStyle name="60% - Accent5" xfId="275" hidden="1" xr:uid="{F4EA9A24-47E2-4349-A1D1-ED7774694D0C}"/>
    <cellStyle name="60% - Accent6" xfId="222" hidden="1" xr:uid="{00000000-0005-0000-0000-000035000000}"/>
    <cellStyle name="60% - Accent6" xfId="279" hidden="1" xr:uid="{4E72DE8A-78D5-4207-BC5F-BF500447DF01}"/>
    <cellStyle name="60% - 强调文字颜色 1 2" xfId="37" xr:uid="{00000000-0005-0000-0000-000036000000}"/>
    <cellStyle name="60% - 强调文字颜色 1 2 2" xfId="38" xr:uid="{00000000-0005-0000-0000-000037000000}"/>
    <cellStyle name="60% - 强调文字颜色 1 2 3" xfId="39" xr:uid="{00000000-0005-0000-0000-000038000000}"/>
    <cellStyle name="60% - 强调文字颜色 2 2" xfId="40" xr:uid="{00000000-0005-0000-0000-000039000000}"/>
    <cellStyle name="60% - 强调文字颜色 2 2 2" xfId="41" xr:uid="{00000000-0005-0000-0000-00003A000000}"/>
    <cellStyle name="60% - 强调文字颜色 2 2 3" xfId="42" xr:uid="{00000000-0005-0000-0000-00003B000000}"/>
    <cellStyle name="60% - 强调文字颜色 3 2" xfId="43" xr:uid="{00000000-0005-0000-0000-00003C000000}"/>
    <cellStyle name="60% - 强调文字颜色 3 2 2" xfId="44" xr:uid="{00000000-0005-0000-0000-00003D000000}"/>
    <cellStyle name="60% - 强调文字颜色 3 2 3" xfId="45" xr:uid="{00000000-0005-0000-0000-00003E000000}"/>
    <cellStyle name="60% - 强调文字颜色 4 2" xfId="46" xr:uid="{00000000-0005-0000-0000-00003F000000}"/>
    <cellStyle name="60% - 强调文字颜色 4 2 2" xfId="47" xr:uid="{00000000-0005-0000-0000-000040000000}"/>
    <cellStyle name="60% - 强调文字颜色 4 2 3" xfId="48" xr:uid="{00000000-0005-0000-0000-000041000000}"/>
    <cellStyle name="60% - 强调文字颜色 5 2" xfId="49" xr:uid="{00000000-0005-0000-0000-000042000000}"/>
    <cellStyle name="60% - 强调文字颜色 5 2 2" xfId="50" xr:uid="{00000000-0005-0000-0000-000043000000}"/>
    <cellStyle name="60% - 强调文字颜色 5 2 3" xfId="51" xr:uid="{00000000-0005-0000-0000-000044000000}"/>
    <cellStyle name="60% - 强调文字颜色 6 2" xfId="52" xr:uid="{00000000-0005-0000-0000-000045000000}"/>
    <cellStyle name="60% - 强调文字颜色 6 2 2" xfId="53" xr:uid="{00000000-0005-0000-0000-000046000000}"/>
    <cellStyle name="60% - 强调文字颜色 6 2 3" xfId="54" xr:uid="{00000000-0005-0000-0000-000047000000}"/>
    <cellStyle name="Accent1" xfId="199" hidden="1" xr:uid="{00000000-0005-0000-0000-000048000000}"/>
    <cellStyle name="Accent1" xfId="256" hidden="1" xr:uid="{37794FDE-96B3-46CD-A7A0-99251FC608A1}"/>
    <cellStyle name="Accent2" xfId="203" hidden="1" xr:uid="{00000000-0005-0000-0000-000049000000}"/>
    <cellStyle name="Accent2" xfId="260" hidden="1" xr:uid="{DBDC1DB7-C6EB-45DE-BB75-7A1B0FD08925}"/>
    <cellStyle name="Accent3" xfId="207" hidden="1" xr:uid="{00000000-0005-0000-0000-00004A000000}"/>
    <cellStyle name="Accent3" xfId="264" hidden="1" xr:uid="{F745AADB-4F0D-4666-8DEB-63B934AAA33E}"/>
    <cellStyle name="Accent4" xfId="211" hidden="1" xr:uid="{00000000-0005-0000-0000-00004B000000}"/>
    <cellStyle name="Accent4" xfId="268" hidden="1" xr:uid="{0F4FE453-88E9-43B5-BC55-6479AFDEBB10}"/>
    <cellStyle name="Accent5" xfId="215" hidden="1" xr:uid="{00000000-0005-0000-0000-00004C000000}"/>
    <cellStyle name="Accent5" xfId="272" hidden="1" xr:uid="{200D36FC-75D8-46D6-8D9F-FE14D0473D67}"/>
    <cellStyle name="Accent6" xfId="219" hidden="1" xr:uid="{00000000-0005-0000-0000-00004D000000}"/>
    <cellStyle name="Accent6" xfId="276" hidden="1" xr:uid="{ABD4A34A-D407-4B62-8D65-E760B715F672}"/>
    <cellStyle name="Bad" xfId="55" xr:uid="{00000000-0005-0000-0000-00004E000000}"/>
    <cellStyle name="Calculation" xfId="56" xr:uid="{00000000-0005-0000-0000-00004F000000}"/>
    <cellStyle name="Check Cell" xfId="57" xr:uid="{00000000-0005-0000-0000-000050000000}"/>
    <cellStyle name="Comma 2" xfId="284" xr:uid="{2CCEAC51-33B7-4F4E-9ED7-698E8E472003}"/>
    <cellStyle name="Comma 8" xfId="59" xr:uid="{00000000-0005-0000-0000-000052000000}"/>
    <cellStyle name="Comma 8 2" xfId="224" xr:uid="{7BAAE9BB-0060-4183-86AA-5C98CC31B1F7}"/>
    <cellStyle name="Explanatory Text" xfId="60" xr:uid="{00000000-0005-0000-0000-000053000000}"/>
    <cellStyle name="Good" xfId="61" xr:uid="{00000000-0005-0000-0000-000054000000}"/>
    <cellStyle name="Heading 1" xfId="62" xr:uid="{00000000-0005-0000-0000-000055000000}"/>
    <cellStyle name="Heading 2" xfId="63" xr:uid="{00000000-0005-0000-0000-000056000000}"/>
    <cellStyle name="Heading 3" xfId="64" xr:uid="{00000000-0005-0000-0000-000057000000}"/>
    <cellStyle name="Heading 4" xfId="65" xr:uid="{00000000-0005-0000-0000-000058000000}"/>
    <cellStyle name="Input" xfId="66" xr:uid="{00000000-0005-0000-0000-000059000000}"/>
    <cellStyle name="Linked Cell" xfId="67" xr:uid="{00000000-0005-0000-0000-00005A000000}"/>
    <cellStyle name="Neutral" xfId="68" xr:uid="{00000000-0005-0000-0000-00005B000000}"/>
    <cellStyle name="Normal 2" xfId="69" xr:uid="{00000000-0005-0000-0000-00005D000000}"/>
    <cellStyle name="Normal 2 2" xfId="280" xr:uid="{632ADD36-22B9-43BA-B616-09095E8FC67D}"/>
    <cellStyle name="Normal 2 3" xfId="225" xr:uid="{0856957A-1BE5-4CFB-8F4E-1A194EE27E25}"/>
    <cellStyle name="Normal 3" xfId="282" xr:uid="{405BAEE2-0FD8-42B3-B0B3-AC780653A990}"/>
    <cellStyle name="Normal 7" xfId="70" xr:uid="{00000000-0005-0000-0000-00005E000000}"/>
    <cellStyle name="Note" xfId="71" xr:uid="{00000000-0005-0000-0000-00005F000000}"/>
    <cellStyle name="Note 2" xfId="226" xr:uid="{EBDC58F3-0BD8-4F37-B547-A44A9FBB4AED}"/>
    <cellStyle name="Output" xfId="72" xr:uid="{00000000-0005-0000-0000-000060000000}"/>
    <cellStyle name="Title" xfId="74" xr:uid="{00000000-0005-0000-0000-000062000000}"/>
    <cellStyle name="Total" xfId="75" xr:uid="{00000000-0005-0000-0000-000063000000}"/>
    <cellStyle name="Warning Text" xfId="76" xr:uid="{00000000-0005-0000-0000-000064000000}"/>
    <cellStyle name="千位分隔" xfId="58" builtinId="3"/>
    <cellStyle name="千位分隔 2" xfId="77" xr:uid="{00000000-0005-0000-0000-000065000000}"/>
    <cellStyle name="千位分隔 2 2" xfId="78" xr:uid="{00000000-0005-0000-0000-000066000000}"/>
    <cellStyle name="千位分隔 2 2 2" xfId="228" xr:uid="{4CF7A326-E2D7-481E-A3BB-73A6AE6BF2A1}"/>
    <cellStyle name="千位分隔 2 3" xfId="79" xr:uid="{00000000-0005-0000-0000-000067000000}"/>
    <cellStyle name="千位分隔 2 3 2" xfId="229" xr:uid="{DE062782-9FD9-433F-8410-77D3CD4C8DF1}"/>
    <cellStyle name="千位分隔 2 4" xfId="227" xr:uid="{DFC416C6-0334-443E-85CA-1EA63C788F0B}"/>
    <cellStyle name="好 2" xfId="80" xr:uid="{00000000-0005-0000-0000-000068000000}"/>
    <cellStyle name="好 2 2" xfId="81" xr:uid="{00000000-0005-0000-0000-000069000000}"/>
    <cellStyle name="好 2 3" xfId="82" xr:uid="{00000000-0005-0000-0000-00006A000000}"/>
    <cellStyle name="好_2012年度现金流量预算布置表" xfId="83" xr:uid="{00000000-0005-0000-0000-00006B000000}"/>
    <cellStyle name="好_2012年度现金流量预算布置表 2" xfId="84" xr:uid="{00000000-0005-0000-0000-00006C000000}"/>
    <cellStyle name="好_2012年度现金流量预算布置表 3" xfId="85" xr:uid="{00000000-0005-0000-0000-00006D000000}"/>
    <cellStyle name="差 2" xfId="86" xr:uid="{00000000-0005-0000-0000-00006E000000}"/>
    <cellStyle name="差 2 2" xfId="87" xr:uid="{00000000-0005-0000-0000-00006F000000}"/>
    <cellStyle name="差 2 3" xfId="88" xr:uid="{00000000-0005-0000-0000-000070000000}"/>
    <cellStyle name="差_2012年度现金流量预算布置表" xfId="89" xr:uid="{00000000-0005-0000-0000-000071000000}"/>
    <cellStyle name="差_2012年度现金流量预算布置表 2" xfId="90" xr:uid="{00000000-0005-0000-0000-000072000000}"/>
    <cellStyle name="差_2012年度现金流量预算布置表 3" xfId="91" xr:uid="{00000000-0005-0000-0000-000073000000}"/>
    <cellStyle name="常规" xfId="0" builtinId="0"/>
    <cellStyle name="常规 10" xfId="92" xr:uid="{00000000-0005-0000-0000-000074000000}"/>
    <cellStyle name="常规 10 2" xfId="93" xr:uid="{00000000-0005-0000-0000-000075000000}"/>
    <cellStyle name="常规 10 2 2" xfId="94" xr:uid="{00000000-0005-0000-0000-000076000000}"/>
    <cellStyle name="常规 10 2 2 2" xfId="232" xr:uid="{1293F896-E4DE-49B2-AB35-4A48561D7A93}"/>
    <cellStyle name="常规 10 2 3" xfId="95" xr:uid="{00000000-0005-0000-0000-000077000000}"/>
    <cellStyle name="常规 10 2 3 2" xfId="233" xr:uid="{A0975A6D-E19B-4539-9865-5C13F4A865DA}"/>
    <cellStyle name="常规 10 2 4" xfId="231" xr:uid="{28997D35-6E0A-45A4-B247-893B92AA1C94}"/>
    <cellStyle name="常规 10 3" xfId="96" xr:uid="{00000000-0005-0000-0000-000078000000}"/>
    <cellStyle name="常规 10 3 2" xfId="234" xr:uid="{B0DA9D3A-2181-4F91-8660-6E78BA0BD220}"/>
    <cellStyle name="常规 10 4" xfId="97" xr:uid="{00000000-0005-0000-0000-000079000000}"/>
    <cellStyle name="常规 10 4 2" xfId="235" xr:uid="{B21C8AD4-A017-426E-A573-D1141C3DD27D}"/>
    <cellStyle name="常规 10 5" xfId="230" xr:uid="{EB35228B-0747-4449-8A11-B28D86B8CE91}"/>
    <cellStyle name="常规 11" xfId="223" xr:uid="{7C3883F2-3D5F-4233-B54E-1D50A375E7B4}"/>
    <cellStyle name="常规 12" xfId="281" xr:uid="{7E7A8432-FC6A-45BB-B3B8-28E862712E64}"/>
    <cellStyle name="常规 2" xfId="98" xr:uid="{00000000-0005-0000-0000-00007A000000}"/>
    <cellStyle name="常规 2 2" xfId="99" xr:uid="{00000000-0005-0000-0000-00007B000000}"/>
    <cellStyle name="常规 2 2 2" xfId="100" xr:uid="{00000000-0005-0000-0000-00007C000000}"/>
    <cellStyle name="常规 2 2 3" xfId="101" xr:uid="{00000000-0005-0000-0000-00007D000000}"/>
    <cellStyle name="常规 2 3" xfId="102" xr:uid="{00000000-0005-0000-0000-00007E000000}"/>
    <cellStyle name="常规 2 3 2" xfId="103" xr:uid="{00000000-0005-0000-0000-00007F000000}"/>
    <cellStyle name="常规 2 3 2 2" xfId="238" xr:uid="{DC62CB58-AF3C-46B3-9B00-473B4AFA2913}"/>
    <cellStyle name="常规 2 3 3" xfId="104" xr:uid="{00000000-0005-0000-0000-000080000000}"/>
    <cellStyle name="常规 2 3 3 2" xfId="239" xr:uid="{DF7E627A-0DB8-4F8D-91E6-800F9081F15E}"/>
    <cellStyle name="常规 2 3 4" xfId="237" xr:uid="{4C072C8D-5BC6-4CA0-B8DE-2CC368A41F90}"/>
    <cellStyle name="常规 2 4" xfId="105" xr:uid="{00000000-0005-0000-0000-000081000000}"/>
    <cellStyle name="常规 2 4 2" xfId="106" xr:uid="{00000000-0005-0000-0000-000082000000}"/>
    <cellStyle name="常规 2 4 2 2" xfId="107" xr:uid="{00000000-0005-0000-0000-000083000000}"/>
    <cellStyle name="常规 2 4 2 2 2" xfId="242" xr:uid="{4B3562F3-FC45-4128-8E1B-5D4C2D65AD26}"/>
    <cellStyle name="常规 2 4 2 3" xfId="108" xr:uid="{00000000-0005-0000-0000-000084000000}"/>
    <cellStyle name="常规 2 4 2 3 2" xfId="243" xr:uid="{4EC794EB-2150-4D1F-A3FF-5342F448E9BB}"/>
    <cellStyle name="常规 2 4 2 4" xfId="241" xr:uid="{62D71CB0-E115-4035-9F30-8AD52CE6D28D}"/>
    <cellStyle name="常规 2 4 3" xfId="109" xr:uid="{00000000-0005-0000-0000-000085000000}"/>
    <cellStyle name="常规 2 4 3 2" xfId="244" xr:uid="{F655A40A-C346-4082-B60A-6A4EFE93DD3A}"/>
    <cellStyle name="常规 2 4 4" xfId="110" xr:uid="{00000000-0005-0000-0000-000086000000}"/>
    <cellStyle name="常规 2 4 4 2" xfId="245" xr:uid="{5EDED9AF-8C35-461F-8E51-451C8D3BF978}"/>
    <cellStyle name="常规 2 4 5" xfId="240" xr:uid="{D41CCAEE-0BCB-4DA4-AD5F-7900AFCC5D91}"/>
    <cellStyle name="常规 2 4_2012年度现金流量预算布置表" xfId="111" xr:uid="{00000000-0005-0000-0000-000087000000}"/>
    <cellStyle name="常规 2 5" xfId="112" xr:uid="{00000000-0005-0000-0000-000088000000}"/>
    <cellStyle name="常规 2 6" xfId="113" xr:uid="{00000000-0005-0000-0000-000089000000}"/>
    <cellStyle name="常规 2 7" xfId="283" xr:uid="{97C607F1-869B-417B-9527-01D6C44322E5}"/>
    <cellStyle name="常规 2 8" xfId="236" xr:uid="{610A769E-A0C0-4BC1-81E9-9238B0724DC8}"/>
    <cellStyle name="常规 2_2012年度现金流量预算布置表" xfId="114" xr:uid="{00000000-0005-0000-0000-00008A000000}"/>
    <cellStyle name="常规 3" xfId="115" xr:uid="{00000000-0005-0000-0000-00008B000000}"/>
    <cellStyle name="常规 3 2" xfId="116" xr:uid="{00000000-0005-0000-0000-00008C000000}"/>
    <cellStyle name="常规 3 2 2" xfId="117" xr:uid="{00000000-0005-0000-0000-00008D000000}"/>
    <cellStyle name="常规 3 2 2 2" xfId="118" xr:uid="{00000000-0005-0000-0000-00008E000000}"/>
    <cellStyle name="常规 3 2 2 3" xfId="119" xr:uid="{00000000-0005-0000-0000-00008F000000}"/>
    <cellStyle name="常规 3 2 3" xfId="120" xr:uid="{00000000-0005-0000-0000-000090000000}"/>
    <cellStyle name="常规 3 2 4" xfId="121" xr:uid="{00000000-0005-0000-0000-000091000000}"/>
    <cellStyle name="常规 3 3" xfId="122" xr:uid="{00000000-0005-0000-0000-000092000000}"/>
    <cellStyle name="常规 3 4" xfId="123" xr:uid="{00000000-0005-0000-0000-000093000000}"/>
    <cellStyle name="常规 3_2012年度现金流量预算布置表" xfId="124" xr:uid="{00000000-0005-0000-0000-000094000000}"/>
    <cellStyle name="常规 4" xfId="125" xr:uid="{00000000-0005-0000-0000-000095000000}"/>
    <cellStyle name="常规 4 2" xfId="126" xr:uid="{00000000-0005-0000-0000-000096000000}"/>
    <cellStyle name="常规 4 2 2" xfId="127" xr:uid="{00000000-0005-0000-0000-000097000000}"/>
    <cellStyle name="常规 4 2 2 2" xfId="248" xr:uid="{ACA066C3-F680-489A-A0DE-F7278778725B}"/>
    <cellStyle name="常规 4 2 3" xfId="128" xr:uid="{00000000-0005-0000-0000-000098000000}"/>
    <cellStyle name="常规 4 2 3 2" xfId="249" xr:uid="{C2A89280-9BD3-46EC-BBF5-F95ECA3CDB97}"/>
    <cellStyle name="常规 4 2 4" xfId="247" xr:uid="{BDA745BB-8791-4E52-B4C2-04F4F03008CC}"/>
    <cellStyle name="常规 4 3" xfId="129" xr:uid="{00000000-0005-0000-0000-000099000000}"/>
    <cellStyle name="常规 4 3 2" xfId="250" xr:uid="{1CC4A777-DC88-4A72-81DA-BB0F2C9BFF70}"/>
    <cellStyle name="常规 4 4" xfId="130" xr:uid="{00000000-0005-0000-0000-00009A000000}"/>
    <cellStyle name="常规 4 4 2" xfId="251" xr:uid="{067DF6C8-472E-4A1C-A3A9-FD51D7968276}"/>
    <cellStyle name="常规 4 5" xfId="246" xr:uid="{6C55DAF3-407C-4F4F-82A9-F19EFB83FB88}"/>
    <cellStyle name="常规 5" xfId="131" xr:uid="{00000000-0005-0000-0000-00009B000000}"/>
    <cellStyle name="常规 6" xfId="132" xr:uid="{00000000-0005-0000-0000-00009C000000}"/>
    <cellStyle name="常规 7" xfId="133" xr:uid="{00000000-0005-0000-0000-00009D000000}"/>
    <cellStyle name="常规 8" xfId="134" xr:uid="{00000000-0005-0000-0000-00009E000000}"/>
    <cellStyle name="常规 9" xfId="135" xr:uid="{00000000-0005-0000-0000-00009F000000}"/>
    <cellStyle name="常规 9 2" xfId="252" xr:uid="{E59BAF2D-00EF-4B3B-82A1-EF36F9A89314}"/>
    <cellStyle name="强调文字颜色 1 2" xfId="136" xr:uid="{00000000-0005-0000-0000-0000A0000000}"/>
    <cellStyle name="强调文字颜色 1 2 2" xfId="137" xr:uid="{00000000-0005-0000-0000-0000A1000000}"/>
    <cellStyle name="强调文字颜色 1 2 3" xfId="138" xr:uid="{00000000-0005-0000-0000-0000A2000000}"/>
    <cellStyle name="强调文字颜色 2 2" xfId="139" xr:uid="{00000000-0005-0000-0000-0000A3000000}"/>
    <cellStyle name="强调文字颜色 2 2 2" xfId="140" xr:uid="{00000000-0005-0000-0000-0000A4000000}"/>
    <cellStyle name="强调文字颜色 2 2 3" xfId="141" xr:uid="{00000000-0005-0000-0000-0000A5000000}"/>
    <cellStyle name="强调文字颜色 3 2" xfId="142" xr:uid="{00000000-0005-0000-0000-0000A6000000}"/>
    <cellStyle name="强调文字颜色 3 2 2" xfId="143" xr:uid="{00000000-0005-0000-0000-0000A7000000}"/>
    <cellStyle name="强调文字颜色 3 2 3" xfId="144" xr:uid="{00000000-0005-0000-0000-0000A8000000}"/>
    <cellStyle name="强调文字颜色 4 2" xfId="145" xr:uid="{00000000-0005-0000-0000-0000A9000000}"/>
    <cellStyle name="强调文字颜色 4 2 2" xfId="146" xr:uid="{00000000-0005-0000-0000-0000AA000000}"/>
    <cellStyle name="强调文字颜色 4 2 3" xfId="147" xr:uid="{00000000-0005-0000-0000-0000AB000000}"/>
    <cellStyle name="强调文字颜色 5 2" xfId="148" xr:uid="{00000000-0005-0000-0000-0000AC000000}"/>
    <cellStyle name="强调文字颜色 5 2 2" xfId="149" xr:uid="{00000000-0005-0000-0000-0000AD000000}"/>
    <cellStyle name="强调文字颜色 5 2 3" xfId="150" xr:uid="{00000000-0005-0000-0000-0000AE000000}"/>
    <cellStyle name="强调文字颜色 6 2" xfId="151" xr:uid="{00000000-0005-0000-0000-0000AF000000}"/>
    <cellStyle name="强调文字颜色 6 2 2" xfId="152" xr:uid="{00000000-0005-0000-0000-0000B0000000}"/>
    <cellStyle name="强调文字颜色 6 2 3" xfId="153" xr:uid="{00000000-0005-0000-0000-0000B1000000}"/>
    <cellStyle name="标题 1 2" xfId="154" xr:uid="{00000000-0005-0000-0000-0000B2000000}"/>
    <cellStyle name="标题 1 2 2" xfId="155" xr:uid="{00000000-0005-0000-0000-0000B3000000}"/>
    <cellStyle name="标题 1 2 3" xfId="156" xr:uid="{00000000-0005-0000-0000-0000B4000000}"/>
    <cellStyle name="标题 2 2" xfId="157" xr:uid="{00000000-0005-0000-0000-0000B5000000}"/>
    <cellStyle name="标题 2 2 2" xfId="158" xr:uid="{00000000-0005-0000-0000-0000B6000000}"/>
    <cellStyle name="标题 2 2 3" xfId="159" xr:uid="{00000000-0005-0000-0000-0000B7000000}"/>
    <cellStyle name="标题 3 2" xfId="160" xr:uid="{00000000-0005-0000-0000-0000B8000000}"/>
    <cellStyle name="标题 3 2 2" xfId="161" xr:uid="{00000000-0005-0000-0000-0000B9000000}"/>
    <cellStyle name="标题 3 2 3" xfId="162" xr:uid="{00000000-0005-0000-0000-0000BA000000}"/>
    <cellStyle name="标题 4 2" xfId="163" xr:uid="{00000000-0005-0000-0000-0000BB000000}"/>
    <cellStyle name="标题 4 2 2" xfId="164" xr:uid="{00000000-0005-0000-0000-0000BC000000}"/>
    <cellStyle name="标题 4 2 3" xfId="165" xr:uid="{00000000-0005-0000-0000-0000BD000000}"/>
    <cellStyle name="标题 5" xfId="166" xr:uid="{00000000-0005-0000-0000-0000BE000000}"/>
    <cellStyle name="标题 5 2" xfId="167" xr:uid="{00000000-0005-0000-0000-0000BF000000}"/>
    <cellStyle name="标题 5 3" xfId="168" xr:uid="{00000000-0005-0000-0000-0000C0000000}"/>
    <cellStyle name="检查单元格 2" xfId="169" xr:uid="{00000000-0005-0000-0000-0000C1000000}"/>
    <cellStyle name="检查单元格 2 2" xfId="170" xr:uid="{00000000-0005-0000-0000-0000C2000000}"/>
    <cellStyle name="检查单元格 2 3" xfId="171" xr:uid="{00000000-0005-0000-0000-0000C3000000}"/>
    <cellStyle name="汇总 2" xfId="172" xr:uid="{00000000-0005-0000-0000-0000C4000000}"/>
    <cellStyle name="汇总 2 2" xfId="173" xr:uid="{00000000-0005-0000-0000-0000C5000000}"/>
    <cellStyle name="汇总 2 3" xfId="174" xr:uid="{00000000-0005-0000-0000-0000C6000000}"/>
    <cellStyle name="注释 2" xfId="175" xr:uid="{00000000-0005-0000-0000-0000C7000000}"/>
    <cellStyle name="注释 2 2" xfId="176" xr:uid="{00000000-0005-0000-0000-0000C8000000}"/>
    <cellStyle name="注释 2 2 2" xfId="254" xr:uid="{96168B92-1125-4D91-B1E3-69E2CDD1DBF2}"/>
    <cellStyle name="注释 2 3" xfId="177" xr:uid="{00000000-0005-0000-0000-0000C9000000}"/>
    <cellStyle name="注释 2 3 2" xfId="255" xr:uid="{17834DD8-1C33-46D6-8696-6926FEFE0B3E}"/>
    <cellStyle name="注释 2 4" xfId="253" xr:uid="{884CBDB7-2D59-4630-B7F1-8CAE16A7B441}"/>
    <cellStyle name="百分比" xfId="73" builtinId="5"/>
    <cellStyle name="解释性文本 2" xfId="178" xr:uid="{00000000-0005-0000-0000-0000CA000000}"/>
    <cellStyle name="解释性文本 2 2" xfId="179" xr:uid="{00000000-0005-0000-0000-0000CB000000}"/>
    <cellStyle name="解释性文本 2 3" xfId="180" xr:uid="{00000000-0005-0000-0000-0000CC000000}"/>
    <cellStyle name="警告文本 2" xfId="181" xr:uid="{00000000-0005-0000-0000-0000CD000000}"/>
    <cellStyle name="警告文本 2 2" xfId="182" xr:uid="{00000000-0005-0000-0000-0000CE000000}"/>
    <cellStyle name="警告文本 2 3" xfId="183" xr:uid="{00000000-0005-0000-0000-0000CF000000}"/>
    <cellStyle name="计算 2" xfId="184" xr:uid="{00000000-0005-0000-0000-0000D0000000}"/>
    <cellStyle name="计算 2 2" xfId="185" xr:uid="{00000000-0005-0000-0000-0000D1000000}"/>
    <cellStyle name="计算 2 3" xfId="186" xr:uid="{00000000-0005-0000-0000-0000D2000000}"/>
    <cellStyle name="输入 2" xfId="187" xr:uid="{00000000-0005-0000-0000-0000D3000000}"/>
    <cellStyle name="输入 2 2" xfId="188" xr:uid="{00000000-0005-0000-0000-0000D4000000}"/>
    <cellStyle name="输入 2 3" xfId="189" xr:uid="{00000000-0005-0000-0000-0000D5000000}"/>
    <cellStyle name="输出 2" xfId="190" xr:uid="{00000000-0005-0000-0000-0000D6000000}"/>
    <cellStyle name="输出 2 2" xfId="191" xr:uid="{00000000-0005-0000-0000-0000D7000000}"/>
    <cellStyle name="输出 2 3" xfId="192" xr:uid="{00000000-0005-0000-0000-0000D8000000}"/>
    <cellStyle name="适中 2" xfId="193" xr:uid="{00000000-0005-0000-0000-0000D9000000}"/>
    <cellStyle name="适中 2 2" xfId="194" xr:uid="{00000000-0005-0000-0000-0000DA000000}"/>
    <cellStyle name="适中 2 3" xfId="195" xr:uid="{00000000-0005-0000-0000-0000DB000000}"/>
    <cellStyle name="链接单元格 2" xfId="196" xr:uid="{00000000-0005-0000-0000-0000DC000000}"/>
    <cellStyle name="链接单元格 2 2" xfId="197" xr:uid="{00000000-0005-0000-0000-0000DD000000}"/>
    <cellStyle name="链接单元格 2 3" xfId="198" xr:uid="{00000000-0005-0000-0000-0000DE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35195" name="Line 1">
          <a:extLst>
            <a:ext uri="{FF2B5EF4-FFF2-40B4-BE49-F238E27FC236}">
              <a16:creationId xmlns:a16="http://schemas.microsoft.com/office/drawing/2014/main" id="{090B3797-BF07-4537-8BB2-08647E247FAA}"/>
            </a:ext>
          </a:extLst>
        </xdr:cNvPr>
        <xdr:cNvSpPr>
          <a:spLocks noChangeShapeType="1"/>
        </xdr:cNvSpPr>
      </xdr:nvSpPr>
      <xdr:spPr bwMode="auto">
        <a:xfrm>
          <a:off x="8105775" y="2828925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66675</xdr:colOff>
      <xdr:row>0</xdr:row>
      <xdr:rowOff>47625</xdr:rowOff>
    </xdr:from>
    <xdr:to>
      <xdr:col>0</xdr:col>
      <xdr:colOff>590550</xdr:colOff>
      <xdr:row>1</xdr:row>
      <xdr:rowOff>325755</xdr:rowOff>
    </xdr:to>
    <xdr:pic>
      <xdr:nvPicPr>
        <xdr:cNvPr id="35196" name="图片 4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BB6ED677-E7EC-4D7D-884B-7948B0714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66675" y="47625"/>
          <a:ext cx="5143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1104900</xdr:colOff>
      <xdr:row>11</xdr:row>
      <xdr:rowOff>142875</xdr:rowOff>
    </xdr:from>
    <xdr:to>
      <xdr:col>6</xdr:col>
      <xdr:colOff>2095500</xdr:colOff>
      <xdr:row>11</xdr:row>
      <xdr:rowOff>142875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7CF06831-3BB0-47D5-B704-4AC082FB48DF}"/>
            </a:ext>
          </a:extLst>
        </xdr:cNvPr>
        <xdr:cNvSpPr>
          <a:spLocks noChangeShapeType="1"/>
        </xdr:cNvSpPr>
      </xdr:nvSpPr>
      <xdr:spPr bwMode="auto">
        <a:xfrm>
          <a:off x="8105775" y="2827020"/>
          <a:ext cx="9906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152400</xdr:rowOff>
    </xdr:from>
    <xdr:to>
      <xdr:col>1</xdr:col>
      <xdr:colOff>436245</xdr:colOff>
      <xdr:row>2</xdr:row>
      <xdr:rowOff>283845</xdr:rowOff>
    </xdr:to>
    <xdr:pic>
      <xdr:nvPicPr>
        <xdr:cNvPr id="28339" name="图片 2" descr="D:\中东公司短期工作材料\8-组建中东公司总经理办公室\办公制度\中东公司办公管理制度\final-公司logo大.jpg">
          <a:extLst>
            <a:ext uri="{FF2B5EF4-FFF2-40B4-BE49-F238E27FC236}">
              <a16:creationId xmlns:a16="http://schemas.microsoft.com/office/drawing/2014/main" id="{AE05A8C0-B95C-415E-942E-D2802D1934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r="89601"/>
        <a:stretch>
          <a:fillRect/>
        </a:stretch>
      </xdr:blipFill>
      <xdr:spPr bwMode="auto">
        <a:xfrm>
          <a:off x="133350" y="323850"/>
          <a:ext cx="4000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76200</xdr:rowOff>
    </xdr:from>
    <xdr:to>
      <xdr:col>1</xdr:col>
      <xdr:colOff>647700</xdr:colOff>
      <xdr:row>2</xdr:row>
      <xdr:rowOff>276225</xdr:rowOff>
    </xdr:to>
    <xdr:pic>
      <xdr:nvPicPr>
        <xdr:cNvPr id="29363" name="Picture 1">
          <a:extLst>
            <a:ext uri="{FF2B5EF4-FFF2-40B4-BE49-F238E27FC236}">
              <a16:creationId xmlns:a16="http://schemas.microsoft.com/office/drawing/2014/main" id="{B4624727-8913-43F2-8679-89CB11135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247650"/>
          <a:ext cx="495300" cy="5429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16052" name="Picture 2">
          <a:extLst>
            <a:ext uri="{FF2B5EF4-FFF2-40B4-BE49-F238E27FC236}">
              <a16:creationId xmlns:a16="http://schemas.microsoft.com/office/drawing/2014/main" id="{F5C5F5EB-B169-4092-800E-F4B248ED5E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0</xdr:col>
      <xdr:colOff>457200</xdr:colOff>
      <xdr:row>1</xdr:row>
      <xdr:rowOff>209550</xdr:rowOff>
    </xdr:to>
    <xdr:pic>
      <xdr:nvPicPr>
        <xdr:cNvPr id="37010" name="Picture 2">
          <a:extLst>
            <a:ext uri="{FF2B5EF4-FFF2-40B4-BE49-F238E27FC236}">
              <a16:creationId xmlns:a16="http://schemas.microsoft.com/office/drawing/2014/main" id="{A4D16A0D-4920-4199-8B77-3075EBB5EA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38100"/>
          <a:ext cx="381000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8" name="Picture 9">
          <a:extLst>
            <a:ext uri="{FF2B5EF4-FFF2-40B4-BE49-F238E27FC236}">
              <a16:creationId xmlns:a16="http://schemas.microsoft.com/office/drawing/2014/main" id="{4F04FD2B-029C-4675-9C97-1712766961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39" name="Picture 9">
          <a:extLst>
            <a:ext uri="{FF2B5EF4-FFF2-40B4-BE49-F238E27FC236}">
              <a16:creationId xmlns:a16="http://schemas.microsoft.com/office/drawing/2014/main" id="{CB12AE60-438A-4297-800A-A798DCB6C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381000</xdr:colOff>
      <xdr:row>0</xdr:row>
      <xdr:rowOff>314325</xdr:rowOff>
    </xdr:from>
    <xdr:to>
      <xdr:col>1</xdr:col>
      <xdr:colOff>809625</xdr:colOff>
      <xdr:row>2</xdr:row>
      <xdr:rowOff>381000</xdr:rowOff>
    </xdr:to>
    <xdr:pic>
      <xdr:nvPicPr>
        <xdr:cNvPr id="33141" name="Picture 9">
          <a:extLst>
            <a:ext uri="{FF2B5EF4-FFF2-40B4-BE49-F238E27FC236}">
              <a16:creationId xmlns:a16="http://schemas.microsoft.com/office/drawing/2014/main" id="{6BE3C4AC-55EF-48E5-B4FB-95D0AC952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6800" y="314325"/>
          <a:ext cx="428625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76200</xdr:rowOff>
    </xdr:from>
    <xdr:to>
      <xdr:col>0</xdr:col>
      <xdr:colOff>714375</xdr:colOff>
      <xdr:row>2</xdr:row>
      <xdr:rowOff>19050</xdr:rowOff>
    </xdr:to>
    <xdr:pic>
      <xdr:nvPicPr>
        <xdr:cNvPr id="36068" name="Picture 2">
          <a:extLst>
            <a:ext uri="{FF2B5EF4-FFF2-40B4-BE49-F238E27FC236}">
              <a16:creationId xmlns:a16="http://schemas.microsoft.com/office/drawing/2014/main" id="{8EE74FD7-C8B5-44A9-8CFF-A75C3C6F53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571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0</xdr:row>
      <xdr:rowOff>76200</xdr:rowOff>
    </xdr:from>
    <xdr:to>
      <xdr:col>0</xdr:col>
      <xdr:colOff>714375</xdr:colOff>
      <xdr:row>2</xdr:row>
      <xdr:rowOff>19050</xdr:rowOff>
    </xdr:to>
    <xdr:pic>
      <xdr:nvPicPr>
        <xdr:cNvPr id="36069" name="Picture 2">
          <a:extLst>
            <a:ext uri="{FF2B5EF4-FFF2-40B4-BE49-F238E27FC236}">
              <a16:creationId xmlns:a16="http://schemas.microsoft.com/office/drawing/2014/main" id="{1B31F3E9-E6FE-48C0-A07B-9D6F6CD8CB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76200"/>
          <a:ext cx="571500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5"/>
  <sheetViews>
    <sheetView view="pageBreakPreview" zoomScaleNormal="100" zoomScaleSheetLayoutView="100" workbookViewId="0">
      <selection sqref="A1:A45"/>
    </sheetView>
  </sheetViews>
  <sheetFormatPr defaultRowHeight="15.6"/>
  <cols>
    <col min="1" max="1" width="102.09765625" customWidth="1"/>
  </cols>
  <sheetData>
    <row r="1" spans="1:1" ht="14.25" customHeight="1">
      <c r="A1" s="297" t="s">
        <v>90</v>
      </c>
    </row>
    <row r="2" spans="1:1">
      <c r="A2" s="297"/>
    </row>
    <row r="3" spans="1:1">
      <c r="A3" s="297"/>
    </row>
    <row r="4" spans="1:1">
      <c r="A4" s="297"/>
    </row>
    <row r="5" spans="1:1">
      <c r="A5" s="297"/>
    </row>
    <row r="6" spans="1:1">
      <c r="A6" s="297"/>
    </row>
    <row r="7" spans="1:1">
      <c r="A7" s="297"/>
    </row>
    <row r="8" spans="1:1">
      <c r="A8" s="297"/>
    </row>
    <row r="9" spans="1:1">
      <c r="A9" s="297"/>
    </row>
    <row r="10" spans="1:1">
      <c r="A10" s="297"/>
    </row>
    <row r="11" spans="1:1">
      <c r="A11" s="297"/>
    </row>
    <row r="12" spans="1:1">
      <c r="A12" s="297"/>
    </row>
    <row r="13" spans="1:1">
      <c r="A13" s="297"/>
    </row>
    <row r="14" spans="1:1">
      <c r="A14" s="297"/>
    </row>
    <row r="15" spans="1:1">
      <c r="A15" s="297"/>
    </row>
    <row r="16" spans="1:1">
      <c r="A16" s="297"/>
    </row>
    <row r="17" spans="1:1">
      <c r="A17" s="297"/>
    </row>
    <row r="18" spans="1:1">
      <c r="A18" s="297"/>
    </row>
    <row r="19" spans="1:1">
      <c r="A19" s="297"/>
    </row>
    <row r="20" spans="1:1">
      <c r="A20" s="297"/>
    </row>
    <row r="21" spans="1:1">
      <c r="A21" s="297"/>
    </row>
    <row r="22" spans="1:1">
      <c r="A22" s="297"/>
    </row>
    <row r="23" spans="1:1">
      <c r="A23" s="297"/>
    </row>
    <row r="24" spans="1:1">
      <c r="A24" s="297"/>
    </row>
    <row r="25" spans="1:1">
      <c r="A25" s="297"/>
    </row>
    <row r="26" spans="1:1">
      <c r="A26" s="297"/>
    </row>
    <row r="27" spans="1:1">
      <c r="A27" s="297"/>
    </row>
    <row r="28" spans="1:1">
      <c r="A28" s="297"/>
    </row>
    <row r="29" spans="1:1">
      <c r="A29" s="297"/>
    </row>
    <row r="30" spans="1:1">
      <c r="A30" s="297"/>
    </row>
    <row r="31" spans="1:1">
      <c r="A31" s="297"/>
    </row>
    <row r="32" spans="1:1">
      <c r="A32" s="297"/>
    </row>
    <row r="33" spans="1:1">
      <c r="A33" s="297"/>
    </row>
    <row r="34" spans="1:1">
      <c r="A34" s="297"/>
    </row>
    <row r="35" spans="1:1">
      <c r="A35" s="297"/>
    </row>
    <row r="36" spans="1:1">
      <c r="A36" s="297"/>
    </row>
    <row r="37" spans="1:1">
      <c r="A37" s="297"/>
    </row>
    <row r="38" spans="1:1">
      <c r="A38" s="297"/>
    </row>
    <row r="39" spans="1:1">
      <c r="A39" s="297"/>
    </row>
    <row r="40" spans="1:1">
      <c r="A40" s="297"/>
    </row>
    <row r="41" spans="1:1">
      <c r="A41" s="297"/>
    </row>
    <row r="42" spans="1:1">
      <c r="A42" s="297"/>
    </row>
    <row r="43" spans="1:1">
      <c r="A43" s="297"/>
    </row>
    <row r="44" spans="1:1">
      <c r="A44" s="297"/>
    </row>
    <row r="45" spans="1:1" ht="56.25" customHeight="1">
      <c r="A45" s="297"/>
    </row>
  </sheetData>
  <mergeCells count="1">
    <mergeCell ref="A1:A45"/>
  </mergeCells>
  <phoneticPr fontId="5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74"/>
  <sheetViews>
    <sheetView showGridLines="0" tabSelected="1" view="pageBreakPreview" topLeftCell="A41" zoomScale="120" zoomScaleNormal="120" zoomScaleSheetLayoutView="120" workbookViewId="0">
      <selection activeCell="G53" sqref="G53:G54"/>
    </sheetView>
  </sheetViews>
  <sheetFormatPr defaultColWidth="9" defaultRowHeight="13.8"/>
  <cols>
    <col min="1" max="1" width="7.8984375" style="127" customWidth="1"/>
    <col min="2" max="2" width="17" style="127" customWidth="1"/>
    <col min="3" max="3" width="8.59765625" style="166" customWidth="1"/>
    <col min="4" max="4" width="20.8984375" style="127" customWidth="1"/>
    <col min="5" max="5" width="14.69921875" style="127" customWidth="1"/>
    <col min="6" max="6" width="22.69921875" style="127" customWidth="1"/>
    <col min="7" max="7" width="29.8984375" style="127" customWidth="1"/>
    <col min="8" max="16384" width="9" style="127"/>
  </cols>
  <sheetData>
    <row r="1" spans="1:8" ht="25.5" customHeight="1">
      <c r="A1" s="354"/>
      <c r="B1" s="356" t="s">
        <v>46</v>
      </c>
      <c r="C1" s="357"/>
      <c r="D1" s="357"/>
      <c r="E1" s="358"/>
      <c r="F1" s="359" t="s">
        <v>165</v>
      </c>
      <c r="G1" s="360"/>
    </row>
    <row r="2" spans="1:8" ht="31.5" customHeight="1" thickBot="1">
      <c r="A2" s="355"/>
      <c r="B2" s="361" t="s">
        <v>91</v>
      </c>
      <c r="C2" s="362"/>
      <c r="D2" s="362"/>
      <c r="E2" s="363"/>
      <c r="F2" s="364" t="s">
        <v>171</v>
      </c>
      <c r="G2" s="365"/>
    </row>
    <row r="3" spans="1:8" ht="24.75" customHeight="1">
      <c r="A3" s="383" t="s">
        <v>166</v>
      </c>
      <c r="B3" s="383"/>
      <c r="C3" s="383"/>
      <c r="D3" s="383"/>
      <c r="E3" s="383"/>
      <c r="F3" s="383"/>
      <c r="G3" s="383"/>
    </row>
    <row r="4" spans="1:8" ht="21.75" customHeight="1">
      <c r="A4" s="384" t="s">
        <v>122</v>
      </c>
      <c r="B4" s="385"/>
      <c r="C4" s="385"/>
      <c r="D4" s="385"/>
      <c r="E4" s="385"/>
      <c r="F4" s="385"/>
      <c r="G4" s="386"/>
      <c r="H4" s="128"/>
    </row>
    <row r="5" spans="1:8" ht="16.5" customHeight="1">
      <c r="A5" s="298" t="s">
        <v>178</v>
      </c>
      <c r="B5" s="298"/>
      <c r="C5" s="298"/>
      <c r="D5" s="298"/>
      <c r="E5" s="298"/>
      <c r="F5" s="312" t="s">
        <v>187</v>
      </c>
      <c r="G5" s="313"/>
    </row>
    <row r="6" spans="1:8" ht="13.5" customHeight="1">
      <c r="A6" s="301"/>
      <c r="B6" s="301"/>
      <c r="C6" s="301"/>
      <c r="D6" s="301"/>
      <c r="E6" s="301"/>
      <c r="F6" s="301"/>
      <c r="G6" s="301"/>
    </row>
    <row r="7" spans="1:8" ht="16.5" customHeight="1">
      <c r="A7" s="312" t="s">
        <v>181</v>
      </c>
      <c r="B7" s="392"/>
      <c r="C7" s="392"/>
      <c r="D7" s="392"/>
      <c r="E7" s="313"/>
      <c r="F7" s="298" t="s">
        <v>177</v>
      </c>
      <c r="G7" s="298"/>
    </row>
    <row r="8" spans="1:8" ht="15.75" customHeight="1">
      <c r="A8" s="366" t="s">
        <v>182</v>
      </c>
      <c r="B8" s="366"/>
      <c r="C8" s="366"/>
      <c r="D8" s="366"/>
      <c r="E8" s="366"/>
      <c r="F8" s="301"/>
      <c r="G8" s="301"/>
    </row>
    <row r="9" spans="1:8" ht="15.75" customHeight="1">
      <c r="A9" s="298" t="s">
        <v>200</v>
      </c>
      <c r="B9" s="298"/>
      <c r="C9" s="298"/>
      <c r="D9" s="298"/>
      <c r="E9" s="298"/>
      <c r="F9" s="298" t="s">
        <v>197</v>
      </c>
      <c r="G9" s="298"/>
    </row>
    <row r="10" spans="1:8" ht="16.5" customHeight="1">
      <c r="A10" s="298" t="s">
        <v>201</v>
      </c>
      <c r="B10" s="298"/>
      <c r="C10" s="298"/>
      <c r="D10" s="298"/>
      <c r="E10" s="298"/>
      <c r="F10" s="301"/>
      <c r="G10" s="301"/>
    </row>
    <row r="11" spans="1:8" ht="13.5" customHeight="1">
      <c r="A11" s="298" t="s">
        <v>179</v>
      </c>
      <c r="B11" s="298"/>
      <c r="C11" s="298"/>
      <c r="D11" s="298"/>
      <c r="E11" s="298"/>
      <c r="F11" s="334" t="s">
        <v>167</v>
      </c>
      <c r="G11" s="334"/>
    </row>
    <row r="12" spans="1:8" ht="13.5" customHeight="1">
      <c r="A12" s="347"/>
      <c r="B12" s="301"/>
      <c r="C12" s="301"/>
      <c r="D12" s="301"/>
      <c r="E12" s="301"/>
      <c r="F12" s="301"/>
      <c r="G12" s="301"/>
    </row>
    <row r="13" spans="1:8" ht="12.75" customHeight="1">
      <c r="A13" s="298" t="s">
        <v>163</v>
      </c>
      <c r="B13" s="298"/>
      <c r="C13" s="298"/>
      <c r="D13" s="298" t="s">
        <v>172</v>
      </c>
      <c r="E13" s="298"/>
      <c r="F13" s="129" t="s">
        <v>188</v>
      </c>
      <c r="G13" s="130"/>
    </row>
    <row r="14" spans="1:8" ht="12.75" customHeight="1">
      <c r="A14" s="301"/>
      <c r="B14" s="301"/>
      <c r="C14" s="301"/>
      <c r="D14" s="307"/>
      <c r="E14" s="307"/>
      <c r="F14" s="291"/>
      <c r="G14" s="293"/>
    </row>
    <row r="15" spans="1:8" ht="14.25" customHeight="1">
      <c r="A15" s="298" t="s">
        <v>164</v>
      </c>
      <c r="B15" s="298"/>
      <c r="C15" s="298"/>
      <c r="D15" s="298"/>
      <c r="E15" s="298"/>
      <c r="F15" s="298" t="s">
        <v>189</v>
      </c>
      <c r="G15" s="298"/>
    </row>
    <row r="16" spans="1:8" ht="14.25" customHeight="1">
      <c r="A16" s="301"/>
      <c r="B16" s="301"/>
      <c r="C16" s="301"/>
      <c r="D16" s="301"/>
      <c r="E16" s="301"/>
      <c r="F16" s="301"/>
      <c r="G16" s="301"/>
    </row>
    <row r="17" spans="1:7" ht="11.25" customHeight="1">
      <c r="A17" s="391" t="s">
        <v>6</v>
      </c>
      <c r="B17" s="391"/>
      <c r="C17" s="131" t="s">
        <v>7</v>
      </c>
      <c r="D17" s="340" t="s">
        <v>8</v>
      </c>
      <c r="E17" s="341"/>
      <c r="F17" s="132" t="s">
        <v>9</v>
      </c>
      <c r="G17" s="132" t="s">
        <v>10</v>
      </c>
    </row>
    <row r="18" spans="1:7" ht="11.25" customHeight="1">
      <c r="A18" s="393"/>
      <c r="B18" s="393"/>
      <c r="C18" s="133"/>
      <c r="D18" s="367"/>
      <c r="E18" s="368"/>
      <c r="F18" s="134"/>
      <c r="G18" s="134"/>
    </row>
    <row r="19" spans="1:7" ht="12" customHeight="1">
      <c r="A19" s="135"/>
      <c r="B19" s="136"/>
      <c r="C19" s="131" t="s">
        <v>11</v>
      </c>
      <c r="D19" s="298" t="s">
        <v>12</v>
      </c>
      <c r="E19" s="298"/>
      <c r="F19" s="338">
        <f>+'Attachment 1'!I30</f>
        <v>6000</v>
      </c>
      <c r="G19" s="308"/>
    </row>
    <row r="20" spans="1:7" ht="12" customHeight="1">
      <c r="A20" s="137"/>
      <c r="B20" s="138"/>
      <c r="C20" s="133"/>
      <c r="D20" s="301"/>
      <c r="E20" s="301"/>
      <c r="F20" s="339"/>
      <c r="G20" s="309"/>
    </row>
    <row r="21" spans="1:7" ht="12" customHeight="1">
      <c r="A21" s="137"/>
      <c r="B21" s="138"/>
      <c r="C21" s="131" t="s">
        <v>13</v>
      </c>
      <c r="D21" s="298" t="s">
        <v>14</v>
      </c>
      <c r="E21" s="298"/>
      <c r="F21" s="299">
        <f>+'Attachment 2'!I25</f>
        <v>0</v>
      </c>
      <c r="G21" s="308"/>
    </row>
    <row r="22" spans="1:7" ht="12" customHeight="1">
      <c r="A22" s="137"/>
      <c r="B22" s="138"/>
      <c r="C22" s="133"/>
      <c r="D22" s="301"/>
      <c r="E22" s="301"/>
      <c r="F22" s="300"/>
      <c r="G22" s="309"/>
    </row>
    <row r="23" spans="1:7" ht="12" customHeight="1">
      <c r="A23" s="310" t="s">
        <v>15</v>
      </c>
      <c r="B23" s="311"/>
      <c r="C23" s="131" t="s">
        <v>16</v>
      </c>
      <c r="D23" s="298" t="s">
        <v>17</v>
      </c>
      <c r="E23" s="298"/>
      <c r="F23" s="299">
        <v>0</v>
      </c>
      <c r="G23" s="308"/>
    </row>
    <row r="24" spans="1:7" ht="12" customHeight="1">
      <c r="A24" s="139"/>
      <c r="B24" s="140"/>
      <c r="C24" s="133"/>
      <c r="D24" s="301"/>
      <c r="E24" s="301"/>
      <c r="F24" s="300"/>
      <c r="G24" s="309"/>
    </row>
    <row r="25" spans="1:7" ht="12" customHeight="1">
      <c r="A25" s="137"/>
      <c r="B25" s="138"/>
      <c r="C25" s="131" t="s">
        <v>18</v>
      </c>
      <c r="D25" s="298" t="s">
        <v>3</v>
      </c>
      <c r="E25" s="298"/>
      <c r="F25" s="299">
        <f>Attachment3!E10*(-1)</f>
        <v>0</v>
      </c>
      <c r="G25" s="308"/>
    </row>
    <row r="26" spans="1:7" ht="12" customHeight="1">
      <c r="A26" s="137"/>
      <c r="B26" s="138"/>
      <c r="C26" s="133"/>
      <c r="D26" s="301"/>
      <c r="E26" s="301"/>
      <c r="F26" s="300"/>
      <c r="G26" s="309"/>
    </row>
    <row r="27" spans="1:7" ht="12" customHeight="1">
      <c r="A27" s="137"/>
      <c r="B27" s="138"/>
      <c r="C27" s="131" t="s">
        <v>19</v>
      </c>
      <c r="D27" s="298" t="s">
        <v>20</v>
      </c>
      <c r="E27" s="298"/>
      <c r="F27" s="299">
        <v>0</v>
      </c>
      <c r="G27" s="308"/>
    </row>
    <row r="28" spans="1:7" ht="12" customHeight="1">
      <c r="A28" s="137"/>
      <c r="B28" s="138"/>
      <c r="C28" s="133"/>
      <c r="D28" s="301"/>
      <c r="E28" s="301"/>
      <c r="F28" s="300"/>
      <c r="G28" s="309"/>
    </row>
    <row r="29" spans="1:7" ht="12" customHeight="1">
      <c r="A29" s="137"/>
      <c r="B29" s="138"/>
      <c r="C29" s="131" t="s">
        <v>155</v>
      </c>
      <c r="D29" s="298" t="s">
        <v>115</v>
      </c>
      <c r="E29" s="298"/>
      <c r="F29" s="299">
        <f>+Attachment4!E25</f>
        <v>5100</v>
      </c>
      <c r="G29" s="141"/>
    </row>
    <row r="30" spans="1:7" ht="12" customHeight="1">
      <c r="A30" s="137"/>
      <c r="B30" s="138"/>
      <c r="C30" s="133"/>
      <c r="D30" s="301"/>
      <c r="E30" s="301"/>
      <c r="F30" s="300"/>
      <c r="G30" s="141"/>
    </row>
    <row r="31" spans="1:7" ht="12" customHeight="1">
      <c r="A31" s="137"/>
      <c r="B31" s="138"/>
      <c r="C31" s="142" t="s">
        <v>21</v>
      </c>
      <c r="D31" s="298" t="s">
        <v>144</v>
      </c>
      <c r="E31" s="298"/>
      <c r="F31" s="306">
        <f>SUM(F19:F30)</f>
        <v>11100</v>
      </c>
      <c r="G31" s="308"/>
    </row>
    <row r="32" spans="1:7" ht="12" customHeight="1">
      <c r="A32" s="143"/>
      <c r="B32" s="144"/>
      <c r="C32" s="145"/>
      <c r="D32" s="301"/>
      <c r="E32" s="301"/>
      <c r="F32" s="307"/>
      <c r="G32" s="309"/>
    </row>
    <row r="33" spans="1:7" ht="12" customHeight="1">
      <c r="A33" s="304"/>
      <c r="B33" s="305"/>
      <c r="C33" s="131" t="s">
        <v>156</v>
      </c>
      <c r="D33" s="298" t="s">
        <v>0</v>
      </c>
      <c r="E33" s="298"/>
      <c r="F33" s="299">
        <f>Attachment3!E11</f>
        <v>0</v>
      </c>
      <c r="G33" s="308"/>
    </row>
    <row r="34" spans="1:7" ht="12" customHeight="1">
      <c r="A34" s="137"/>
      <c r="B34" s="138"/>
      <c r="C34" s="133"/>
      <c r="D34" s="301"/>
      <c r="E34" s="301"/>
      <c r="F34" s="300"/>
      <c r="G34" s="309"/>
    </row>
    <row r="35" spans="1:7" ht="12" customHeight="1">
      <c r="A35" s="137"/>
      <c r="B35" s="138"/>
      <c r="C35" s="131"/>
      <c r="D35" s="298" t="s">
        <v>145</v>
      </c>
      <c r="E35" s="298"/>
      <c r="F35" s="302">
        <f>+F23-F33</f>
        <v>0</v>
      </c>
      <c r="G35" s="308"/>
    </row>
    <row r="36" spans="1:7" ht="12" customHeight="1">
      <c r="A36" s="137"/>
      <c r="B36" s="138"/>
      <c r="C36" s="133"/>
      <c r="D36" s="301"/>
      <c r="E36" s="301"/>
      <c r="F36" s="303"/>
      <c r="G36" s="309"/>
    </row>
    <row r="37" spans="1:7" ht="12" customHeight="1">
      <c r="A37" s="146"/>
      <c r="C37" s="131" t="s">
        <v>141</v>
      </c>
      <c r="D37" s="298" t="s">
        <v>2</v>
      </c>
      <c r="E37" s="298"/>
      <c r="F37" s="299">
        <f>Attachment3!E12</f>
        <v>0</v>
      </c>
      <c r="G37" s="308"/>
    </row>
    <row r="38" spans="1:7" ht="12" customHeight="1">
      <c r="A38" s="310" t="s">
        <v>36</v>
      </c>
      <c r="B38" s="311"/>
      <c r="C38" s="133"/>
      <c r="D38" s="301"/>
      <c r="E38" s="301"/>
      <c r="F38" s="300"/>
      <c r="G38" s="309"/>
    </row>
    <row r="39" spans="1:7" ht="12" customHeight="1">
      <c r="A39" s="310"/>
      <c r="B39" s="311"/>
      <c r="C39" s="131"/>
      <c r="D39" s="298" t="s">
        <v>146</v>
      </c>
      <c r="E39" s="298"/>
      <c r="F39" s="299">
        <f>F37-F25</f>
        <v>0</v>
      </c>
      <c r="G39" s="308"/>
    </row>
    <row r="40" spans="1:7" ht="12" customHeight="1">
      <c r="A40" s="137"/>
      <c r="B40" s="138"/>
      <c r="C40" s="133"/>
      <c r="D40" s="301"/>
      <c r="E40" s="301"/>
      <c r="F40" s="300"/>
      <c r="G40" s="309"/>
    </row>
    <row r="41" spans="1:7" ht="12" customHeight="1">
      <c r="A41" s="137"/>
      <c r="B41" s="138"/>
      <c r="C41" s="131" t="s">
        <v>22</v>
      </c>
      <c r="D41" s="298" t="s">
        <v>4</v>
      </c>
      <c r="E41" s="298"/>
      <c r="F41" s="299">
        <v>0</v>
      </c>
      <c r="G41" s="308"/>
    </row>
    <row r="42" spans="1:7" ht="12" customHeight="1">
      <c r="A42" s="137"/>
      <c r="B42" s="138"/>
      <c r="C42" s="133"/>
      <c r="D42" s="301"/>
      <c r="E42" s="301"/>
      <c r="F42" s="300"/>
      <c r="G42" s="309"/>
    </row>
    <row r="43" spans="1:7" ht="12" customHeight="1">
      <c r="A43" s="137"/>
      <c r="B43" s="138"/>
      <c r="C43" s="142" t="s">
        <v>24</v>
      </c>
      <c r="D43" s="298" t="s">
        <v>142</v>
      </c>
      <c r="E43" s="298"/>
      <c r="F43" s="306">
        <f>+F33+F37+F41</f>
        <v>0</v>
      </c>
      <c r="G43" s="308"/>
    </row>
    <row r="44" spans="1:7" ht="12" customHeight="1">
      <c r="A44" s="143"/>
      <c r="B44" s="144"/>
      <c r="C44" s="145"/>
      <c r="D44" s="301"/>
      <c r="E44" s="301"/>
      <c r="F44" s="307"/>
      <c r="G44" s="309"/>
    </row>
    <row r="45" spans="1:7" ht="12" customHeight="1">
      <c r="A45" s="298" t="s">
        <v>25</v>
      </c>
      <c r="B45" s="298"/>
      <c r="C45" s="131" t="s">
        <v>26</v>
      </c>
      <c r="D45" s="348" t="s">
        <v>143</v>
      </c>
      <c r="E45" s="316"/>
      <c r="F45" s="299">
        <f>+F31-F43</f>
        <v>11100</v>
      </c>
      <c r="G45" s="308"/>
    </row>
    <row r="46" spans="1:7" ht="12" customHeight="1">
      <c r="A46" s="301"/>
      <c r="B46" s="301"/>
      <c r="C46" s="133"/>
      <c r="D46" s="317"/>
      <c r="E46" s="319"/>
      <c r="F46" s="300"/>
      <c r="G46" s="309"/>
    </row>
    <row r="47" spans="1:7" ht="12" customHeight="1">
      <c r="A47" s="298" t="s">
        <v>27</v>
      </c>
      <c r="B47" s="298"/>
      <c r="C47" s="147" t="s">
        <v>28</v>
      </c>
      <c r="D47" s="139"/>
      <c r="E47" s="140"/>
      <c r="F47" s="299">
        <v>0</v>
      </c>
      <c r="G47" s="141"/>
    </row>
    <row r="48" spans="1:7" ht="12" customHeight="1">
      <c r="A48" s="301"/>
      <c r="B48" s="301"/>
      <c r="C48" s="147"/>
      <c r="D48" s="139"/>
      <c r="E48" s="140"/>
      <c r="F48" s="300"/>
      <c r="G48" s="141"/>
    </row>
    <row r="49" spans="1:7" ht="12" customHeight="1">
      <c r="A49" s="312" t="s">
        <v>157</v>
      </c>
      <c r="B49" s="313"/>
      <c r="C49" s="131" t="s">
        <v>30</v>
      </c>
      <c r="D49" s="298"/>
      <c r="E49" s="298"/>
      <c r="F49" s="299">
        <f>+Attachment4!J23</f>
        <v>0</v>
      </c>
      <c r="G49" s="308"/>
    </row>
    <row r="50" spans="1:7" ht="12" customHeight="1">
      <c r="A50" s="320"/>
      <c r="B50" s="321"/>
      <c r="C50" s="133"/>
      <c r="D50" s="301"/>
      <c r="E50" s="301"/>
      <c r="F50" s="300"/>
      <c r="G50" s="309"/>
    </row>
    <row r="51" spans="1:7" ht="12" customHeight="1">
      <c r="A51" s="298" t="s">
        <v>29</v>
      </c>
      <c r="B51" s="298"/>
      <c r="C51" s="142" t="s">
        <v>32</v>
      </c>
      <c r="D51" s="369" t="s">
        <v>159</v>
      </c>
      <c r="E51" s="370"/>
      <c r="F51" s="306">
        <f>+F45-F47-F49</f>
        <v>11100</v>
      </c>
      <c r="G51" s="308"/>
    </row>
    <row r="52" spans="1:7" ht="12" customHeight="1">
      <c r="A52" s="301"/>
      <c r="B52" s="301"/>
      <c r="C52" s="145"/>
      <c r="D52" s="371"/>
      <c r="E52" s="372"/>
      <c r="F52" s="307"/>
      <c r="G52" s="309"/>
    </row>
    <row r="53" spans="1:7" ht="12" customHeight="1">
      <c r="A53" s="298" t="s">
        <v>31</v>
      </c>
      <c r="B53" s="298"/>
      <c r="C53" s="142" t="s">
        <v>33</v>
      </c>
      <c r="D53" s="349" t="s">
        <v>161</v>
      </c>
      <c r="E53" s="349"/>
      <c r="F53" s="389">
        <f>F51</f>
        <v>11100</v>
      </c>
      <c r="G53" s="387"/>
    </row>
    <row r="54" spans="1:7" ht="12" customHeight="1">
      <c r="A54" s="301"/>
      <c r="B54" s="301"/>
      <c r="C54" s="145"/>
      <c r="D54" s="347"/>
      <c r="E54" s="347"/>
      <c r="F54" s="390"/>
      <c r="G54" s="388"/>
    </row>
    <row r="55" spans="1:7" ht="12" customHeight="1">
      <c r="A55" s="298" t="s">
        <v>15</v>
      </c>
      <c r="B55" s="298"/>
      <c r="C55" s="142" t="s">
        <v>158</v>
      </c>
      <c r="D55" s="369" t="s">
        <v>160</v>
      </c>
      <c r="E55" s="370"/>
      <c r="F55" s="306">
        <f>F51+F47+F49</f>
        <v>11100</v>
      </c>
      <c r="G55" s="308"/>
    </row>
    <row r="56" spans="1:7" ht="12" customHeight="1">
      <c r="A56" s="301"/>
      <c r="B56" s="301"/>
      <c r="C56" s="145"/>
      <c r="D56" s="371"/>
      <c r="E56" s="372"/>
      <c r="F56" s="307"/>
      <c r="G56" s="335"/>
    </row>
    <row r="57" spans="1:7" ht="12.75" customHeight="1">
      <c r="A57" s="148" t="s">
        <v>168</v>
      </c>
      <c r="B57" s="148"/>
      <c r="C57" s="149"/>
      <c r="D57" s="148"/>
      <c r="E57" s="148"/>
      <c r="F57" s="129"/>
    </row>
    <row r="58" spans="1:7" ht="12.75" customHeight="1">
      <c r="A58" s="151"/>
      <c r="B58" s="151"/>
      <c r="C58" s="152"/>
      <c r="D58" s="151"/>
      <c r="E58" s="153"/>
      <c r="F58" s="154"/>
      <c r="G58" s="150"/>
    </row>
    <row r="59" spans="1:7" ht="12.75" customHeight="1">
      <c r="A59" s="328" t="s">
        <v>92</v>
      </c>
      <c r="B59" s="329"/>
      <c r="C59" s="373" t="s">
        <v>84</v>
      </c>
      <c r="D59" s="373"/>
      <c r="E59" s="348"/>
      <c r="F59" s="315"/>
      <c r="G59" s="311"/>
    </row>
    <row r="60" spans="1:7" ht="12.75" customHeight="1">
      <c r="A60" s="330"/>
      <c r="B60" s="331"/>
      <c r="C60" s="336"/>
      <c r="D60" s="337"/>
      <c r="E60" s="317"/>
      <c r="F60" s="318"/>
      <c r="G60" s="319"/>
    </row>
    <row r="61" spans="1:7" ht="12.75" customHeight="1">
      <c r="A61" s="330"/>
      <c r="B61" s="331"/>
      <c r="C61" s="155" t="s">
        <v>85</v>
      </c>
      <c r="D61" s="156"/>
      <c r="E61" s="380"/>
      <c r="F61" s="381"/>
      <c r="G61" s="382"/>
    </row>
    <row r="62" spans="1:7" ht="14.25" customHeight="1" thickBot="1">
      <c r="A62" s="330"/>
      <c r="B62" s="331"/>
      <c r="C62" s="352"/>
      <c r="D62" s="353"/>
      <c r="E62" s="342"/>
      <c r="F62" s="343"/>
      <c r="G62" s="344"/>
    </row>
    <row r="63" spans="1:7" ht="12.75" customHeight="1" thickTop="1">
      <c r="A63" s="330"/>
      <c r="B63" s="331"/>
      <c r="C63" s="334" t="s">
        <v>89</v>
      </c>
      <c r="D63" s="334"/>
      <c r="E63" s="322"/>
      <c r="F63" s="323"/>
      <c r="G63" s="324"/>
    </row>
    <row r="64" spans="1:7" ht="12.75" customHeight="1">
      <c r="A64" s="330"/>
      <c r="B64" s="331"/>
      <c r="C64" s="336"/>
      <c r="D64" s="337"/>
      <c r="E64" s="325"/>
      <c r="F64" s="326"/>
      <c r="G64" s="327"/>
    </row>
    <row r="65" spans="1:7" ht="12.75" customHeight="1">
      <c r="A65" s="330"/>
      <c r="B65" s="331"/>
      <c r="C65" s="350" t="s">
        <v>81</v>
      </c>
      <c r="D65" s="351"/>
      <c r="E65" s="157"/>
      <c r="F65" s="158"/>
      <c r="G65" s="159"/>
    </row>
    <row r="66" spans="1:7" ht="12.75" customHeight="1" thickBot="1">
      <c r="A66" s="330"/>
      <c r="B66" s="331"/>
      <c r="C66" s="376"/>
      <c r="D66" s="377"/>
      <c r="E66" s="160"/>
      <c r="F66" s="161"/>
      <c r="G66" s="162"/>
    </row>
    <row r="67" spans="1:7" ht="12.75" customHeight="1" thickTop="1">
      <c r="A67" s="330"/>
      <c r="B67" s="331"/>
      <c r="C67" s="298" t="s">
        <v>88</v>
      </c>
      <c r="D67" s="298"/>
      <c r="E67" s="157"/>
      <c r="F67" s="158"/>
      <c r="G67" s="159"/>
    </row>
    <row r="68" spans="1:7" ht="12.75" customHeight="1">
      <c r="A68" s="330"/>
      <c r="B68" s="331"/>
      <c r="C68" s="374"/>
      <c r="D68" s="375"/>
      <c r="E68" s="163"/>
      <c r="F68" s="164"/>
      <c r="G68" s="165"/>
    </row>
    <row r="69" spans="1:7" ht="12.75" customHeight="1">
      <c r="A69" s="330"/>
      <c r="B69" s="331"/>
      <c r="C69" s="378" t="s">
        <v>82</v>
      </c>
      <c r="D69" s="379"/>
      <c r="E69" s="322"/>
      <c r="F69" s="323"/>
      <c r="G69" s="324"/>
    </row>
    <row r="70" spans="1:7" ht="12.75" customHeight="1" thickBot="1">
      <c r="A70" s="330"/>
      <c r="B70" s="331"/>
      <c r="C70" s="345"/>
      <c r="D70" s="346"/>
      <c r="E70" s="342"/>
      <c r="F70" s="343"/>
      <c r="G70" s="344"/>
    </row>
    <row r="71" spans="1:7" ht="12.75" customHeight="1" thickTop="1">
      <c r="A71" s="330"/>
      <c r="B71" s="331"/>
      <c r="C71" s="334" t="s">
        <v>34</v>
      </c>
      <c r="D71" s="334"/>
      <c r="E71" s="322"/>
      <c r="F71" s="323"/>
      <c r="G71" s="324"/>
    </row>
    <row r="72" spans="1:7" ht="12.75" customHeight="1">
      <c r="A72" s="332"/>
      <c r="B72" s="333"/>
      <c r="C72" s="336"/>
      <c r="D72" s="337"/>
      <c r="E72" s="325"/>
      <c r="F72" s="326"/>
      <c r="G72" s="327"/>
    </row>
    <row r="73" spans="1:7" ht="12" customHeight="1">
      <c r="A73" s="312" t="s">
        <v>35</v>
      </c>
      <c r="B73" s="313"/>
      <c r="C73" s="314"/>
      <c r="D73" s="315"/>
      <c r="E73" s="315"/>
      <c r="F73" s="315"/>
      <c r="G73" s="316"/>
    </row>
    <row r="74" spans="1:7" ht="12" customHeight="1">
      <c r="A74" s="320"/>
      <c r="B74" s="321"/>
      <c r="C74" s="317"/>
      <c r="D74" s="318"/>
      <c r="E74" s="318"/>
      <c r="F74" s="318"/>
      <c r="G74" s="319"/>
    </row>
  </sheetData>
  <mergeCells count="141">
    <mergeCell ref="A3:G3"/>
    <mergeCell ref="F33:F34"/>
    <mergeCell ref="A4:G4"/>
    <mergeCell ref="D51:E52"/>
    <mergeCell ref="D50:E50"/>
    <mergeCell ref="G51:G52"/>
    <mergeCell ref="G41:G42"/>
    <mergeCell ref="G43:G44"/>
    <mergeCell ref="G53:G54"/>
    <mergeCell ref="G49:G50"/>
    <mergeCell ref="F49:F50"/>
    <mergeCell ref="F53:F54"/>
    <mergeCell ref="A49:B50"/>
    <mergeCell ref="F6:G6"/>
    <mergeCell ref="A9:E9"/>
    <mergeCell ref="A5:E5"/>
    <mergeCell ref="A17:B17"/>
    <mergeCell ref="A14:C14"/>
    <mergeCell ref="A23:B23"/>
    <mergeCell ref="A6:E6"/>
    <mergeCell ref="A7:E7"/>
    <mergeCell ref="A12:E12"/>
    <mergeCell ref="A15:E15"/>
    <mergeCell ref="A18:B18"/>
    <mergeCell ref="D55:E56"/>
    <mergeCell ref="C59:D59"/>
    <mergeCell ref="F55:F56"/>
    <mergeCell ref="C68:D68"/>
    <mergeCell ref="E59:G60"/>
    <mergeCell ref="C66:D66"/>
    <mergeCell ref="C69:D69"/>
    <mergeCell ref="E63:G64"/>
    <mergeCell ref="C63:D63"/>
    <mergeCell ref="C64:D64"/>
    <mergeCell ref="E61:G62"/>
    <mergeCell ref="C67:D67"/>
    <mergeCell ref="A56:B56"/>
    <mergeCell ref="A53:B53"/>
    <mergeCell ref="A1:A2"/>
    <mergeCell ref="B1:E1"/>
    <mergeCell ref="F1:G1"/>
    <mergeCell ref="B2:E2"/>
    <mergeCell ref="F2:G2"/>
    <mergeCell ref="D21:E21"/>
    <mergeCell ref="A8:E8"/>
    <mergeCell ref="A10:E10"/>
    <mergeCell ref="F16:G16"/>
    <mergeCell ref="G21:G22"/>
    <mergeCell ref="F11:G11"/>
    <mergeCell ref="A11:E11"/>
    <mergeCell ref="F12:G12"/>
    <mergeCell ref="F7:G7"/>
    <mergeCell ref="F10:G10"/>
    <mergeCell ref="F8:G8"/>
    <mergeCell ref="F9:G9"/>
    <mergeCell ref="A13:C13"/>
    <mergeCell ref="F21:F22"/>
    <mergeCell ref="A16:E16"/>
    <mergeCell ref="D18:E18"/>
    <mergeCell ref="F5:G5"/>
    <mergeCell ref="F25:F26"/>
    <mergeCell ref="D25:E25"/>
    <mergeCell ref="G25:G26"/>
    <mergeCell ref="E69:G70"/>
    <mergeCell ref="C70:D70"/>
    <mergeCell ref="F41:F42"/>
    <mergeCell ref="G45:G46"/>
    <mergeCell ref="G31:G32"/>
    <mergeCell ref="D31:E31"/>
    <mergeCell ref="D42:E42"/>
    <mergeCell ref="D44:E44"/>
    <mergeCell ref="D33:E33"/>
    <mergeCell ref="D41:E41"/>
    <mergeCell ref="D26:E26"/>
    <mergeCell ref="D54:E54"/>
    <mergeCell ref="D45:E46"/>
    <mergeCell ref="D53:E53"/>
    <mergeCell ref="D28:E28"/>
    <mergeCell ref="C65:D65"/>
    <mergeCell ref="F51:F52"/>
    <mergeCell ref="D38:E38"/>
    <mergeCell ref="D37:E37"/>
    <mergeCell ref="C62:D62"/>
    <mergeCell ref="C60:D60"/>
    <mergeCell ref="D13:E13"/>
    <mergeCell ref="G19:G20"/>
    <mergeCell ref="D14:E14"/>
    <mergeCell ref="D19:E19"/>
    <mergeCell ref="F15:G15"/>
    <mergeCell ref="F19:F20"/>
    <mergeCell ref="D20:E20"/>
    <mergeCell ref="D17:E17"/>
    <mergeCell ref="D24:E24"/>
    <mergeCell ref="G23:G24"/>
    <mergeCell ref="F23:F24"/>
    <mergeCell ref="D23:E23"/>
    <mergeCell ref="D22:E22"/>
    <mergeCell ref="D27:E27"/>
    <mergeCell ref="D36:E36"/>
    <mergeCell ref="F27:F28"/>
    <mergeCell ref="G37:G38"/>
    <mergeCell ref="D32:E32"/>
    <mergeCell ref="G27:G28"/>
    <mergeCell ref="A73:B73"/>
    <mergeCell ref="C73:G74"/>
    <mergeCell ref="A74:B74"/>
    <mergeCell ref="E71:G72"/>
    <mergeCell ref="A45:B45"/>
    <mergeCell ref="D40:E40"/>
    <mergeCell ref="D43:E43"/>
    <mergeCell ref="A59:B72"/>
    <mergeCell ref="C71:D71"/>
    <mergeCell ref="G55:G56"/>
    <mergeCell ref="A52:B52"/>
    <mergeCell ref="A55:B55"/>
    <mergeCell ref="A54:B54"/>
    <mergeCell ref="A51:B51"/>
    <mergeCell ref="A48:B48"/>
    <mergeCell ref="A46:B46"/>
    <mergeCell ref="A39:B39"/>
    <mergeCell ref="C72:D72"/>
    <mergeCell ref="D49:E49"/>
    <mergeCell ref="F47:F48"/>
    <mergeCell ref="D29:E29"/>
    <mergeCell ref="D30:E30"/>
    <mergeCell ref="F35:F36"/>
    <mergeCell ref="A33:B33"/>
    <mergeCell ref="F43:F44"/>
    <mergeCell ref="G39:G40"/>
    <mergeCell ref="F31:F32"/>
    <mergeCell ref="D34:E34"/>
    <mergeCell ref="D35:E35"/>
    <mergeCell ref="F29:F30"/>
    <mergeCell ref="A47:B47"/>
    <mergeCell ref="F39:F40"/>
    <mergeCell ref="D39:E39"/>
    <mergeCell ref="A38:B38"/>
    <mergeCell ref="F45:F46"/>
    <mergeCell ref="G33:G34"/>
    <mergeCell ref="F37:F38"/>
    <mergeCell ref="G35:G36"/>
  </mergeCells>
  <phoneticPr fontId="2" type="noConversion"/>
  <printOptions horizontalCentered="1"/>
  <pageMargins left="0.19685039370078741" right="0.15748031496062992" top="0.35433070866141736" bottom="0.23622047244094491" header="0.23622047244094491" footer="0.23622047244094491"/>
  <pageSetup paperSize="9" scale="77" orientation="portrait" r:id="rId1"/>
  <headerFooter alignWithMargins="0"/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L37"/>
  <sheetViews>
    <sheetView showGridLines="0" view="pageBreakPreview" zoomScaleNormal="95" zoomScaleSheetLayoutView="100" workbookViewId="0">
      <selection activeCell="L15" sqref="B15:L15"/>
    </sheetView>
  </sheetViews>
  <sheetFormatPr defaultColWidth="8.69921875" defaultRowHeight="13.8"/>
  <cols>
    <col min="1" max="1" width="1.09765625" style="167" customWidth="1"/>
    <col min="2" max="2" width="6.19921875" style="167" customWidth="1"/>
    <col min="3" max="3" width="34.19921875" style="167" bestFit="1" customWidth="1"/>
    <col min="4" max="4" width="13.8984375" style="167" customWidth="1"/>
    <col min="5" max="5" width="11" style="168" customWidth="1"/>
    <col min="6" max="6" width="5.09765625" style="167" customWidth="1"/>
    <col min="7" max="7" width="12.09765625" style="169" customWidth="1"/>
    <col min="8" max="8" width="14" style="170" bestFit="1" customWidth="1"/>
    <col min="9" max="9" width="16.09765625" style="171" customWidth="1"/>
    <col min="10" max="10" width="23" style="172" customWidth="1"/>
    <col min="11" max="11" width="15.8984375" style="170" customWidth="1"/>
    <col min="12" max="12" width="12.3984375" style="167" customWidth="1"/>
    <col min="13" max="13" width="1.69921875" style="167" customWidth="1"/>
    <col min="14" max="16384" width="8.69921875" style="167"/>
  </cols>
  <sheetData>
    <row r="1" spans="2:12" ht="13.5" customHeight="1" thickBot="1"/>
    <row r="2" spans="2:12" s="174" customFormat="1" ht="27" customHeight="1">
      <c r="B2" s="173"/>
      <c r="C2" s="410" t="s">
        <v>46</v>
      </c>
      <c r="D2" s="411"/>
      <c r="E2" s="411"/>
      <c r="F2" s="411"/>
      <c r="G2" s="411"/>
      <c r="H2" s="411"/>
      <c r="I2" s="411"/>
      <c r="J2" s="412"/>
      <c r="K2" s="356" t="s">
        <v>153</v>
      </c>
      <c r="L2" s="413"/>
    </row>
    <row r="3" spans="2:12" s="176" customFormat="1" ht="27" customHeight="1" thickBot="1">
      <c r="B3" s="175"/>
      <c r="C3" s="410" t="s">
        <v>47</v>
      </c>
      <c r="D3" s="411"/>
      <c r="E3" s="411"/>
      <c r="F3" s="411"/>
      <c r="G3" s="411"/>
      <c r="H3" s="411"/>
      <c r="I3" s="411"/>
      <c r="J3" s="412"/>
      <c r="K3" s="361" t="s">
        <v>154</v>
      </c>
      <c r="L3" s="414"/>
    </row>
    <row r="4" spans="2:12" ht="19.5" customHeight="1">
      <c r="B4" s="177" t="s">
        <v>169</v>
      </c>
      <c r="C4" s="178"/>
      <c r="D4" s="178"/>
      <c r="F4" s="178"/>
      <c r="G4" s="179"/>
      <c r="H4" s="178"/>
      <c r="I4" s="178"/>
      <c r="J4" s="178"/>
      <c r="K4" s="178"/>
      <c r="L4" s="178"/>
    </row>
    <row r="5" spans="2:12" ht="17.25" customHeight="1">
      <c r="B5" s="177"/>
      <c r="C5" s="178"/>
      <c r="D5" s="178"/>
      <c r="F5" s="178"/>
      <c r="G5" s="179"/>
      <c r="H5" s="178"/>
      <c r="I5" s="178"/>
      <c r="J5" s="178"/>
      <c r="K5" s="178"/>
      <c r="L5" s="178"/>
    </row>
    <row r="6" spans="2:12" ht="10.5" customHeight="1">
      <c r="B6" s="178"/>
      <c r="C6" s="178"/>
      <c r="E6" s="180"/>
      <c r="F6" s="178"/>
      <c r="G6" s="179"/>
      <c r="H6" s="178"/>
      <c r="I6" s="178"/>
      <c r="J6" s="178"/>
      <c r="K6" s="178"/>
      <c r="L6" s="178"/>
    </row>
    <row r="7" spans="2:12" ht="14.25" customHeight="1">
      <c r="B7" s="181" t="s">
        <v>183</v>
      </c>
      <c r="C7" s="182"/>
      <c r="D7" s="183"/>
      <c r="E7" s="288" t="s">
        <v>198</v>
      </c>
      <c r="F7" s="182"/>
      <c r="G7" s="184"/>
      <c r="H7" s="182"/>
      <c r="I7" s="182"/>
      <c r="J7" s="182" t="s">
        <v>184</v>
      </c>
      <c r="K7" s="182"/>
      <c r="L7" s="185"/>
    </row>
    <row r="8" spans="2:12" ht="15.75" customHeight="1">
      <c r="B8" s="186"/>
      <c r="C8" s="187"/>
      <c r="D8" s="188"/>
      <c r="E8" s="189"/>
      <c r="F8" s="190"/>
      <c r="G8" s="191"/>
      <c r="H8" s="187"/>
      <c r="I8" s="187"/>
      <c r="J8" s="187"/>
      <c r="K8" s="187"/>
      <c r="L8" s="192"/>
    </row>
    <row r="9" spans="2:12" ht="12" customHeight="1">
      <c r="B9" s="193"/>
      <c r="C9" s="193"/>
      <c r="F9" s="193"/>
      <c r="G9" s="194"/>
      <c r="H9" s="193"/>
      <c r="I9" s="193"/>
      <c r="J9" s="193"/>
      <c r="K9" s="193"/>
      <c r="L9" s="193"/>
    </row>
    <row r="10" spans="2:12" s="195" customFormat="1" ht="16.5" customHeight="1">
      <c r="B10" s="400" t="s">
        <v>48</v>
      </c>
      <c r="C10" s="400" t="s">
        <v>49</v>
      </c>
      <c r="D10" s="400" t="s">
        <v>50</v>
      </c>
      <c r="E10" s="400" t="s">
        <v>74</v>
      </c>
      <c r="F10" s="400"/>
      <c r="G10" s="400"/>
      <c r="H10" s="400"/>
      <c r="I10" s="398" t="s">
        <v>75</v>
      </c>
      <c r="J10" s="415" t="s">
        <v>51</v>
      </c>
      <c r="K10" s="398" t="s">
        <v>140</v>
      </c>
      <c r="L10" s="400" t="s">
        <v>52</v>
      </c>
    </row>
    <row r="11" spans="2:12" s="195" customFormat="1" ht="21" customHeight="1">
      <c r="B11" s="401"/>
      <c r="C11" s="401"/>
      <c r="D11" s="401"/>
      <c r="E11" s="405"/>
      <c r="F11" s="405"/>
      <c r="G11" s="405"/>
      <c r="H11" s="405"/>
      <c r="I11" s="399"/>
      <c r="J11" s="403"/>
      <c r="K11" s="399"/>
      <c r="L11" s="401"/>
    </row>
    <row r="12" spans="2:12" s="199" customFormat="1" ht="15" customHeight="1">
      <c r="B12" s="401"/>
      <c r="C12" s="401"/>
      <c r="D12" s="401"/>
      <c r="E12" s="196" t="s">
        <v>53</v>
      </c>
      <c r="F12" s="196" t="s">
        <v>54</v>
      </c>
      <c r="G12" s="197" t="s">
        <v>55</v>
      </c>
      <c r="H12" s="198" t="s">
        <v>56</v>
      </c>
      <c r="I12" s="399"/>
      <c r="J12" s="403"/>
      <c r="K12" s="399"/>
      <c r="L12" s="401"/>
    </row>
    <row r="13" spans="2:12" s="195" customFormat="1" ht="27.75" customHeight="1">
      <c r="B13" s="405"/>
      <c r="C13" s="405"/>
      <c r="D13" s="405"/>
      <c r="E13" s="200"/>
      <c r="F13" s="200"/>
      <c r="G13" s="201"/>
      <c r="H13" s="202"/>
      <c r="I13" s="402"/>
      <c r="J13" s="404"/>
      <c r="K13" s="402"/>
      <c r="L13" s="405"/>
    </row>
    <row r="14" spans="2:12" s="207" customFormat="1" ht="21.9" customHeight="1">
      <c r="B14" s="203">
        <v>1</v>
      </c>
      <c r="C14" s="284" t="s">
        <v>191</v>
      </c>
      <c r="D14" s="208"/>
      <c r="E14" s="286">
        <v>200</v>
      </c>
      <c r="F14" s="203" t="s">
        <v>192</v>
      </c>
      <c r="G14" s="285">
        <v>30</v>
      </c>
      <c r="H14" s="204">
        <v>6000</v>
      </c>
      <c r="I14" s="281">
        <v>6000</v>
      </c>
      <c r="J14" s="206">
        <v>1</v>
      </c>
      <c r="K14" s="281">
        <v>6000</v>
      </c>
      <c r="L14" s="203"/>
    </row>
    <row r="15" spans="2:12" s="207" customFormat="1" ht="25.95" customHeight="1">
      <c r="B15" s="203"/>
      <c r="C15" s="284"/>
      <c r="D15" s="203"/>
      <c r="E15" s="203"/>
      <c r="F15" s="203"/>
      <c r="G15" s="205"/>
      <c r="H15" s="204"/>
      <c r="I15" s="281"/>
      <c r="J15" s="206"/>
      <c r="K15" s="281"/>
      <c r="L15" s="203"/>
    </row>
    <row r="16" spans="2:12" s="207" customFormat="1" ht="25.95" customHeight="1">
      <c r="B16" s="203"/>
      <c r="C16" s="284"/>
      <c r="D16" s="203"/>
      <c r="E16" s="286"/>
      <c r="F16" s="203"/>
      <c r="G16" s="205"/>
      <c r="H16" s="204"/>
      <c r="I16" s="281"/>
      <c r="J16" s="206"/>
      <c r="K16" s="281"/>
      <c r="L16" s="203"/>
    </row>
    <row r="17" spans="2:12" ht="21.9" customHeight="1">
      <c r="B17" s="203"/>
      <c r="C17" s="284"/>
      <c r="D17" s="203"/>
      <c r="E17" s="203"/>
      <c r="F17" s="203"/>
      <c r="G17" s="205"/>
      <c r="H17" s="204"/>
      <c r="I17" s="281"/>
      <c r="J17" s="206"/>
      <c r="K17" s="281"/>
      <c r="L17" s="208"/>
    </row>
    <row r="18" spans="2:12" ht="21.9" customHeight="1">
      <c r="B18" s="203"/>
      <c r="C18" s="284"/>
      <c r="D18" s="204"/>
      <c r="E18" s="286"/>
      <c r="F18" s="203"/>
      <c r="G18" s="205"/>
      <c r="H18" s="204"/>
      <c r="I18" s="281"/>
      <c r="J18" s="206"/>
      <c r="K18" s="281"/>
      <c r="L18" s="208"/>
    </row>
    <row r="19" spans="2:12" ht="21.9" customHeight="1">
      <c r="B19" s="203"/>
      <c r="C19" s="284"/>
      <c r="D19" s="208"/>
      <c r="E19" s="203"/>
      <c r="F19" s="203"/>
      <c r="G19" s="205"/>
      <c r="H19" s="204"/>
      <c r="I19" s="281"/>
      <c r="J19" s="206"/>
      <c r="K19" s="281"/>
      <c r="L19" s="208"/>
    </row>
    <row r="20" spans="2:12" ht="21.9" customHeight="1">
      <c r="B20" s="203"/>
      <c r="C20" s="284"/>
      <c r="D20" s="203"/>
      <c r="E20" s="203"/>
      <c r="F20" s="203"/>
      <c r="G20" s="205"/>
      <c r="H20" s="204"/>
      <c r="I20" s="281"/>
      <c r="J20" s="206"/>
      <c r="K20" s="281"/>
      <c r="L20" s="208"/>
    </row>
    <row r="21" spans="2:12" ht="21.9" customHeight="1">
      <c r="B21" s="203"/>
      <c r="C21" s="284"/>
      <c r="D21" s="208"/>
      <c r="E21" s="203"/>
      <c r="F21" s="203"/>
      <c r="G21" s="205"/>
      <c r="H21" s="204"/>
      <c r="I21" s="281"/>
      <c r="J21" s="206"/>
      <c r="K21" s="281"/>
      <c r="L21" s="208"/>
    </row>
    <row r="22" spans="2:12" ht="21.9" customHeight="1">
      <c r="B22" s="203"/>
      <c r="C22" s="284"/>
      <c r="D22" s="203"/>
      <c r="E22" s="203"/>
      <c r="F22" s="203"/>
      <c r="G22" s="205"/>
      <c r="H22" s="204"/>
      <c r="I22" s="281"/>
      <c r="J22" s="206"/>
      <c r="K22" s="281"/>
      <c r="L22" s="208"/>
    </row>
    <row r="23" spans="2:12" ht="21.9" customHeight="1">
      <c r="B23" s="203"/>
      <c r="C23" s="284"/>
      <c r="D23" s="203"/>
      <c r="E23" s="203"/>
      <c r="F23" s="203"/>
      <c r="G23" s="205"/>
      <c r="H23" s="204"/>
      <c r="I23" s="281"/>
      <c r="J23" s="206"/>
      <c r="K23" s="281"/>
      <c r="L23" s="287"/>
    </row>
    <row r="24" spans="2:12" ht="21.9" customHeight="1">
      <c r="B24" s="203"/>
      <c r="C24" s="284"/>
      <c r="D24" s="203"/>
      <c r="E24" s="203"/>
      <c r="F24" s="203"/>
      <c r="G24" s="205"/>
      <c r="H24" s="204"/>
      <c r="I24" s="281"/>
      <c r="J24" s="206"/>
      <c r="K24" s="281"/>
      <c r="L24" s="287"/>
    </row>
    <row r="25" spans="2:12" ht="21.9" customHeight="1">
      <c r="B25" s="203"/>
      <c r="C25" s="284"/>
      <c r="D25" s="203"/>
      <c r="E25" s="203"/>
      <c r="F25" s="203"/>
      <c r="G25" s="205"/>
      <c r="H25" s="204"/>
      <c r="I25" s="281"/>
      <c r="J25" s="206"/>
      <c r="K25" s="281"/>
      <c r="L25" s="287"/>
    </row>
    <row r="26" spans="2:12" ht="21.9" customHeight="1">
      <c r="B26" s="203"/>
      <c r="C26" s="284"/>
      <c r="D26" s="203"/>
      <c r="E26" s="203"/>
      <c r="F26" s="203"/>
      <c r="G26" s="205"/>
      <c r="H26" s="204"/>
      <c r="I26" s="281"/>
      <c r="J26" s="206"/>
      <c r="K26" s="281"/>
      <c r="L26" s="287"/>
    </row>
    <row r="27" spans="2:12" ht="21.9" customHeight="1">
      <c r="B27" s="203"/>
      <c r="C27" s="284"/>
      <c r="D27" s="203"/>
      <c r="E27" s="203"/>
      <c r="F27" s="203"/>
      <c r="G27" s="205"/>
      <c r="H27" s="204"/>
      <c r="I27" s="281"/>
      <c r="J27" s="206"/>
      <c r="K27" s="281"/>
      <c r="L27" s="287"/>
    </row>
    <row r="28" spans="2:12" s="212" customFormat="1" ht="15.75" customHeight="1">
      <c r="B28" s="209"/>
      <c r="C28" s="210" t="s">
        <v>57</v>
      </c>
      <c r="D28" s="408">
        <f>D14</f>
        <v>0</v>
      </c>
      <c r="E28" s="416"/>
      <c r="F28" s="209"/>
      <c r="G28" s="211"/>
      <c r="H28" s="406">
        <f>SUM(H14:H27)</f>
        <v>6000</v>
      </c>
      <c r="I28" s="406">
        <f>I30</f>
        <v>6000</v>
      </c>
      <c r="J28" s="395">
        <f>J14</f>
        <v>1</v>
      </c>
      <c r="K28" s="406">
        <f>I28</f>
        <v>6000</v>
      </c>
      <c r="L28" s="209"/>
    </row>
    <row r="29" spans="2:12" s="212" customFormat="1" ht="15.75" customHeight="1">
      <c r="B29" s="213"/>
      <c r="C29" s="214">
        <v>1</v>
      </c>
      <c r="D29" s="409"/>
      <c r="E29" s="409"/>
      <c r="F29" s="213"/>
      <c r="G29" s="215"/>
      <c r="H29" s="407"/>
      <c r="I29" s="407"/>
      <c r="J29" s="396"/>
      <c r="K29" s="407"/>
      <c r="L29" s="213"/>
    </row>
    <row r="30" spans="2:12" s="212" customFormat="1" ht="27.75" customHeight="1">
      <c r="B30" s="216"/>
      <c r="C30" s="217" t="s">
        <v>174</v>
      </c>
      <c r="D30" s="218">
        <f>D28</f>
        <v>0</v>
      </c>
      <c r="E30" s="219"/>
      <c r="F30" s="216"/>
      <c r="G30" s="220"/>
      <c r="H30" s="282">
        <f>H28</f>
        <v>6000</v>
      </c>
      <c r="I30" s="282">
        <f>SUM(I14:I27)</f>
        <v>6000</v>
      </c>
      <c r="J30" s="221">
        <f>J28</f>
        <v>1</v>
      </c>
      <c r="K30" s="282">
        <f>K28</f>
        <v>6000</v>
      </c>
      <c r="L30" s="216"/>
    </row>
    <row r="31" spans="2:12" s="212" customFormat="1" ht="15.75" customHeight="1">
      <c r="C31" s="222"/>
      <c r="E31" s="223"/>
      <c r="G31" s="224"/>
      <c r="H31" s="225"/>
      <c r="I31" s="226"/>
      <c r="J31" s="227"/>
      <c r="K31" s="225"/>
    </row>
    <row r="32" spans="2:12" s="212" customFormat="1" ht="15" customHeight="1">
      <c r="B32" s="228" t="s">
        <v>87</v>
      </c>
      <c r="C32" s="229"/>
      <c r="D32" s="230"/>
      <c r="E32" s="229"/>
      <c r="F32" s="231"/>
      <c r="G32" s="232" t="s">
        <v>83</v>
      </c>
      <c r="H32" s="230"/>
      <c r="I32" s="230"/>
      <c r="J32" s="233" t="s">
        <v>86</v>
      </c>
      <c r="K32" s="234"/>
      <c r="L32" s="235"/>
    </row>
    <row r="33" spans="2:12" s="212" customFormat="1" ht="13.5" customHeight="1">
      <c r="B33" s="236"/>
      <c r="C33" s="237"/>
      <c r="D33" s="238"/>
      <c r="E33" s="239"/>
      <c r="F33" s="237"/>
      <c r="G33" s="240"/>
      <c r="H33" s="238"/>
      <c r="I33" s="241"/>
      <c r="J33" s="236"/>
      <c r="K33" s="237"/>
      <c r="L33" s="242"/>
    </row>
    <row r="35" spans="2:12">
      <c r="B35" s="397"/>
      <c r="C35" s="397"/>
      <c r="D35" s="397"/>
      <c r="E35" s="397"/>
      <c r="F35" s="397"/>
      <c r="G35" s="397"/>
      <c r="H35" s="397"/>
      <c r="I35" s="397"/>
      <c r="J35" s="397"/>
      <c r="K35" s="394"/>
      <c r="L35" s="394"/>
    </row>
    <row r="36" spans="2:12">
      <c r="B36" s="397"/>
      <c r="C36" s="397"/>
      <c r="D36" s="397"/>
      <c r="E36" s="397"/>
      <c r="F36" s="397"/>
      <c r="G36" s="397"/>
      <c r="H36" s="397"/>
      <c r="I36" s="397"/>
      <c r="J36" s="397"/>
      <c r="K36" s="394"/>
      <c r="L36" s="394"/>
    </row>
    <row r="37" spans="2:12" ht="13.5" customHeight="1"/>
  </sheetData>
  <mergeCells count="29">
    <mergeCell ref="C2:J2"/>
    <mergeCell ref="I28:I29"/>
    <mergeCell ref="C10:C11"/>
    <mergeCell ref="K2:L2"/>
    <mergeCell ref="K3:L3"/>
    <mergeCell ref="E10:H10"/>
    <mergeCell ref="C3:J3"/>
    <mergeCell ref="K28:K29"/>
    <mergeCell ref="D12:D13"/>
    <mergeCell ref="J10:J11"/>
    <mergeCell ref="E28:E29"/>
    <mergeCell ref="E11:H11"/>
    <mergeCell ref="L12:L13"/>
    <mergeCell ref="K36:L36"/>
    <mergeCell ref="J28:J29"/>
    <mergeCell ref="B35:J36"/>
    <mergeCell ref="I10:I11"/>
    <mergeCell ref="B10:B11"/>
    <mergeCell ref="K10:K11"/>
    <mergeCell ref="D10:D11"/>
    <mergeCell ref="I12:I13"/>
    <mergeCell ref="J12:J13"/>
    <mergeCell ref="K12:K13"/>
    <mergeCell ref="C12:C13"/>
    <mergeCell ref="B12:B13"/>
    <mergeCell ref="L10:L11"/>
    <mergeCell ref="H28:H29"/>
    <mergeCell ref="D28:D29"/>
    <mergeCell ref="K35:L35"/>
  </mergeCells>
  <phoneticPr fontId="2" type="noConversion"/>
  <printOptions horizontalCentered="1"/>
  <pageMargins left="0.27559055118110198" right="0.196850393700787" top="0.31496062992126" bottom="0.35433070866141703" header="0.27559055118110198" footer="0.15748031496063"/>
  <pageSetup paperSize="9" scale="80" fitToHeight="0" orientation="landscape" r:id="rId1"/>
  <headerFooter alignWithMargins="0">
    <oddFooter>&amp;C&amp;"Arial Unicode MS,Regular"&amp;8The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L32"/>
  <sheetViews>
    <sheetView showGridLines="0" view="pageBreakPreview" zoomScaleNormal="95" zoomScaleSheetLayoutView="100" workbookViewId="0">
      <selection activeCell="H14" sqref="H14"/>
    </sheetView>
  </sheetViews>
  <sheetFormatPr defaultColWidth="8.69921875" defaultRowHeight="12"/>
  <cols>
    <col min="1" max="1" width="1.69921875" style="57" customWidth="1"/>
    <col min="2" max="2" width="9.3984375" style="57" customWidth="1"/>
    <col min="3" max="3" width="22" style="57" customWidth="1"/>
    <col min="4" max="4" width="13.8984375" style="57" customWidth="1"/>
    <col min="5" max="5" width="9.09765625" style="92" customWidth="1"/>
    <col min="6" max="6" width="5.09765625" style="57" customWidth="1"/>
    <col min="7" max="7" width="8.69921875" style="93" customWidth="1"/>
    <col min="8" max="8" width="21.69921875" style="94" customWidth="1"/>
    <col min="9" max="9" width="18.19921875" style="95" customWidth="1"/>
    <col min="10" max="10" width="20.8984375" style="96" customWidth="1"/>
    <col min="11" max="11" width="12.09765625" style="94" customWidth="1"/>
    <col min="12" max="12" width="14.19921875" style="57" customWidth="1"/>
    <col min="13" max="13" width="2.59765625" style="57" customWidth="1"/>
    <col min="14" max="16384" width="8.69921875" style="57"/>
  </cols>
  <sheetData>
    <row r="1" spans="2:12" s="50" customFormat="1" ht="13.5" customHeight="1" thickBot="1"/>
    <row r="2" spans="2:12" s="51" customFormat="1" ht="27" customHeight="1">
      <c r="B2" s="419"/>
      <c r="C2" s="421" t="s">
        <v>46</v>
      </c>
      <c r="D2" s="422"/>
      <c r="E2" s="422"/>
      <c r="F2" s="422"/>
      <c r="G2" s="422"/>
      <c r="H2" s="422"/>
      <c r="I2" s="422"/>
      <c r="J2" s="423"/>
      <c r="K2" s="424" t="s">
        <v>153</v>
      </c>
      <c r="L2" s="425"/>
    </row>
    <row r="3" spans="2:12" s="52" customFormat="1" ht="27" customHeight="1" thickBot="1">
      <c r="B3" s="420"/>
      <c r="C3" s="426" t="s">
        <v>58</v>
      </c>
      <c r="D3" s="427"/>
      <c r="E3" s="427"/>
      <c r="F3" s="427"/>
      <c r="G3" s="427"/>
      <c r="H3" s="427"/>
      <c r="I3" s="427"/>
      <c r="J3" s="428"/>
      <c r="K3" s="417" t="s">
        <v>154</v>
      </c>
      <c r="L3" s="418"/>
    </row>
    <row r="4" spans="2:12" ht="19.5" customHeight="1">
      <c r="B4" s="53" t="s">
        <v>123</v>
      </c>
      <c r="C4" s="54"/>
      <c r="D4" s="54"/>
      <c r="E4" s="55"/>
      <c r="F4" s="54"/>
      <c r="G4" s="54"/>
      <c r="H4" s="54"/>
      <c r="I4" s="54"/>
      <c r="J4" s="54"/>
      <c r="K4" s="54"/>
      <c r="L4" s="56"/>
    </row>
    <row r="5" spans="2:12" ht="17.25" customHeight="1">
      <c r="B5" s="58"/>
      <c r="C5" s="59"/>
      <c r="D5" s="59"/>
      <c r="E5" s="57"/>
      <c r="F5" s="59"/>
      <c r="G5" s="59"/>
      <c r="H5" s="59"/>
      <c r="I5" s="59"/>
      <c r="J5" s="59"/>
      <c r="K5" s="59"/>
      <c r="L5" s="60"/>
    </row>
    <row r="6" spans="2:12" ht="10.5" customHeight="1">
      <c r="B6" s="61"/>
      <c r="C6" s="62"/>
      <c r="D6" s="12"/>
      <c r="E6" s="62"/>
      <c r="F6" s="62"/>
      <c r="G6" s="62"/>
      <c r="H6" s="62"/>
      <c r="I6" s="62"/>
      <c r="J6" s="62"/>
      <c r="K6" s="62"/>
      <c r="L6" s="63"/>
    </row>
    <row r="7" spans="2:12" ht="14.25" customHeight="1">
      <c r="B7" s="1" t="s">
        <v>59</v>
      </c>
      <c r="C7" s="13"/>
      <c r="D7" s="16"/>
      <c r="E7" s="13" t="s">
        <v>60</v>
      </c>
      <c r="F7" s="15"/>
      <c r="G7" s="15"/>
      <c r="H7" s="15"/>
      <c r="I7" s="13"/>
      <c r="J7" s="13" t="s">
        <v>61</v>
      </c>
      <c r="K7" s="13"/>
      <c r="L7" s="17"/>
    </row>
    <row r="8" spans="2:12" ht="15.75" customHeight="1">
      <c r="B8" s="3"/>
      <c r="C8" s="14"/>
      <c r="D8" s="19"/>
      <c r="E8" s="14"/>
      <c r="F8" s="18"/>
      <c r="G8" s="18"/>
      <c r="H8" s="18"/>
      <c r="I8" s="14"/>
      <c r="J8" s="14"/>
      <c r="K8" s="14"/>
      <c r="L8" s="20"/>
    </row>
    <row r="9" spans="2:12" ht="12" customHeight="1">
      <c r="B9" s="64"/>
      <c r="C9" s="64"/>
      <c r="E9" s="64"/>
      <c r="F9" s="64"/>
      <c r="G9" s="64"/>
      <c r="H9" s="64"/>
      <c r="I9" s="64"/>
      <c r="J9" s="64"/>
      <c r="K9" s="64"/>
      <c r="L9" s="64"/>
    </row>
    <row r="10" spans="2:12" s="65" customFormat="1" ht="16.5" customHeight="1">
      <c r="B10" s="438" t="s">
        <v>62</v>
      </c>
      <c r="C10" s="438" t="s">
        <v>63</v>
      </c>
      <c r="D10" s="438" t="s">
        <v>64</v>
      </c>
      <c r="E10" s="431" t="s">
        <v>74</v>
      </c>
      <c r="F10" s="431"/>
      <c r="G10" s="431"/>
      <c r="H10" s="431"/>
      <c r="I10" s="432" t="s">
        <v>75</v>
      </c>
      <c r="J10" s="440" t="s">
        <v>65</v>
      </c>
      <c r="K10" s="439" t="s">
        <v>66</v>
      </c>
      <c r="L10" s="438" t="s">
        <v>67</v>
      </c>
    </row>
    <row r="11" spans="2:12" s="65" customFormat="1" ht="21" customHeight="1">
      <c r="B11" s="429"/>
      <c r="C11" s="429"/>
      <c r="D11" s="429"/>
      <c r="E11" s="430"/>
      <c r="F11" s="430"/>
      <c r="G11" s="430"/>
      <c r="H11" s="430"/>
      <c r="I11" s="433"/>
      <c r="J11" s="436"/>
      <c r="K11" s="434"/>
      <c r="L11" s="429"/>
    </row>
    <row r="12" spans="2:12" s="70" customFormat="1" ht="15" customHeight="1">
      <c r="B12" s="429"/>
      <c r="C12" s="429"/>
      <c r="D12" s="429"/>
      <c r="E12" s="66" t="s">
        <v>68</v>
      </c>
      <c r="F12" s="66" t="s">
        <v>69</v>
      </c>
      <c r="G12" s="69" t="s">
        <v>70</v>
      </c>
      <c r="H12" s="68" t="s">
        <v>71</v>
      </c>
      <c r="I12" s="434"/>
      <c r="J12" s="436"/>
      <c r="K12" s="434"/>
      <c r="L12" s="429"/>
    </row>
    <row r="13" spans="2:12" s="65" customFormat="1" ht="27.75" customHeight="1">
      <c r="B13" s="430"/>
      <c r="C13" s="430"/>
      <c r="D13" s="430"/>
      <c r="E13" s="67"/>
      <c r="F13" s="67"/>
      <c r="G13" s="71"/>
      <c r="H13" s="72"/>
      <c r="I13" s="435"/>
      <c r="J13" s="437"/>
      <c r="K13" s="435"/>
      <c r="L13" s="430"/>
    </row>
    <row r="14" spans="2:12" s="74" customFormat="1" ht="22.5" customHeight="1">
      <c r="B14" s="21"/>
      <c r="C14" s="21"/>
      <c r="D14" s="21"/>
      <c r="E14" s="21"/>
      <c r="F14" s="21"/>
      <c r="G14" s="73"/>
      <c r="H14" s="23"/>
      <c r="I14" s="23"/>
      <c r="J14" s="24"/>
      <c r="K14" s="23"/>
      <c r="L14" s="21"/>
    </row>
    <row r="15" spans="2:12" s="74" customFormat="1" ht="27" customHeight="1">
      <c r="B15" s="21"/>
      <c r="C15" s="21"/>
      <c r="D15" s="21"/>
      <c r="E15" s="75" t="s">
        <v>72</v>
      </c>
      <c r="F15" s="21"/>
      <c r="G15" s="25" t="s">
        <v>72</v>
      </c>
      <c r="H15" s="22"/>
      <c r="I15" s="23"/>
      <c r="J15" s="24"/>
      <c r="K15" s="22"/>
      <c r="L15" s="21"/>
    </row>
    <row r="16" spans="2:12" s="74" customFormat="1" ht="27" customHeight="1">
      <c r="B16" s="21"/>
      <c r="C16" s="21"/>
      <c r="D16" s="21"/>
      <c r="E16" s="75"/>
      <c r="F16" s="21"/>
      <c r="G16" s="25"/>
      <c r="H16" s="22"/>
      <c r="I16" s="23"/>
      <c r="J16" s="24"/>
      <c r="K16" s="22"/>
      <c r="L16" s="21"/>
    </row>
    <row r="17" spans="2:12" ht="20.25" customHeight="1">
      <c r="B17" s="26"/>
      <c r="C17" s="26"/>
      <c r="D17" s="26"/>
      <c r="E17" s="31"/>
      <c r="F17" s="26"/>
      <c r="G17" s="27"/>
      <c r="H17" s="28"/>
      <c r="I17" s="29"/>
      <c r="J17" s="30"/>
      <c r="K17" s="28"/>
      <c r="L17" s="26"/>
    </row>
    <row r="18" spans="2:12" ht="20.25" customHeight="1">
      <c r="B18" s="26"/>
      <c r="C18" s="26"/>
      <c r="D18" s="26"/>
      <c r="E18" s="31"/>
      <c r="F18" s="26"/>
      <c r="G18" s="27"/>
      <c r="H18" s="28"/>
      <c r="I18" s="29"/>
      <c r="J18" s="30"/>
      <c r="K18" s="28"/>
      <c r="L18" s="26"/>
    </row>
    <row r="19" spans="2:12" ht="20.25" customHeight="1">
      <c r="B19" s="26"/>
      <c r="C19" s="26"/>
      <c r="D19" s="26"/>
      <c r="E19" s="31"/>
      <c r="F19" s="26"/>
      <c r="G19" s="27"/>
      <c r="H19" s="28"/>
      <c r="I19" s="29"/>
      <c r="J19" s="30"/>
      <c r="K19" s="28"/>
      <c r="L19" s="26"/>
    </row>
    <row r="20" spans="2:12" ht="20.25" customHeight="1">
      <c r="B20" s="26"/>
      <c r="C20" s="26"/>
      <c r="D20" s="26"/>
      <c r="E20" s="31"/>
      <c r="F20" s="26"/>
      <c r="G20" s="27"/>
      <c r="H20" s="28"/>
      <c r="I20" s="29"/>
      <c r="J20" s="30"/>
      <c r="K20" s="28"/>
      <c r="L20" s="26"/>
    </row>
    <row r="21" spans="2:12" ht="20.25" customHeight="1">
      <c r="B21" s="26"/>
      <c r="C21" s="26"/>
      <c r="D21" s="26"/>
      <c r="E21" s="31"/>
      <c r="F21" s="26"/>
      <c r="G21" s="27"/>
      <c r="H21" s="28"/>
      <c r="I21" s="29"/>
      <c r="J21" s="30"/>
      <c r="K21" s="28"/>
      <c r="L21" s="26"/>
    </row>
    <row r="22" spans="2:12" ht="20.25" customHeight="1">
      <c r="B22" s="26"/>
      <c r="C22" s="26"/>
      <c r="D22" s="26"/>
      <c r="E22" s="31"/>
      <c r="F22" s="26"/>
      <c r="G22" s="27"/>
      <c r="H22" s="28"/>
      <c r="I22" s="29"/>
      <c r="J22" s="30"/>
      <c r="K22" s="28"/>
      <c r="L22" s="26"/>
    </row>
    <row r="23" spans="2:12" s="77" customFormat="1" ht="15.75" customHeight="1">
      <c r="B23" s="32"/>
      <c r="C23" s="33" t="s">
        <v>43</v>
      </c>
      <c r="D23" s="447"/>
      <c r="E23" s="445"/>
      <c r="F23" s="32"/>
      <c r="G23" s="34"/>
      <c r="H23" s="443"/>
      <c r="I23" s="443"/>
      <c r="J23" s="76"/>
      <c r="K23" s="443"/>
      <c r="L23" s="32"/>
    </row>
    <row r="24" spans="2:12" s="77" customFormat="1" ht="15.75" customHeight="1">
      <c r="B24" s="35"/>
      <c r="C24" s="36">
        <v>1</v>
      </c>
      <c r="D24" s="448"/>
      <c r="E24" s="446"/>
      <c r="F24" s="35"/>
      <c r="G24" s="37"/>
      <c r="H24" s="444"/>
      <c r="I24" s="444"/>
      <c r="J24" s="78"/>
      <c r="K24" s="444"/>
      <c r="L24" s="35"/>
    </row>
    <row r="25" spans="2:12" s="77" customFormat="1" ht="24">
      <c r="B25" s="38"/>
      <c r="C25" s="39" t="s">
        <v>118</v>
      </c>
      <c r="D25" s="79"/>
      <c r="E25" s="40"/>
      <c r="F25" s="38"/>
      <c r="G25" s="41"/>
      <c r="H25" s="42">
        <f>SUM(H14:H22)</f>
        <v>0</v>
      </c>
      <c r="I25" s="42"/>
      <c r="J25" s="80"/>
      <c r="K25" s="42"/>
      <c r="L25" s="38"/>
    </row>
    <row r="26" spans="2:12" s="77" customFormat="1" ht="15.75" customHeight="1">
      <c r="C26" s="81"/>
      <c r="E26" s="82"/>
      <c r="G26" s="83"/>
      <c r="H26" s="84"/>
      <c r="I26" s="85"/>
      <c r="J26" s="86"/>
      <c r="K26" s="84"/>
    </row>
    <row r="27" spans="2:12" s="77" customFormat="1" ht="15" customHeight="1">
      <c r="B27" s="43" t="s">
        <v>87</v>
      </c>
      <c r="C27" s="87"/>
      <c r="D27" s="44"/>
      <c r="E27" s="5"/>
      <c r="F27" s="88"/>
      <c r="G27" s="5" t="s">
        <v>45</v>
      </c>
      <c r="H27" s="89"/>
      <c r="I27" s="90"/>
      <c r="J27" s="45" t="s">
        <v>86</v>
      </c>
      <c r="K27" s="46"/>
      <c r="L27" s="47"/>
    </row>
    <row r="28" spans="2:12" s="77" customFormat="1" ht="13.5" customHeight="1">
      <c r="B28" s="6"/>
      <c r="C28" s="91"/>
      <c r="D28" s="48"/>
      <c r="E28" s="6"/>
      <c r="F28" s="7"/>
      <c r="G28" s="6"/>
      <c r="H28" s="91"/>
      <c r="I28" s="48"/>
      <c r="J28" s="6"/>
      <c r="K28" s="48"/>
      <c r="L28" s="49"/>
    </row>
    <row r="30" spans="2:12">
      <c r="B30" s="442"/>
      <c r="C30" s="442"/>
      <c r="D30" s="442"/>
      <c r="E30" s="442"/>
      <c r="F30" s="442"/>
      <c r="G30" s="442"/>
      <c r="H30" s="442"/>
      <c r="I30" s="442"/>
      <c r="J30" s="442"/>
      <c r="K30" s="441"/>
      <c r="L30" s="441"/>
    </row>
    <row r="31" spans="2:12">
      <c r="B31" s="442"/>
      <c r="C31" s="442"/>
      <c r="D31" s="442"/>
      <c r="E31" s="442"/>
      <c r="F31" s="442"/>
      <c r="G31" s="442"/>
      <c r="H31" s="442"/>
      <c r="I31" s="442"/>
      <c r="J31" s="442"/>
      <c r="K31" s="441"/>
      <c r="L31" s="441"/>
    </row>
    <row r="32" spans="2:12" ht="13.5" customHeight="1"/>
  </sheetData>
  <mergeCells count="29">
    <mergeCell ref="K30:L30"/>
    <mergeCell ref="K31:L31"/>
    <mergeCell ref="B30:J31"/>
    <mergeCell ref="K23:K24"/>
    <mergeCell ref="E23:E24"/>
    <mergeCell ref="D23:D24"/>
    <mergeCell ref="H23:H24"/>
    <mergeCell ref="I23:I24"/>
    <mergeCell ref="L12:L13"/>
    <mergeCell ref="E10:H10"/>
    <mergeCell ref="E11:H11"/>
    <mergeCell ref="I10:I11"/>
    <mergeCell ref="B12:B13"/>
    <mergeCell ref="D12:D13"/>
    <mergeCell ref="C12:C13"/>
    <mergeCell ref="I12:I13"/>
    <mergeCell ref="J12:J13"/>
    <mergeCell ref="K12:K13"/>
    <mergeCell ref="D10:D11"/>
    <mergeCell ref="C10:C11"/>
    <mergeCell ref="B10:B11"/>
    <mergeCell ref="K10:K11"/>
    <mergeCell ref="L10:L11"/>
    <mergeCell ref="J10:J11"/>
    <mergeCell ref="K3:L3"/>
    <mergeCell ref="B2:B3"/>
    <mergeCell ref="C2:J2"/>
    <mergeCell ref="K2:L2"/>
    <mergeCell ref="C3:J3"/>
  </mergeCells>
  <phoneticPr fontId="2" type="noConversion"/>
  <printOptions horizontalCentered="1" verticalCentered="1"/>
  <pageMargins left="0.27559055118110237" right="0.19685039370078741" top="0.31496062992125984" bottom="0.35433070866141736" header="0.27559055118110237" footer="0.15748031496062992"/>
  <pageSetup paperSize="9" scale="81" orientation="landscape" horizontalDpi="1200" verticalDpi="1200" r:id="rId1"/>
  <headerFooter alignWithMargins="0">
    <oddFooter>&amp;C&amp;"Arial,Regular"&amp;8The only official, current &amp; controlled version of any documented procedure and its related record(s) is the one available on the network. If any document is printed, it becomes uncontrolled and for reference only.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328"/>
  <sheetViews>
    <sheetView showGridLines="0" view="pageBreakPreview" zoomScaleNormal="100" workbookViewId="0">
      <selection activeCell="E15" sqref="E15"/>
    </sheetView>
  </sheetViews>
  <sheetFormatPr defaultColWidth="8.69921875" defaultRowHeight="12"/>
  <cols>
    <col min="1" max="1" width="6.5" style="57" customWidth="1"/>
    <col min="2" max="2" width="27.09765625" style="57" customWidth="1"/>
    <col min="3" max="3" width="18" style="57" customWidth="1"/>
    <col min="4" max="4" width="32.19921875" style="57" customWidth="1"/>
    <col min="5" max="5" width="23.3984375" style="57" customWidth="1"/>
    <col min="6" max="6" width="26.19921875" style="57" customWidth="1"/>
    <col min="7" max="16384" width="8.69921875" style="57"/>
  </cols>
  <sheetData>
    <row r="1" spans="1:11" s="51" customFormat="1" ht="18" customHeight="1">
      <c r="A1" s="419"/>
      <c r="B1" s="449" t="s">
        <v>46</v>
      </c>
      <c r="C1" s="450"/>
      <c r="D1" s="451"/>
      <c r="E1" s="452" t="s">
        <v>153</v>
      </c>
      <c r="F1" s="453"/>
      <c r="G1" s="98"/>
      <c r="H1" s="98"/>
      <c r="I1" s="98"/>
      <c r="J1" s="98"/>
      <c r="K1" s="98"/>
    </row>
    <row r="2" spans="1:11" s="51" customFormat="1" ht="19.5" customHeight="1" thickBot="1">
      <c r="A2" s="420"/>
      <c r="B2" s="449" t="s">
        <v>73</v>
      </c>
      <c r="C2" s="450"/>
      <c r="D2" s="451"/>
      <c r="E2" s="454" t="s">
        <v>154</v>
      </c>
      <c r="F2" s="455"/>
      <c r="G2" s="77"/>
      <c r="H2" s="77"/>
      <c r="I2" s="77"/>
      <c r="J2" s="77"/>
      <c r="K2" s="77"/>
    </row>
    <row r="3" spans="1:11" ht="19.5" customHeight="1">
      <c r="A3" s="81" t="s">
        <v>5</v>
      </c>
      <c r="B3" s="64"/>
      <c r="C3" s="81"/>
      <c r="E3" s="64"/>
      <c r="F3" s="64"/>
      <c r="G3" s="64"/>
      <c r="H3" s="64"/>
      <c r="I3" s="64"/>
      <c r="J3" s="64"/>
      <c r="K3" s="64"/>
    </row>
    <row r="4" spans="1:11" s="100" customFormat="1" ht="17.25" customHeight="1">
      <c r="A4" s="99"/>
      <c r="B4" s="99"/>
      <c r="C4" s="99"/>
      <c r="E4" s="99"/>
      <c r="F4" s="99"/>
      <c r="G4" s="99"/>
      <c r="H4" s="99"/>
      <c r="I4" s="99"/>
      <c r="J4" s="99"/>
      <c r="K4" s="99"/>
    </row>
    <row r="5" spans="1:11" ht="14.25" customHeight="1">
      <c r="A5" s="1" t="s">
        <v>37</v>
      </c>
      <c r="B5" s="13"/>
      <c r="C5" s="13" t="s">
        <v>79</v>
      </c>
      <c r="D5" s="55"/>
      <c r="E5" s="13" t="s">
        <v>80</v>
      </c>
      <c r="F5" s="2"/>
    </row>
    <row r="6" spans="1:11" ht="15.75" customHeight="1">
      <c r="A6" s="3"/>
      <c r="B6" s="14"/>
      <c r="C6" s="14"/>
      <c r="D6" s="12"/>
      <c r="E6" s="14"/>
      <c r="F6" s="4"/>
    </row>
    <row r="7" spans="1:11" ht="15.75" customHeight="1">
      <c r="A7" s="3"/>
      <c r="B7" s="14"/>
      <c r="C7" s="12"/>
      <c r="D7" s="14"/>
      <c r="E7" s="14"/>
      <c r="F7" s="14"/>
      <c r="G7" s="64"/>
      <c r="H7" s="64"/>
      <c r="I7" s="64"/>
      <c r="J7" s="64"/>
      <c r="K7" s="64"/>
    </row>
    <row r="8" spans="1:11" s="102" customFormat="1" ht="24.75" customHeight="1">
      <c r="A8" s="101" t="s">
        <v>38</v>
      </c>
      <c r="B8" s="101" t="s">
        <v>39</v>
      </c>
      <c r="C8" s="101" t="s">
        <v>40</v>
      </c>
      <c r="D8" s="101" t="s">
        <v>41</v>
      </c>
      <c r="E8" s="101" t="s">
        <v>76</v>
      </c>
      <c r="F8" s="101" t="s">
        <v>42</v>
      </c>
    </row>
    <row r="9" spans="1:11" s="102" customFormat="1" ht="18" customHeight="1">
      <c r="A9" s="103"/>
      <c r="B9" s="103"/>
      <c r="C9" s="103"/>
      <c r="D9" s="103"/>
      <c r="E9" s="103"/>
      <c r="F9" s="103"/>
    </row>
    <row r="10" spans="1:11" ht="18" customHeight="1">
      <c r="A10" s="104">
        <v>1</v>
      </c>
      <c r="B10" s="104" t="s">
        <v>77</v>
      </c>
      <c r="C10" s="105"/>
      <c r="D10" s="106"/>
      <c r="E10" s="107">
        <f>+C10+D10</f>
        <v>0</v>
      </c>
      <c r="F10" s="105"/>
    </row>
    <row r="11" spans="1:11" ht="18" customHeight="1">
      <c r="A11" s="104">
        <v>2</v>
      </c>
      <c r="B11" s="104" t="s">
        <v>1</v>
      </c>
      <c r="C11" s="108"/>
      <c r="D11" s="106"/>
      <c r="E11" s="107">
        <f>+C11+D11</f>
        <v>0</v>
      </c>
      <c r="F11" s="105"/>
    </row>
    <row r="12" spans="1:11" ht="18" customHeight="1">
      <c r="A12" s="104">
        <v>3</v>
      </c>
      <c r="B12" s="104" t="s">
        <v>78</v>
      </c>
      <c r="C12" s="105"/>
      <c r="D12" s="106"/>
      <c r="E12" s="107">
        <f>+C12+D12</f>
        <v>0</v>
      </c>
      <c r="F12" s="105"/>
    </row>
    <row r="13" spans="1:11" ht="18" customHeight="1">
      <c r="A13" s="104">
        <v>4</v>
      </c>
      <c r="B13" s="104" t="s">
        <v>23</v>
      </c>
      <c r="C13" s="109"/>
      <c r="D13" s="109"/>
      <c r="E13" s="107">
        <f>+C13+D13</f>
        <v>0</v>
      </c>
      <c r="F13" s="105"/>
    </row>
    <row r="14" spans="1:11" ht="18" customHeight="1">
      <c r="A14" s="105"/>
      <c r="B14" s="105"/>
      <c r="C14" s="105"/>
      <c r="D14" s="97"/>
      <c r="E14" s="105"/>
      <c r="F14" s="105"/>
    </row>
    <row r="15" spans="1:11" ht="18" customHeight="1">
      <c r="A15" s="105"/>
      <c r="B15" s="105"/>
      <c r="C15" s="105"/>
      <c r="D15" s="97"/>
      <c r="E15" s="105"/>
      <c r="F15" s="105"/>
    </row>
    <row r="16" spans="1:11" ht="18" customHeight="1">
      <c r="A16" s="105"/>
      <c r="B16" s="105"/>
      <c r="C16" s="105"/>
      <c r="D16" s="97"/>
      <c r="E16" s="105"/>
      <c r="F16" s="105"/>
    </row>
    <row r="17" spans="1:6" ht="18" customHeight="1">
      <c r="A17" s="105"/>
      <c r="B17" s="105"/>
      <c r="C17" s="105"/>
      <c r="D17" s="97"/>
      <c r="E17" s="105"/>
      <c r="F17" s="105"/>
    </row>
    <row r="18" spans="1:6" ht="18" customHeight="1">
      <c r="A18" s="105"/>
      <c r="B18" s="105"/>
      <c r="C18" s="105"/>
      <c r="D18" s="97"/>
      <c r="E18" s="105"/>
      <c r="F18" s="105"/>
    </row>
    <row r="19" spans="1:6" ht="18" customHeight="1">
      <c r="A19" s="105"/>
      <c r="B19" s="105"/>
      <c r="C19" s="105"/>
      <c r="D19" s="97"/>
      <c r="E19" s="105"/>
      <c r="F19" s="105"/>
    </row>
    <row r="20" spans="1:6" ht="18" customHeight="1">
      <c r="A20" s="105"/>
      <c r="B20" s="105"/>
      <c r="C20" s="105"/>
      <c r="D20" s="105"/>
      <c r="E20" s="105"/>
      <c r="F20" s="105"/>
    </row>
    <row r="21" spans="1:6" ht="18" customHeight="1">
      <c r="A21" s="105"/>
      <c r="B21" s="105"/>
      <c r="C21" s="105"/>
      <c r="D21" s="105"/>
      <c r="E21" s="105"/>
      <c r="F21" s="105"/>
    </row>
    <row r="22" spans="1:6" ht="18" customHeight="1">
      <c r="A22" s="105"/>
      <c r="B22" s="105"/>
      <c r="C22" s="105"/>
      <c r="D22" s="105"/>
      <c r="E22" s="105"/>
      <c r="F22" s="105"/>
    </row>
    <row r="23" spans="1:6" ht="15" customHeight="1">
      <c r="A23" s="10"/>
      <c r="B23" s="8" t="s">
        <v>43</v>
      </c>
      <c r="C23" s="110">
        <f>SUM(C10:C22)</f>
        <v>0</v>
      </c>
      <c r="D23" s="110">
        <f>SUM(D10:D22)</f>
        <v>0</v>
      </c>
      <c r="E23" s="110">
        <f>SUM(E10:E22)</f>
        <v>0</v>
      </c>
      <c r="F23" s="10"/>
    </row>
    <row r="24" spans="1:6" ht="15" customHeight="1">
      <c r="A24" s="11"/>
      <c r="B24" s="9"/>
      <c r="C24" s="11"/>
      <c r="D24" s="11"/>
      <c r="E24" s="11"/>
      <c r="F24" s="111"/>
    </row>
    <row r="25" spans="1:6" ht="15" customHeight="1">
      <c r="A25" s="10"/>
      <c r="B25" s="8" t="s">
        <v>44</v>
      </c>
      <c r="C25" s="126">
        <f>+C23</f>
        <v>0</v>
      </c>
      <c r="D25" s="126">
        <f>+D23</f>
        <v>0</v>
      </c>
      <c r="E25" s="126">
        <f>+E23</f>
        <v>0</v>
      </c>
      <c r="F25" s="112"/>
    </row>
    <row r="26" spans="1:6" ht="15" customHeight="1">
      <c r="A26" s="11"/>
      <c r="B26" s="9"/>
      <c r="C26" s="11"/>
      <c r="D26" s="11"/>
      <c r="E26" s="11"/>
      <c r="F26" s="111"/>
    </row>
    <row r="27" spans="1:6" ht="15" customHeight="1">
      <c r="B27" s="64"/>
      <c r="F27" s="95"/>
    </row>
    <row r="28" spans="1:6" s="77" customFormat="1" ht="15" customHeight="1">
      <c r="A28" s="43" t="s">
        <v>87</v>
      </c>
      <c r="B28" s="87"/>
      <c r="C28" s="89"/>
      <c r="D28" s="5" t="s">
        <v>45</v>
      </c>
      <c r="E28" s="45" t="s">
        <v>86</v>
      </c>
      <c r="F28" s="45"/>
    </row>
    <row r="29" spans="1:6" s="77" customFormat="1" ht="13.5" customHeight="1">
      <c r="A29" s="6"/>
      <c r="B29" s="91"/>
      <c r="C29" s="91"/>
      <c r="D29" s="6"/>
      <c r="E29" s="6"/>
      <c r="F29" s="6"/>
    </row>
    <row r="30" spans="1:6" s="50" customFormat="1" ht="25.2" customHeight="1"/>
    <row r="31" spans="1:6" s="50" customFormat="1" ht="25.2" customHeight="1"/>
    <row r="32" spans="1:6" s="50" customFormat="1" ht="25.2" customHeight="1"/>
    <row r="33" s="50" customFormat="1" ht="25.2" customHeight="1"/>
    <row r="34" s="50" customFormat="1" ht="25.2" customHeight="1"/>
    <row r="35" s="50" customFormat="1" ht="25.2" customHeight="1"/>
    <row r="36" s="50" customFormat="1" ht="25.2" customHeight="1"/>
    <row r="37" s="50" customFormat="1" ht="27.6" customHeight="1"/>
    <row r="38" s="50" customFormat="1" ht="57" customHeight="1"/>
    <row r="39" s="50" customFormat="1" ht="25.2" customHeight="1"/>
    <row r="40" s="50" customFormat="1" ht="25.2" customHeight="1"/>
    <row r="41" s="50" customFormat="1" ht="25.2" customHeight="1"/>
    <row r="42" s="50" customFormat="1" ht="25.2" customHeight="1"/>
    <row r="43" s="50" customFormat="1" ht="15.6"/>
    <row r="44" s="50" customFormat="1" ht="15.6"/>
    <row r="45" s="50" customFormat="1" ht="15.6"/>
    <row r="46" s="50" customFormat="1" ht="15.6"/>
    <row r="47" s="50" customFormat="1" ht="15.6"/>
    <row r="48" s="50" customFormat="1" ht="15.6"/>
    <row r="49" s="50" customFormat="1" ht="15.6"/>
    <row r="50" s="50" customFormat="1" ht="15.6"/>
    <row r="51" s="50" customFormat="1" ht="15.6"/>
    <row r="52" s="50" customFormat="1" ht="15.6"/>
    <row r="53" s="50" customFormat="1" ht="15.6"/>
    <row r="54" s="50" customFormat="1" ht="15.6"/>
    <row r="55" s="50" customFormat="1" ht="15.6"/>
    <row r="56" s="50" customFormat="1" ht="15.6"/>
    <row r="57" s="50" customFormat="1" ht="15.6"/>
    <row r="58" s="50" customFormat="1" ht="15.6"/>
    <row r="59" s="50" customFormat="1" ht="15.6"/>
    <row r="60" s="50" customFormat="1" ht="15.6"/>
    <row r="61" s="50" customFormat="1" ht="15.6"/>
    <row r="62" s="50" customFormat="1" ht="15.6"/>
    <row r="63" s="50" customFormat="1" ht="15.6"/>
    <row r="64" s="50" customFormat="1" ht="15.6"/>
    <row r="65" s="50" customFormat="1" ht="15.6"/>
    <row r="66" s="50" customFormat="1" ht="15.6"/>
    <row r="67" s="50" customFormat="1" ht="15.6"/>
    <row r="68" s="50" customFormat="1" ht="15.6"/>
    <row r="69" s="50" customFormat="1" ht="15.6"/>
    <row r="70" s="50" customFormat="1" ht="15.6"/>
    <row r="71" s="50" customFormat="1" ht="15.6"/>
    <row r="72" s="50" customFormat="1" ht="15.6"/>
    <row r="73" s="50" customFormat="1" ht="15.6"/>
    <row r="74" s="50" customFormat="1" ht="15.6"/>
    <row r="75" s="50" customFormat="1" ht="15.6"/>
    <row r="76" s="50" customFormat="1" ht="15.6"/>
    <row r="77" s="50" customFormat="1" ht="15.6"/>
    <row r="78" s="50" customFormat="1" ht="15.6"/>
    <row r="79" s="50" customFormat="1" ht="15.6"/>
    <row r="80" s="50" customFormat="1" ht="15.6"/>
    <row r="81" s="50" customFormat="1" ht="15.6"/>
    <row r="82" s="50" customFormat="1" ht="15.6"/>
    <row r="83" s="50" customFormat="1" ht="15.6"/>
    <row r="84" s="50" customFormat="1" ht="15.6"/>
    <row r="85" s="50" customFormat="1" ht="15.6"/>
    <row r="86" s="50" customFormat="1" ht="15.6"/>
    <row r="87" s="50" customFormat="1" ht="15.6"/>
    <row r="88" s="50" customFormat="1" ht="15.6"/>
    <row r="89" s="50" customFormat="1" ht="15.6"/>
    <row r="90" s="50" customFormat="1" ht="15.6"/>
    <row r="91" s="50" customFormat="1" ht="15.6"/>
    <row r="92" s="50" customFormat="1" ht="15.6"/>
    <row r="93" s="50" customFormat="1" ht="15.6"/>
    <row r="94" s="50" customFormat="1" ht="15.6"/>
    <row r="95" s="50" customFormat="1" ht="15.6"/>
    <row r="96" s="50" customFormat="1" ht="15.6"/>
    <row r="97" s="50" customFormat="1" ht="15.6"/>
    <row r="98" s="50" customFormat="1" ht="15.6"/>
    <row r="99" s="50" customFormat="1" ht="15.6"/>
    <row r="100" s="50" customFormat="1" ht="15.6"/>
    <row r="101" s="50" customFormat="1" ht="15.6"/>
    <row r="102" s="50" customFormat="1" ht="15.6"/>
    <row r="103" s="50" customFormat="1" ht="15.6"/>
    <row r="104" s="50" customFormat="1" ht="15.6"/>
    <row r="105" s="50" customFormat="1" ht="15.6"/>
    <row r="106" s="50" customFormat="1" ht="15.6"/>
    <row r="107" s="50" customFormat="1" ht="15.6"/>
    <row r="108" s="50" customFormat="1" ht="15.6"/>
    <row r="109" s="50" customFormat="1" ht="15.6"/>
    <row r="110" s="50" customFormat="1" ht="15.6"/>
    <row r="111" s="50" customFormat="1" ht="15.6"/>
    <row r="112" s="50" customFormat="1" ht="15.6"/>
    <row r="113" s="50" customFormat="1" ht="15.6"/>
    <row r="114" s="50" customFormat="1" ht="15.6"/>
    <row r="115" s="50" customFormat="1" ht="15.6"/>
    <row r="116" s="50" customFormat="1" ht="15.6"/>
    <row r="117" s="50" customFormat="1" ht="15.6"/>
    <row r="118" s="50" customFormat="1" ht="15.6"/>
    <row r="119" s="50" customFormat="1" ht="15.6"/>
    <row r="120" s="50" customFormat="1" ht="15.6"/>
    <row r="121" s="50" customFormat="1" ht="15.6"/>
    <row r="122" s="50" customFormat="1" ht="15.6"/>
    <row r="123" s="50" customFormat="1" ht="15.6"/>
    <row r="124" s="50" customFormat="1" ht="15.6"/>
    <row r="125" s="50" customFormat="1" ht="15.6"/>
    <row r="126" s="50" customFormat="1" ht="15.6"/>
    <row r="127" s="50" customFormat="1" ht="15.6"/>
    <row r="128" s="50" customFormat="1" ht="15.6"/>
    <row r="129" s="50" customFormat="1" ht="15.6"/>
    <row r="130" s="50" customFormat="1" ht="15.6"/>
    <row r="131" s="50" customFormat="1" ht="15.6"/>
    <row r="132" s="50" customFormat="1" ht="15.6"/>
    <row r="133" s="50" customFormat="1" ht="15.6"/>
    <row r="134" s="50" customFormat="1" ht="15.6"/>
    <row r="135" s="50" customFormat="1" ht="15.6"/>
    <row r="136" s="50" customFormat="1" ht="15.6"/>
    <row r="137" s="50" customFormat="1" ht="15.6"/>
    <row r="138" s="50" customFormat="1" ht="15.6"/>
    <row r="139" s="50" customFormat="1" ht="15.6"/>
    <row r="140" s="50" customFormat="1" ht="15.6"/>
    <row r="141" s="50" customFormat="1" ht="15.6"/>
    <row r="142" s="50" customFormat="1" ht="15.6"/>
    <row r="143" s="50" customFormat="1" ht="15.6"/>
    <row r="144" s="50" customFormat="1" ht="15.6"/>
    <row r="145" s="50" customFormat="1" ht="15.6"/>
    <row r="146" s="50" customFormat="1" ht="15.6"/>
    <row r="147" s="50" customFormat="1" ht="15.6"/>
    <row r="148" s="50" customFormat="1" ht="15.6"/>
    <row r="149" s="50" customFormat="1" ht="15.6"/>
    <row r="150" s="50" customFormat="1" ht="15.6"/>
    <row r="151" s="50" customFormat="1" ht="15.6"/>
    <row r="152" s="50" customFormat="1" ht="15.6"/>
    <row r="153" s="50" customFormat="1" ht="15.6"/>
    <row r="154" s="50" customFormat="1" ht="15.6"/>
    <row r="155" s="50" customFormat="1" ht="15.6"/>
    <row r="156" s="50" customFormat="1" ht="15.6"/>
    <row r="157" s="50" customFormat="1" ht="15.6"/>
    <row r="158" s="50" customFormat="1" ht="15.6"/>
    <row r="159" s="50" customFormat="1" ht="15.6"/>
    <row r="160" s="50" customFormat="1" ht="15.6"/>
    <row r="161" s="50" customFormat="1" ht="15.6"/>
    <row r="162" s="50" customFormat="1" ht="15.6"/>
    <row r="163" s="50" customFormat="1" ht="15.6"/>
    <row r="164" s="50" customFormat="1" ht="15.6"/>
    <row r="165" s="50" customFormat="1" ht="15.6"/>
    <row r="166" s="50" customFormat="1" ht="15.6"/>
    <row r="167" s="50" customFormat="1" ht="15.6"/>
    <row r="168" s="50" customFormat="1" ht="15.6"/>
    <row r="169" s="50" customFormat="1" ht="15.6"/>
    <row r="170" s="50" customFormat="1" ht="15.6"/>
    <row r="171" s="50" customFormat="1" ht="15.6"/>
    <row r="172" s="50" customFormat="1" ht="15.6"/>
    <row r="173" s="50" customFormat="1" ht="15.6"/>
    <row r="174" s="50" customFormat="1" ht="15.6"/>
    <row r="175" s="50" customFormat="1" ht="15.6"/>
    <row r="176" s="50" customFormat="1" ht="15.6"/>
    <row r="177" s="50" customFormat="1" ht="15.6"/>
    <row r="178" s="50" customFormat="1" ht="15.6"/>
    <row r="179" s="50" customFormat="1" ht="15.6"/>
    <row r="180" s="50" customFormat="1" ht="15.6"/>
    <row r="181" s="50" customFormat="1" ht="15.6"/>
    <row r="182" s="50" customFormat="1" ht="15.6"/>
    <row r="183" s="50" customFormat="1" ht="15.6"/>
    <row r="184" s="50" customFormat="1" ht="15.6"/>
    <row r="185" s="50" customFormat="1" ht="15.6"/>
    <row r="186" s="50" customFormat="1" ht="15.6"/>
    <row r="187" s="50" customFormat="1" ht="15.6"/>
    <row r="188" s="50" customFormat="1" ht="15.6"/>
    <row r="189" s="50" customFormat="1" ht="15.6"/>
    <row r="190" s="50" customFormat="1" ht="15.6"/>
    <row r="191" s="50" customFormat="1" ht="15.6"/>
    <row r="192" s="50" customFormat="1" ht="15.6"/>
    <row r="193" s="50" customFormat="1" ht="15.6"/>
    <row r="194" s="50" customFormat="1" ht="15.6"/>
    <row r="195" s="50" customFormat="1" ht="15.6"/>
    <row r="196" s="50" customFormat="1" ht="15.6"/>
    <row r="197" s="50" customFormat="1" ht="15.6"/>
    <row r="198" s="50" customFormat="1" ht="15.6"/>
    <row r="199" s="50" customFormat="1" ht="15.6"/>
    <row r="200" s="50" customFormat="1" ht="15.6"/>
    <row r="201" s="50" customFormat="1" ht="15.6"/>
    <row r="202" s="50" customFormat="1" ht="15.6"/>
    <row r="203" s="50" customFormat="1" ht="15.6"/>
    <row r="204" s="50" customFormat="1" ht="15.6"/>
    <row r="205" s="50" customFormat="1" ht="15.6"/>
    <row r="206" s="50" customFormat="1" ht="15.6"/>
    <row r="207" s="50" customFormat="1" ht="15.6"/>
    <row r="208" s="50" customFormat="1" ht="15.6"/>
    <row r="209" s="50" customFormat="1" ht="15.6"/>
    <row r="210" s="50" customFormat="1" ht="15.6"/>
    <row r="211" s="50" customFormat="1" ht="15.6"/>
    <row r="212" s="50" customFormat="1" ht="15.6"/>
    <row r="213" s="50" customFormat="1" ht="15.6"/>
    <row r="214" s="50" customFormat="1" ht="15.6"/>
    <row r="215" s="50" customFormat="1" ht="15.6"/>
    <row r="216" s="50" customFormat="1" ht="15.6"/>
    <row r="217" s="50" customFormat="1" ht="15.6"/>
    <row r="218" s="50" customFormat="1" ht="15.6"/>
    <row r="219" s="50" customFormat="1" ht="15.6"/>
    <row r="220" s="50" customFormat="1" ht="15.6"/>
    <row r="221" s="50" customFormat="1" ht="15.6"/>
    <row r="222" s="50" customFormat="1" ht="15.6"/>
    <row r="223" s="50" customFormat="1" ht="15.6"/>
    <row r="224" s="50" customFormat="1" ht="15.6"/>
    <row r="225" s="50" customFormat="1" ht="15.6"/>
    <row r="226" s="50" customFormat="1" ht="15.6"/>
    <row r="227" s="50" customFormat="1" ht="15.6"/>
    <row r="228" s="50" customFormat="1" ht="15.6"/>
    <row r="229" s="50" customFormat="1" ht="15.6"/>
    <row r="230" s="50" customFormat="1" ht="15.6"/>
    <row r="231" s="50" customFormat="1" ht="15.6"/>
    <row r="232" s="50" customFormat="1" ht="15.6"/>
    <row r="233" s="50" customFormat="1" ht="15.6"/>
    <row r="234" s="50" customFormat="1" ht="15.6"/>
    <row r="235" s="50" customFormat="1" ht="15.6"/>
    <row r="236" s="50" customFormat="1" ht="15.6"/>
    <row r="237" s="50" customFormat="1" ht="15.6"/>
    <row r="238" s="50" customFormat="1" ht="15.6"/>
    <row r="239" s="50" customFormat="1" ht="15.6"/>
    <row r="240" s="50" customFormat="1" ht="15.6"/>
    <row r="241" s="50" customFormat="1" ht="15.6"/>
    <row r="242" s="50" customFormat="1" ht="15.6"/>
    <row r="243" s="50" customFormat="1" ht="15.6"/>
    <row r="244" s="50" customFormat="1" ht="15.6"/>
    <row r="245" s="50" customFormat="1" ht="15.6"/>
    <row r="246" s="50" customFormat="1" ht="15.6"/>
    <row r="247" s="50" customFormat="1" ht="15.6"/>
    <row r="248" s="50" customFormat="1" ht="15.6"/>
    <row r="249" s="50" customFormat="1" ht="15.6"/>
    <row r="250" s="50" customFormat="1" ht="15.6"/>
    <row r="251" s="50" customFormat="1" ht="15.6"/>
    <row r="252" s="50" customFormat="1" ht="15.6"/>
    <row r="253" s="50" customFormat="1" ht="15.6"/>
    <row r="254" s="50" customFormat="1" ht="15.6"/>
    <row r="255" s="50" customFormat="1" ht="15.6"/>
    <row r="256" s="50" customFormat="1" ht="15.6"/>
    <row r="257" s="50" customFormat="1" ht="15.6"/>
    <row r="258" s="50" customFormat="1" ht="15.6"/>
    <row r="259" s="50" customFormat="1" ht="15.6"/>
    <row r="260" s="50" customFormat="1" ht="15.6"/>
    <row r="261" s="50" customFormat="1" ht="15.6"/>
    <row r="262" s="50" customFormat="1" ht="15.6"/>
    <row r="263" s="50" customFormat="1" ht="15.6"/>
    <row r="264" s="50" customFormat="1" ht="15.6"/>
    <row r="265" s="50" customFormat="1" ht="15.6"/>
    <row r="266" s="50" customFormat="1" ht="15.6"/>
    <row r="267" s="50" customFormat="1" ht="15.6"/>
    <row r="268" s="50" customFormat="1" ht="15.6"/>
    <row r="269" s="50" customFormat="1" ht="15.6"/>
    <row r="270" s="50" customFormat="1" ht="15.6"/>
    <row r="271" s="50" customFormat="1" ht="15.6"/>
    <row r="272" s="50" customFormat="1" ht="15.6"/>
    <row r="273" s="50" customFormat="1" ht="15.6"/>
    <row r="274" s="50" customFormat="1" ht="15.6"/>
    <row r="275" s="50" customFormat="1" ht="15.6"/>
    <row r="276" s="50" customFormat="1" ht="15.6"/>
    <row r="277" s="50" customFormat="1" ht="15.6"/>
    <row r="278" s="50" customFormat="1" ht="15.6"/>
    <row r="279" s="50" customFormat="1" ht="15.6"/>
    <row r="280" s="50" customFormat="1" ht="15.6"/>
    <row r="281" s="50" customFormat="1" ht="15.6"/>
    <row r="282" s="50" customFormat="1" ht="15.6"/>
    <row r="283" s="50" customFormat="1" ht="15.6"/>
    <row r="284" s="50" customFormat="1" ht="15.6"/>
    <row r="285" s="50" customFormat="1" ht="15.6"/>
    <row r="286" s="50" customFormat="1" ht="15.6"/>
    <row r="287" s="50" customFormat="1" ht="15.6"/>
    <row r="288" s="50" customFormat="1" ht="15.6"/>
    <row r="289" s="50" customFormat="1" ht="15.6"/>
    <row r="290" s="50" customFormat="1" ht="15.6"/>
    <row r="291" s="50" customFormat="1" ht="15.6"/>
    <row r="292" s="50" customFormat="1" ht="15.6"/>
    <row r="293" s="50" customFormat="1" ht="15.6"/>
    <row r="294" s="50" customFormat="1" ht="15.6"/>
    <row r="295" s="50" customFormat="1" ht="15.6"/>
    <row r="296" s="50" customFormat="1" ht="15.6"/>
    <row r="297" s="50" customFormat="1" ht="15.6"/>
    <row r="298" s="50" customFormat="1" ht="15.6"/>
    <row r="299" s="50" customFormat="1" ht="15.6"/>
    <row r="300" s="50" customFormat="1" ht="15.6"/>
    <row r="301" s="50" customFormat="1" ht="15.6"/>
    <row r="302" s="50" customFormat="1" ht="15.6"/>
    <row r="303" s="50" customFormat="1" ht="15.6"/>
    <row r="304" s="50" customFormat="1" ht="15.6"/>
    <row r="305" s="50" customFormat="1" ht="15.6"/>
    <row r="306" s="50" customFormat="1" ht="15.6"/>
    <row r="307" s="50" customFormat="1" ht="15.6"/>
    <row r="308" s="50" customFormat="1" ht="15.6"/>
    <row r="309" s="50" customFormat="1" ht="15.6"/>
    <row r="310" s="50" customFormat="1" ht="15.6"/>
    <row r="311" s="50" customFormat="1" ht="15.6"/>
    <row r="312" s="50" customFormat="1" ht="15.6"/>
    <row r="313" s="50" customFormat="1" ht="15.6"/>
    <row r="314" s="50" customFormat="1" ht="15.6"/>
    <row r="315" s="50" customFormat="1" ht="15.6"/>
    <row r="316" s="50" customFormat="1" ht="15.6"/>
    <row r="317" s="50" customFormat="1" ht="15.6"/>
    <row r="318" s="50" customFormat="1" ht="15.6"/>
    <row r="319" s="50" customFormat="1" ht="15.6"/>
    <row r="320" s="50" customFormat="1" ht="15.6"/>
    <row r="321" s="50" customFormat="1" ht="15.6"/>
    <row r="322" s="50" customFormat="1" ht="15.6"/>
    <row r="323" s="50" customFormat="1" ht="15.6"/>
    <row r="324" s="50" customFormat="1" ht="15.6"/>
    <row r="325" s="50" customFormat="1" ht="15.6"/>
    <row r="326" s="50" customFormat="1" ht="15.6"/>
    <row r="327" s="50" customFormat="1" ht="15.6"/>
    <row r="328" s="50" customFormat="1" ht="15.6"/>
  </sheetData>
  <mergeCells count="5">
    <mergeCell ref="A1:A2"/>
    <mergeCell ref="B1:D1"/>
    <mergeCell ref="E1:F1"/>
    <mergeCell ref="E2:F2"/>
    <mergeCell ref="B2:D2"/>
  </mergeCells>
  <phoneticPr fontId="2" type="noConversion"/>
  <printOptions horizontalCentered="1"/>
  <pageMargins left="0.55118110236220474" right="0.19685039370078741" top="0.51181102362204722" bottom="0.15748031496062992" header="0.23622047244094491" footer="0.15748031496062992"/>
  <pageSetup paperSize="9" scale="98" orientation="landscape" horizontalDpi="1200" verticalDpi="1200" r:id="rId1"/>
  <headerFooter alignWithMargins="0"/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328"/>
  <sheetViews>
    <sheetView view="pageBreakPreview" topLeftCell="A15" zoomScale="115" zoomScaleNormal="100" zoomScaleSheetLayoutView="115" workbookViewId="0">
      <selection activeCell="D21" sqref="D21"/>
    </sheetView>
  </sheetViews>
  <sheetFormatPr defaultColWidth="8.69921875" defaultRowHeight="13.8"/>
  <cols>
    <col min="1" max="1" width="6.5" style="259" customWidth="1"/>
    <col min="2" max="2" width="27.09765625" style="259" customWidth="1"/>
    <col min="3" max="3" width="18" style="259" customWidth="1"/>
    <col min="4" max="4" width="31" style="259" customWidth="1"/>
    <col min="5" max="5" width="23.3984375" style="259" customWidth="1"/>
    <col min="6" max="6" width="26.19921875" style="259" customWidth="1"/>
    <col min="7" max="16384" width="8.69921875" style="259"/>
  </cols>
  <sheetData>
    <row r="1" spans="1:11" s="255" customFormat="1" ht="18" customHeight="1">
      <c r="A1" s="456"/>
      <c r="B1" s="458" t="s">
        <v>46</v>
      </c>
      <c r="C1" s="459"/>
      <c r="D1" s="460"/>
      <c r="E1" s="359" t="s">
        <v>153</v>
      </c>
      <c r="F1" s="360"/>
      <c r="G1" s="254"/>
      <c r="H1" s="254"/>
      <c r="I1" s="254"/>
      <c r="J1" s="254"/>
      <c r="K1" s="254"/>
    </row>
    <row r="2" spans="1:11" s="255" customFormat="1" ht="19.5" customHeight="1" thickBot="1">
      <c r="A2" s="457"/>
      <c r="B2" s="458" t="s">
        <v>119</v>
      </c>
      <c r="C2" s="459"/>
      <c r="D2" s="460"/>
      <c r="E2" s="461" t="s">
        <v>154</v>
      </c>
      <c r="F2" s="462"/>
      <c r="G2" s="256"/>
      <c r="H2" s="256"/>
      <c r="I2" s="256"/>
      <c r="J2" s="256"/>
      <c r="K2" s="256"/>
    </row>
    <row r="3" spans="1:11" ht="19.5" customHeight="1">
      <c r="A3" s="257" t="s">
        <v>5</v>
      </c>
      <c r="B3" s="258"/>
      <c r="C3" s="257"/>
      <c r="E3" s="258"/>
      <c r="F3" s="258"/>
      <c r="G3" s="258"/>
      <c r="H3" s="258"/>
      <c r="I3" s="258"/>
      <c r="J3" s="258"/>
      <c r="K3" s="258"/>
    </row>
    <row r="4" spans="1:11" s="247" customFormat="1" ht="17.25" customHeight="1">
      <c r="A4" s="260"/>
      <c r="B4" s="260"/>
      <c r="C4" s="260"/>
      <c r="E4" s="260"/>
      <c r="F4" s="260"/>
      <c r="G4" s="260"/>
      <c r="H4" s="260"/>
      <c r="I4" s="260"/>
      <c r="J4" s="260"/>
      <c r="K4" s="260"/>
    </row>
    <row r="5" spans="1:11" ht="14.25" customHeight="1">
      <c r="A5" s="289" t="s">
        <v>185</v>
      </c>
      <c r="B5" s="290"/>
      <c r="C5" s="290"/>
      <c r="D5" s="261" t="s">
        <v>199</v>
      </c>
      <c r="E5" s="290" t="s">
        <v>186</v>
      </c>
      <c r="F5" s="292"/>
    </row>
    <row r="6" spans="1:11" ht="15.75" customHeight="1">
      <c r="A6" s="262"/>
      <c r="B6" s="263"/>
      <c r="C6" s="263"/>
      <c r="D6" s="154"/>
      <c r="E6" s="263"/>
      <c r="F6" s="264"/>
    </row>
    <row r="7" spans="1:11" ht="15.75" customHeight="1">
      <c r="A7" s="262"/>
      <c r="B7" s="263"/>
      <c r="C7" s="154"/>
      <c r="D7" s="263"/>
      <c r="E7" s="263"/>
      <c r="F7" s="263"/>
      <c r="G7" s="258"/>
      <c r="H7" s="258"/>
      <c r="I7" s="258"/>
      <c r="J7" s="258"/>
      <c r="K7" s="258"/>
    </row>
    <row r="8" spans="1:11" s="266" customFormat="1" ht="24.75" customHeight="1">
      <c r="A8" s="265" t="s">
        <v>38</v>
      </c>
      <c r="B8" s="265" t="s">
        <v>162</v>
      </c>
      <c r="C8" s="265" t="s">
        <v>40</v>
      </c>
      <c r="D8" s="265" t="s">
        <v>120</v>
      </c>
      <c r="E8" s="265" t="s">
        <v>121</v>
      </c>
      <c r="F8" s="265" t="s">
        <v>42</v>
      </c>
    </row>
    <row r="9" spans="1:11" s="266" customFormat="1" ht="18" customHeight="1">
      <c r="A9" s="244"/>
      <c r="B9" s="244">
        <v>123123</v>
      </c>
      <c r="C9" s="244"/>
      <c r="D9" s="244">
        <v>5100</v>
      </c>
      <c r="E9" s="244">
        <v>5100</v>
      </c>
      <c r="F9" s="244"/>
    </row>
    <row r="10" spans="1:11" ht="18" customHeight="1">
      <c r="A10" s="244"/>
      <c r="B10" s="244"/>
      <c r="C10" s="244"/>
      <c r="D10" s="244"/>
      <c r="E10" s="244"/>
      <c r="F10" s="244"/>
    </row>
    <row r="11" spans="1:11" ht="18" customHeight="1">
      <c r="A11" s="244"/>
      <c r="B11" s="244"/>
      <c r="C11" s="244"/>
      <c r="D11" s="244"/>
      <c r="E11" s="244"/>
      <c r="F11" s="244"/>
    </row>
    <row r="12" spans="1:11" ht="18" customHeight="1">
      <c r="A12" s="244"/>
      <c r="B12" s="244"/>
      <c r="C12" s="244"/>
      <c r="D12" s="244"/>
      <c r="E12" s="244"/>
      <c r="F12" s="244"/>
    </row>
    <row r="13" spans="1:11" ht="18" customHeight="1">
      <c r="A13" s="278"/>
      <c r="B13" s="278"/>
      <c r="C13" s="267"/>
      <c r="D13" s="280"/>
      <c r="E13" s="280"/>
      <c r="F13" s="249"/>
    </row>
    <row r="14" spans="1:11" ht="18" customHeight="1">
      <c r="A14" s="248"/>
      <c r="B14" s="248"/>
      <c r="C14" s="249"/>
      <c r="D14" s="279"/>
      <c r="E14" s="279"/>
      <c r="F14" s="249"/>
    </row>
    <row r="15" spans="1:11" ht="18" customHeight="1">
      <c r="A15" s="248"/>
      <c r="B15" s="248"/>
      <c r="C15" s="249"/>
      <c r="D15" s="279"/>
      <c r="E15" s="279"/>
      <c r="F15" s="249"/>
    </row>
    <row r="16" spans="1:11" ht="18" customHeight="1">
      <c r="A16" s="248"/>
      <c r="B16" s="248"/>
      <c r="C16" s="249"/>
      <c r="D16" s="279"/>
      <c r="E16" s="279"/>
      <c r="F16" s="249"/>
    </row>
    <row r="17" spans="1:6" ht="18" customHeight="1">
      <c r="A17" s="248"/>
      <c r="B17" s="248"/>
      <c r="C17" s="249"/>
      <c r="D17" s="279"/>
      <c r="E17" s="279"/>
      <c r="F17" s="249"/>
    </row>
    <row r="18" spans="1:6" ht="18" customHeight="1">
      <c r="A18" s="248"/>
      <c r="B18" s="248"/>
      <c r="C18" s="249"/>
      <c r="D18" s="279"/>
      <c r="E18" s="279"/>
      <c r="F18" s="249"/>
    </row>
    <row r="19" spans="1:6" ht="18" customHeight="1">
      <c r="A19" s="248"/>
      <c r="B19" s="248"/>
      <c r="C19" s="249"/>
      <c r="D19" s="279"/>
      <c r="E19" s="279"/>
      <c r="F19" s="249"/>
    </row>
    <row r="20" spans="1:6" ht="18" customHeight="1">
      <c r="A20" s="248"/>
      <c r="B20" s="248"/>
      <c r="C20" s="249"/>
      <c r="D20" s="279"/>
      <c r="E20" s="279"/>
      <c r="F20" s="249"/>
    </row>
    <row r="21" spans="1:6" ht="18" customHeight="1">
      <c r="A21" s="248"/>
      <c r="B21" s="248"/>
      <c r="C21" s="249"/>
      <c r="D21" s="279"/>
      <c r="E21" s="279"/>
      <c r="F21" s="249"/>
    </row>
    <row r="22" spans="1:6" ht="18" customHeight="1">
      <c r="A22" s="248"/>
      <c r="B22" s="248"/>
      <c r="C22" s="249"/>
      <c r="D22" s="279"/>
      <c r="E22" s="279"/>
      <c r="F22" s="249"/>
    </row>
    <row r="23" spans="1:6" ht="15" customHeight="1">
      <c r="A23" s="148"/>
      <c r="B23" s="268" t="s">
        <v>43</v>
      </c>
      <c r="C23" s="269" t="s">
        <v>190</v>
      </c>
      <c r="D23" s="244">
        <f>SUM(D8:D13)</f>
        <v>5100</v>
      </c>
      <c r="E23" s="244">
        <f>SUM(E8:E13)</f>
        <v>5100</v>
      </c>
      <c r="F23" s="148"/>
    </row>
    <row r="24" spans="1:6" ht="15" customHeight="1">
      <c r="A24" s="151"/>
      <c r="B24" s="270">
        <v>1</v>
      </c>
      <c r="C24" s="151"/>
      <c r="D24" s="244"/>
      <c r="E24" s="244"/>
      <c r="F24" s="271"/>
    </row>
    <row r="25" spans="1:6" ht="15" customHeight="1">
      <c r="A25" s="148"/>
      <c r="B25" s="268" t="s">
        <v>44</v>
      </c>
      <c r="C25" s="269" t="str">
        <f>+C23</f>
        <v>one hundred and two thousand euro, zero filss</v>
      </c>
      <c r="D25" s="244">
        <f>SUM(D8:D13)</f>
        <v>5100</v>
      </c>
      <c r="E25" s="244">
        <f>SUM(E8:E13)</f>
        <v>5100</v>
      </c>
      <c r="F25" s="272"/>
    </row>
    <row r="26" spans="1:6" ht="15" customHeight="1">
      <c r="A26" s="151"/>
      <c r="B26" s="270"/>
      <c r="C26" s="151"/>
      <c r="D26" s="153"/>
      <c r="E26" s="244"/>
      <c r="F26" s="271"/>
    </row>
    <row r="27" spans="1:6" ht="15" customHeight="1">
      <c r="B27" s="258"/>
      <c r="F27" s="273"/>
    </row>
    <row r="28" spans="1:6" s="256" customFormat="1" ht="15" customHeight="1">
      <c r="A28" s="228" t="s">
        <v>87</v>
      </c>
      <c r="B28" s="274"/>
      <c r="C28" s="275"/>
      <c r="D28" s="276" t="s">
        <v>45</v>
      </c>
      <c r="E28" s="233" t="s">
        <v>86</v>
      </c>
      <c r="F28" s="283"/>
    </row>
    <row r="29" spans="1:6" s="256" customFormat="1" ht="13.5" customHeight="1">
      <c r="A29" s="236"/>
      <c r="B29" s="277"/>
      <c r="C29" s="277"/>
      <c r="D29" s="236"/>
      <c r="E29" s="236"/>
      <c r="F29" s="270"/>
    </row>
    <row r="30" spans="1:6" s="243" customFormat="1" ht="25.2" customHeight="1"/>
    <row r="31" spans="1:6" s="243" customFormat="1" ht="25.2" customHeight="1"/>
    <row r="32" spans="1:6" s="243" customFormat="1" ht="25.2" customHeight="1"/>
    <row r="33" s="243" customFormat="1" ht="25.2" customHeight="1"/>
    <row r="34" s="243" customFormat="1" ht="25.2" customHeight="1"/>
    <row r="35" s="243" customFormat="1" ht="25.2" customHeight="1"/>
    <row r="36" s="243" customFormat="1" ht="25.2" customHeight="1"/>
    <row r="37" s="243" customFormat="1" ht="27.6" customHeight="1"/>
    <row r="38" s="243" customFormat="1" ht="57" customHeight="1"/>
    <row r="39" s="243" customFormat="1" ht="25.2" customHeight="1"/>
    <row r="40" s="243" customFormat="1" ht="25.2" customHeight="1"/>
    <row r="41" s="243" customFormat="1" ht="25.2" customHeight="1"/>
    <row r="42" s="243" customFormat="1" ht="25.2" customHeight="1"/>
    <row r="43" s="243" customFormat="1" ht="15.6"/>
    <row r="44" s="243" customFormat="1" ht="15.6"/>
    <row r="45" s="243" customFormat="1" ht="15.6"/>
    <row r="46" s="243" customFormat="1" ht="15.6"/>
    <row r="47" s="243" customFormat="1" ht="15.6"/>
    <row r="48" s="243" customFormat="1" ht="15.6"/>
    <row r="49" s="243" customFormat="1" ht="15.6"/>
    <row r="50" s="243" customFormat="1" ht="15.6"/>
    <row r="51" s="243" customFormat="1" ht="15.6"/>
    <row r="52" s="243" customFormat="1" ht="15.6"/>
    <row r="53" s="243" customFormat="1" ht="15.6"/>
    <row r="54" s="243" customFormat="1" ht="15.6"/>
    <row r="55" s="243" customFormat="1" ht="15.6"/>
    <row r="56" s="243" customFormat="1" ht="15.6"/>
    <row r="57" s="243" customFormat="1" ht="15.6"/>
    <row r="58" s="243" customFormat="1" ht="15.6"/>
    <row r="59" s="243" customFormat="1" ht="15.6"/>
    <row r="60" s="243" customFormat="1" ht="15.6"/>
    <row r="61" s="243" customFormat="1" ht="15.6"/>
    <row r="62" s="243" customFormat="1" ht="15.6"/>
    <row r="63" s="243" customFormat="1" ht="15.6"/>
    <row r="64" s="243" customFormat="1" ht="15.6"/>
    <row r="65" s="243" customFormat="1" ht="15.6"/>
    <row r="66" s="243" customFormat="1" ht="15.6"/>
    <row r="67" s="243" customFormat="1" ht="15.6"/>
    <row r="68" s="243" customFormat="1" ht="15.6"/>
    <row r="69" s="243" customFormat="1" ht="15.6"/>
    <row r="70" s="243" customFormat="1" ht="15.6"/>
    <row r="71" s="243" customFormat="1" ht="15.6"/>
    <row r="72" s="243" customFormat="1" ht="15.6"/>
    <row r="73" s="243" customFormat="1" ht="15.6"/>
    <row r="74" s="243" customFormat="1" ht="15.6"/>
    <row r="75" s="243" customFormat="1" ht="15.6"/>
    <row r="76" s="243" customFormat="1" ht="15.6"/>
    <row r="77" s="243" customFormat="1" ht="15.6"/>
    <row r="78" s="243" customFormat="1" ht="15.6"/>
    <row r="79" s="243" customFormat="1" ht="15.6"/>
    <row r="80" s="243" customFormat="1" ht="15.6"/>
    <row r="81" s="243" customFormat="1" ht="15.6"/>
    <row r="82" s="243" customFormat="1" ht="15.6"/>
    <row r="83" s="243" customFormat="1" ht="15.6"/>
    <row r="84" s="243" customFormat="1" ht="15.6"/>
    <row r="85" s="243" customFormat="1" ht="15.6"/>
    <row r="86" s="243" customFormat="1" ht="15.6"/>
    <row r="87" s="243" customFormat="1" ht="15.6"/>
    <row r="88" s="243" customFormat="1" ht="15.6"/>
    <row r="89" s="243" customFormat="1" ht="15.6"/>
    <row r="90" s="243" customFormat="1" ht="15.6"/>
    <row r="91" s="243" customFormat="1" ht="15.6"/>
    <row r="92" s="243" customFormat="1" ht="15.6"/>
    <row r="93" s="243" customFormat="1" ht="15.6"/>
    <row r="94" s="243" customFormat="1" ht="15.6"/>
    <row r="95" s="243" customFormat="1" ht="15.6"/>
    <row r="96" s="243" customFormat="1" ht="15.6"/>
    <row r="97" s="243" customFormat="1" ht="15.6"/>
    <row r="98" s="243" customFormat="1" ht="15.6"/>
    <row r="99" s="243" customFormat="1" ht="15.6"/>
    <row r="100" s="243" customFormat="1" ht="15.6"/>
    <row r="101" s="243" customFormat="1" ht="15.6"/>
    <row r="102" s="243" customFormat="1" ht="15.6"/>
    <row r="103" s="243" customFormat="1" ht="15.6"/>
    <row r="104" s="243" customFormat="1" ht="15.6"/>
    <row r="105" s="243" customFormat="1" ht="15.6"/>
    <row r="106" s="243" customFormat="1" ht="15.6"/>
    <row r="107" s="243" customFormat="1" ht="15.6"/>
    <row r="108" s="243" customFormat="1" ht="15.6"/>
    <row r="109" s="243" customFormat="1" ht="15.6"/>
    <row r="110" s="243" customFormat="1" ht="15.6"/>
    <row r="111" s="243" customFormat="1" ht="15.6"/>
    <row r="112" s="243" customFormat="1" ht="15.6"/>
    <row r="113" s="243" customFormat="1" ht="15.6"/>
    <row r="114" s="243" customFormat="1" ht="15.6"/>
    <row r="115" s="243" customFormat="1" ht="15.6"/>
    <row r="116" s="243" customFormat="1" ht="15.6"/>
    <row r="117" s="243" customFormat="1" ht="15.6"/>
    <row r="118" s="243" customFormat="1" ht="15.6"/>
    <row r="119" s="243" customFormat="1" ht="15.6"/>
    <row r="120" s="243" customFormat="1" ht="15.6"/>
    <row r="121" s="243" customFormat="1" ht="15.6"/>
    <row r="122" s="243" customFormat="1" ht="15.6"/>
    <row r="123" s="243" customFormat="1" ht="15.6"/>
    <row r="124" s="243" customFormat="1" ht="15.6"/>
    <row r="125" s="243" customFormat="1" ht="15.6"/>
    <row r="126" s="243" customFormat="1" ht="15.6"/>
    <row r="127" s="243" customFormat="1" ht="15.6"/>
    <row r="128" s="243" customFormat="1" ht="15.6"/>
    <row r="129" s="243" customFormat="1" ht="15.6"/>
    <row r="130" s="243" customFormat="1" ht="15.6"/>
    <row r="131" s="243" customFormat="1" ht="15.6"/>
    <row r="132" s="243" customFormat="1" ht="15.6"/>
    <row r="133" s="243" customFormat="1" ht="15.6"/>
    <row r="134" s="243" customFormat="1" ht="15.6"/>
    <row r="135" s="243" customFormat="1" ht="15.6"/>
    <row r="136" s="243" customFormat="1" ht="15.6"/>
    <row r="137" s="243" customFormat="1" ht="15.6"/>
    <row r="138" s="243" customFormat="1" ht="15.6"/>
    <row r="139" s="243" customFormat="1" ht="15.6"/>
    <row r="140" s="243" customFormat="1" ht="15.6"/>
    <row r="141" s="243" customFormat="1" ht="15.6"/>
    <row r="142" s="243" customFormat="1" ht="15.6"/>
    <row r="143" s="243" customFormat="1" ht="15.6"/>
    <row r="144" s="243" customFormat="1" ht="15.6"/>
    <row r="145" s="243" customFormat="1" ht="15.6"/>
    <row r="146" s="243" customFormat="1" ht="15.6"/>
    <row r="147" s="243" customFormat="1" ht="15.6"/>
    <row r="148" s="243" customFormat="1" ht="15.6"/>
    <row r="149" s="243" customFormat="1" ht="15.6"/>
    <row r="150" s="243" customFormat="1" ht="15.6"/>
    <row r="151" s="243" customFormat="1" ht="15.6"/>
    <row r="152" s="243" customFormat="1" ht="15.6"/>
    <row r="153" s="243" customFormat="1" ht="15.6"/>
    <row r="154" s="243" customFormat="1" ht="15.6"/>
    <row r="155" s="243" customFormat="1" ht="15.6"/>
    <row r="156" s="243" customFormat="1" ht="15.6"/>
    <row r="157" s="243" customFormat="1" ht="15.6"/>
    <row r="158" s="243" customFormat="1" ht="15.6"/>
    <row r="159" s="243" customFormat="1" ht="15.6"/>
    <row r="160" s="243" customFormat="1" ht="15.6"/>
    <row r="161" s="243" customFormat="1" ht="15.6"/>
    <row r="162" s="243" customFormat="1" ht="15.6"/>
    <row r="163" s="243" customFormat="1" ht="15.6"/>
    <row r="164" s="243" customFormat="1" ht="15.6"/>
    <row r="165" s="243" customFormat="1" ht="15.6"/>
    <row r="166" s="243" customFormat="1" ht="15.6"/>
    <row r="167" s="243" customFormat="1" ht="15.6"/>
    <row r="168" s="243" customFormat="1" ht="15.6"/>
    <row r="169" s="243" customFormat="1" ht="15.6"/>
    <row r="170" s="243" customFormat="1" ht="15.6"/>
    <row r="171" s="243" customFormat="1" ht="15.6"/>
    <row r="172" s="243" customFormat="1" ht="15.6"/>
    <row r="173" s="243" customFormat="1" ht="15.6"/>
    <row r="174" s="243" customFormat="1" ht="15.6"/>
    <row r="175" s="243" customFormat="1" ht="15.6"/>
    <row r="176" s="243" customFormat="1" ht="15.6"/>
    <row r="177" s="243" customFormat="1" ht="15.6"/>
    <row r="178" s="243" customFormat="1" ht="15.6"/>
    <row r="179" s="243" customFormat="1" ht="15.6"/>
    <row r="180" s="243" customFormat="1" ht="15.6"/>
    <row r="181" s="243" customFormat="1" ht="15.6"/>
    <row r="182" s="243" customFormat="1" ht="15.6"/>
    <row r="183" s="243" customFormat="1" ht="15.6"/>
    <row r="184" s="243" customFormat="1" ht="15.6"/>
    <row r="185" s="243" customFormat="1" ht="15.6"/>
    <row r="186" s="243" customFormat="1" ht="15.6"/>
    <row r="187" s="243" customFormat="1" ht="15.6"/>
    <row r="188" s="243" customFormat="1" ht="15.6"/>
    <row r="189" s="243" customFormat="1" ht="15.6"/>
    <row r="190" s="243" customFormat="1" ht="15.6"/>
    <row r="191" s="243" customFormat="1" ht="15.6"/>
    <row r="192" s="243" customFormat="1" ht="15.6"/>
    <row r="193" s="243" customFormat="1" ht="15.6"/>
    <row r="194" s="243" customFormat="1" ht="15.6"/>
    <row r="195" s="243" customFormat="1" ht="15.6"/>
    <row r="196" s="243" customFormat="1" ht="15.6"/>
    <row r="197" s="243" customFormat="1" ht="15.6"/>
    <row r="198" s="243" customFormat="1" ht="15.6"/>
    <row r="199" s="243" customFormat="1" ht="15.6"/>
    <row r="200" s="243" customFormat="1" ht="15.6"/>
    <row r="201" s="243" customFormat="1" ht="15.6"/>
    <row r="202" s="243" customFormat="1" ht="15.6"/>
    <row r="203" s="243" customFormat="1" ht="15.6"/>
    <row r="204" s="243" customFormat="1" ht="15.6"/>
    <row r="205" s="243" customFormat="1" ht="15.6"/>
    <row r="206" s="243" customFormat="1" ht="15.6"/>
    <row r="207" s="243" customFormat="1" ht="15.6"/>
    <row r="208" s="243" customFormat="1" ht="15.6"/>
    <row r="209" s="243" customFormat="1" ht="15.6"/>
    <row r="210" s="243" customFormat="1" ht="15.6"/>
    <row r="211" s="243" customFormat="1" ht="15.6"/>
    <row r="212" s="243" customFormat="1" ht="15.6"/>
    <row r="213" s="243" customFormat="1" ht="15.6"/>
    <row r="214" s="243" customFormat="1" ht="15.6"/>
    <row r="215" s="243" customFormat="1" ht="15.6"/>
    <row r="216" s="243" customFormat="1" ht="15.6"/>
    <row r="217" s="243" customFormat="1" ht="15.6"/>
    <row r="218" s="243" customFormat="1" ht="15.6"/>
    <row r="219" s="243" customFormat="1" ht="15.6"/>
    <row r="220" s="243" customFormat="1" ht="15.6"/>
    <row r="221" s="243" customFormat="1" ht="15.6"/>
    <row r="222" s="243" customFormat="1" ht="15.6"/>
    <row r="223" s="243" customFormat="1" ht="15.6"/>
    <row r="224" s="243" customFormat="1" ht="15.6"/>
    <row r="225" s="243" customFormat="1" ht="15.6"/>
    <row r="226" s="243" customFormat="1" ht="15.6"/>
    <row r="227" s="243" customFormat="1" ht="15.6"/>
    <row r="228" s="243" customFormat="1" ht="15.6"/>
    <row r="229" s="243" customFormat="1" ht="15.6"/>
    <row r="230" s="243" customFormat="1" ht="15.6"/>
    <row r="231" s="243" customFormat="1" ht="15.6"/>
    <row r="232" s="243" customFormat="1" ht="15.6"/>
    <row r="233" s="243" customFormat="1" ht="15.6"/>
    <row r="234" s="243" customFormat="1" ht="15.6"/>
    <row r="235" s="243" customFormat="1" ht="15.6"/>
    <row r="236" s="243" customFormat="1" ht="15.6"/>
    <row r="237" s="243" customFormat="1" ht="15.6"/>
    <row r="238" s="243" customFormat="1" ht="15.6"/>
    <row r="239" s="243" customFormat="1" ht="15.6"/>
    <row r="240" s="243" customFormat="1" ht="15.6"/>
    <row r="241" s="243" customFormat="1" ht="15.6"/>
    <row r="242" s="243" customFormat="1" ht="15.6"/>
    <row r="243" s="243" customFormat="1" ht="15.6"/>
    <row r="244" s="243" customFormat="1" ht="15.6"/>
    <row r="245" s="243" customFormat="1" ht="15.6"/>
    <row r="246" s="243" customFormat="1" ht="15.6"/>
    <row r="247" s="243" customFormat="1" ht="15.6"/>
    <row r="248" s="243" customFormat="1" ht="15.6"/>
    <row r="249" s="243" customFormat="1" ht="15.6"/>
    <row r="250" s="243" customFormat="1" ht="15.6"/>
    <row r="251" s="243" customFormat="1" ht="15.6"/>
    <row r="252" s="243" customFormat="1" ht="15.6"/>
    <row r="253" s="243" customFormat="1" ht="15.6"/>
    <row r="254" s="243" customFormat="1" ht="15.6"/>
    <row r="255" s="243" customFormat="1" ht="15.6"/>
    <row r="256" s="243" customFormat="1" ht="15.6"/>
    <row r="257" s="243" customFormat="1" ht="15.6"/>
    <row r="258" s="243" customFormat="1" ht="15.6"/>
    <row r="259" s="243" customFormat="1" ht="15.6"/>
    <row r="260" s="243" customFormat="1" ht="15.6"/>
    <row r="261" s="243" customFormat="1" ht="15.6"/>
    <row r="262" s="243" customFormat="1" ht="15.6"/>
    <row r="263" s="243" customFormat="1" ht="15.6"/>
    <row r="264" s="243" customFormat="1" ht="15.6"/>
    <row r="265" s="243" customFormat="1" ht="15.6"/>
    <row r="266" s="243" customFormat="1" ht="15.6"/>
    <row r="267" s="243" customFormat="1" ht="15.6"/>
    <row r="268" s="243" customFormat="1" ht="15.6"/>
    <row r="269" s="243" customFormat="1" ht="15.6"/>
    <row r="270" s="243" customFormat="1" ht="15.6"/>
    <row r="271" s="243" customFormat="1" ht="15.6"/>
    <row r="272" s="243" customFormat="1" ht="15.6"/>
    <row r="273" s="243" customFormat="1" ht="15.6"/>
    <row r="274" s="243" customFormat="1" ht="15.6"/>
    <row r="275" s="243" customFormat="1" ht="15.6"/>
    <row r="276" s="243" customFormat="1" ht="15.6"/>
    <row r="277" s="243" customFormat="1" ht="15.6"/>
    <row r="278" s="243" customFormat="1" ht="15.6"/>
    <row r="279" s="243" customFormat="1" ht="15.6"/>
    <row r="280" s="243" customFormat="1" ht="15.6"/>
    <row r="281" s="243" customFormat="1" ht="15.6"/>
    <row r="282" s="243" customFormat="1" ht="15.6"/>
    <row r="283" s="243" customFormat="1" ht="15.6"/>
    <row r="284" s="243" customFormat="1" ht="15.6"/>
    <row r="285" s="243" customFormat="1" ht="15.6"/>
    <row r="286" s="243" customFormat="1" ht="15.6"/>
    <row r="287" s="243" customFormat="1" ht="15.6"/>
    <row r="288" s="243" customFormat="1" ht="15.6"/>
    <row r="289" s="243" customFormat="1" ht="15.6"/>
    <row r="290" s="243" customFormat="1" ht="15.6"/>
    <row r="291" s="243" customFormat="1" ht="15.6"/>
    <row r="292" s="243" customFormat="1" ht="15.6"/>
    <row r="293" s="243" customFormat="1" ht="15.6"/>
    <row r="294" s="243" customFormat="1" ht="15.6"/>
    <row r="295" s="243" customFormat="1" ht="15.6"/>
    <row r="296" s="243" customFormat="1" ht="15.6"/>
    <row r="297" s="243" customFormat="1" ht="15.6"/>
    <row r="298" s="243" customFormat="1" ht="15.6"/>
    <row r="299" s="243" customFormat="1" ht="15.6"/>
    <row r="300" s="243" customFormat="1" ht="15.6"/>
    <row r="301" s="243" customFormat="1" ht="15.6"/>
    <row r="302" s="243" customFormat="1" ht="15.6"/>
    <row r="303" s="243" customFormat="1" ht="15.6"/>
    <row r="304" s="243" customFormat="1" ht="15.6"/>
    <row r="305" s="243" customFormat="1" ht="15.6"/>
    <row r="306" s="243" customFormat="1" ht="15.6"/>
    <row r="307" s="243" customFormat="1" ht="15.6"/>
    <row r="308" s="243" customFormat="1" ht="15.6"/>
    <row r="309" s="243" customFormat="1" ht="15.6"/>
    <row r="310" s="243" customFormat="1" ht="15.6"/>
    <row r="311" s="243" customFormat="1" ht="15.6"/>
    <row r="312" s="243" customFormat="1" ht="15.6"/>
    <row r="313" s="243" customFormat="1" ht="15.6"/>
    <row r="314" s="243" customFormat="1" ht="15.6"/>
    <row r="315" s="243" customFormat="1" ht="15.6"/>
    <row r="316" s="243" customFormat="1" ht="15.6"/>
    <row r="317" s="243" customFormat="1" ht="15.6"/>
    <row r="318" s="243" customFormat="1" ht="15.6"/>
    <row r="319" s="243" customFormat="1" ht="15.6"/>
    <row r="320" s="243" customFormat="1" ht="15.6"/>
    <row r="321" s="243" customFormat="1" ht="15.6"/>
    <row r="322" s="243" customFormat="1" ht="15.6"/>
    <row r="323" s="243" customFormat="1" ht="15.6"/>
    <row r="324" s="243" customFormat="1" ht="15.6"/>
    <row r="325" s="243" customFormat="1" ht="15.6"/>
    <row r="326" s="243" customFormat="1" ht="15.6"/>
    <row r="327" s="243" customFormat="1" ht="15.6"/>
    <row r="328" s="243" customFormat="1" ht="15.6"/>
  </sheetData>
  <mergeCells count="5">
    <mergeCell ref="A1:A2"/>
    <mergeCell ref="B1:D1"/>
    <mergeCell ref="E1:F1"/>
    <mergeCell ref="B2:D2"/>
    <mergeCell ref="E2:F2"/>
  </mergeCells>
  <phoneticPr fontId="56" type="noConversion"/>
  <pageMargins left="0.7" right="0.7" top="0.75" bottom="0.75" header="0.3" footer="0.3"/>
  <pageSetup paperSize="9" scale="93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67"/>
  <sheetViews>
    <sheetView view="pageBreakPreview" topLeftCell="A13" zoomScaleNormal="100" workbookViewId="0">
      <selection activeCell="J23" sqref="J23"/>
    </sheetView>
  </sheetViews>
  <sheetFormatPr defaultColWidth="9" defaultRowHeight="15.6"/>
  <cols>
    <col min="1" max="1" width="9" style="243" customWidth="1"/>
    <col min="2" max="2" width="17.69921875" style="243" customWidth="1"/>
    <col min="3" max="3" width="11.8984375" style="243" customWidth="1"/>
    <col min="4" max="4" width="12.09765625" style="243" customWidth="1"/>
    <col min="5" max="5" width="24" style="243" customWidth="1"/>
    <col min="6" max="6" width="23.8984375" style="252" customWidth="1"/>
    <col min="7" max="7" width="10.09765625" style="243" customWidth="1"/>
    <col min="8" max="8" width="11.3984375" style="252" customWidth="1"/>
    <col min="9" max="9" width="9.8984375" style="253" customWidth="1"/>
    <col min="10" max="10" width="15.69921875" style="253" customWidth="1"/>
    <col min="11" max="11" width="15.5" style="243" customWidth="1"/>
    <col min="12" max="16384" width="9" style="243"/>
  </cols>
  <sheetData>
    <row r="1" spans="1:11" ht="25.8">
      <c r="A1" s="465"/>
      <c r="B1" s="465"/>
      <c r="C1" s="465"/>
      <c r="D1" s="465"/>
      <c r="E1" s="465"/>
      <c r="F1" s="465"/>
      <c r="G1" s="465"/>
      <c r="H1" s="465"/>
      <c r="I1" s="465"/>
      <c r="J1" s="465"/>
      <c r="K1" s="465"/>
    </row>
    <row r="2" spans="1:11" ht="21">
      <c r="A2" s="466" t="s">
        <v>113</v>
      </c>
      <c r="B2" s="466"/>
      <c r="C2" s="466"/>
      <c r="D2" s="466"/>
      <c r="E2" s="466"/>
      <c r="F2" s="466"/>
      <c r="G2" s="466"/>
      <c r="H2" s="466"/>
      <c r="I2" s="466"/>
      <c r="J2" s="466"/>
      <c r="K2" s="466"/>
    </row>
    <row r="3" spans="1:11" ht="31.5" customHeight="1">
      <c r="A3" s="470" t="s">
        <v>173</v>
      </c>
      <c r="B3" s="471"/>
      <c r="C3" s="471"/>
      <c r="D3" s="471"/>
      <c r="E3" s="471"/>
      <c r="F3" s="471"/>
      <c r="G3" s="471"/>
      <c r="H3" s="471"/>
      <c r="I3" s="471"/>
      <c r="J3" s="471"/>
      <c r="K3" s="471"/>
    </row>
    <row r="4" spans="1:11" ht="18.75" customHeight="1">
      <c r="A4" s="318" t="s">
        <v>196</v>
      </c>
      <c r="B4" s="318"/>
      <c r="C4" s="318"/>
      <c r="D4" s="318"/>
      <c r="E4" s="318"/>
      <c r="F4" s="318"/>
      <c r="G4" s="318"/>
      <c r="H4" s="318"/>
      <c r="I4" s="318"/>
      <c r="J4" s="318"/>
      <c r="K4" s="318"/>
    </row>
    <row r="5" spans="1:11" s="246" customFormat="1" ht="44.25" customHeight="1">
      <c r="A5" s="244" t="s">
        <v>148</v>
      </c>
      <c r="B5" s="244" t="s">
        <v>149</v>
      </c>
      <c r="C5" s="244" t="s">
        <v>114</v>
      </c>
      <c r="D5" s="244" t="s">
        <v>100</v>
      </c>
      <c r="E5" s="244" t="s">
        <v>101</v>
      </c>
      <c r="F5" s="244" t="s">
        <v>170</v>
      </c>
      <c r="G5" s="244" t="s">
        <v>102</v>
      </c>
      <c r="H5" s="244" t="s">
        <v>150</v>
      </c>
      <c r="I5" s="245" t="s">
        <v>151</v>
      </c>
      <c r="J5" s="245" t="s">
        <v>152</v>
      </c>
      <c r="K5" s="244" t="s">
        <v>10</v>
      </c>
    </row>
    <row r="6" spans="1:11" s="247" customFormat="1" ht="43.5" customHeight="1">
      <c r="A6" s="467" t="s">
        <v>93</v>
      </c>
      <c r="B6" s="468"/>
      <c r="C6" s="468"/>
      <c r="D6" s="468"/>
      <c r="E6" s="468"/>
      <c r="F6" s="468"/>
      <c r="G6" s="468"/>
      <c r="H6" s="468"/>
      <c r="I6" s="468"/>
      <c r="J6" s="468"/>
      <c r="K6" s="469"/>
    </row>
    <row r="7" spans="1:11" s="247" customFormat="1" ht="19.95" customHeight="1">
      <c r="A7" s="244">
        <v>1</v>
      </c>
      <c r="B7" s="203" t="s">
        <v>195</v>
      </c>
      <c r="C7" s="244">
        <v>123123</v>
      </c>
      <c r="D7" s="244"/>
      <c r="E7" s="244" t="s">
        <v>193</v>
      </c>
      <c r="F7" s="244" t="s">
        <v>193</v>
      </c>
      <c r="G7" s="244" t="s">
        <v>194</v>
      </c>
      <c r="H7" s="295">
        <v>200</v>
      </c>
      <c r="I7" s="295">
        <v>30</v>
      </c>
      <c r="J7" s="295">
        <v>6000</v>
      </c>
      <c r="K7" s="244"/>
    </row>
    <row r="8" spans="1:11" s="247" customFormat="1" ht="19.95" customHeight="1">
      <c r="A8" s="244"/>
      <c r="B8" s="203"/>
      <c r="C8" s="244"/>
      <c r="D8" s="244"/>
      <c r="E8" s="244"/>
      <c r="F8" s="244"/>
      <c r="G8" s="244"/>
      <c r="H8" s="295"/>
      <c r="I8" s="295"/>
      <c r="J8" s="295"/>
      <c r="K8" s="244"/>
    </row>
    <row r="9" spans="1:11" s="247" customFormat="1" ht="19.95" customHeight="1">
      <c r="A9" s="244"/>
      <c r="B9" s="203"/>
      <c r="C9" s="244"/>
      <c r="D9" s="244"/>
      <c r="E9" s="244"/>
      <c r="F9" s="244"/>
      <c r="G9" s="244"/>
      <c r="H9" s="295"/>
      <c r="I9" s="295"/>
      <c r="J9" s="295"/>
      <c r="K9" s="244"/>
    </row>
    <row r="10" spans="1:11" s="247" customFormat="1" ht="19.95" customHeight="1">
      <c r="A10" s="244"/>
      <c r="B10" s="203"/>
      <c r="C10" s="244"/>
      <c r="D10" s="244"/>
      <c r="E10" s="244"/>
      <c r="F10" s="244"/>
      <c r="G10" s="244"/>
      <c r="H10" s="295"/>
      <c r="I10" s="295"/>
      <c r="J10" s="295"/>
      <c r="K10" s="244"/>
    </row>
    <row r="11" spans="1:11" s="247" customFormat="1" ht="19.95" customHeight="1">
      <c r="A11" s="244"/>
      <c r="B11" s="244"/>
      <c r="C11" s="244"/>
      <c r="D11" s="244"/>
      <c r="E11" s="244"/>
      <c r="F11" s="244"/>
      <c r="G11" s="244"/>
      <c r="H11" s="295"/>
      <c r="I11" s="295"/>
      <c r="J11" s="295"/>
      <c r="K11" s="244"/>
    </row>
    <row r="12" spans="1:11" s="247" customFormat="1" ht="19.95" customHeight="1">
      <c r="A12" s="244"/>
      <c r="B12" s="244"/>
      <c r="C12" s="244"/>
      <c r="D12" s="244"/>
      <c r="E12" s="244"/>
      <c r="F12" s="244"/>
      <c r="G12" s="244"/>
      <c r="H12" s="295"/>
      <c r="I12" s="295"/>
      <c r="J12" s="295"/>
      <c r="K12" s="244"/>
    </row>
    <row r="13" spans="1:11" s="247" customFormat="1" ht="19.95" customHeight="1">
      <c r="A13" s="244"/>
      <c r="B13" s="244"/>
      <c r="C13" s="244"/>
      <c r="D13" s="244"/>
      <c r="E13" s="244"/>
      <c r="F13" s="244"/>
      <c r="G13" s="244"/>
      <c r="H13" s="295"/>
      <c r="I13" s="295"/>
      <c r="J13" s="295"/>
      <c r="K13" s="244"/>
    </row>
    <row r="14" spans="1:11" s="247" customFormat="1" ht="19.95" customHeight="1">
      <c r="A14" s="244"/>
      <c r="B14" s="244"/>
      <c r="C14" s="244"/>
      <c r="D14" s="244"/>
      <c r="E14" s="244"/>
      <c r="F14" s="244"/>
      <c r="G14" s="244"/>
      <c r="H14" s="295"/>
      <c r="I14" s="295"/>
      <c r="J14" s="295"/>
      <c r="K14" s="244"/>
    </row>
    <row r="15" spans="1:11" s="247" customFormat="1" ht="19.95" customHeight="1">
      <c r="A15" s="244"/>
      <c r="B15" s="244"/>
      <c r="C15" s="244"/>
      <c r="D15" s="244"/>
      <c r="E15" s="244"/>
      <c r="F15" s="244"/>
      <c r="G15" s="244"/>
      <c r="H15" s="295"/>
      <c r="I15" s="295"/>
      <c r="J15" s="295"/>
      <c r="K15" s="244"/>
    </row>
    <row r="16" spans="1:11" s="247" customFormat="1" ht="19.95" customHeight="1">
      <c r="A16" s="244"/>
      <c r="B16" s="244"/>
      <c r="C16" s="244"/>
      <c r="D16" s="244"/>
      <c r="E16" s="244"/>
      <c r="F16" s="244"/>
      <c r="G16" s="244"/>
      <c r="H16" s="295"/>
      <c r="I16" s="295"/>
      <c r="J16" s="295"/>
      <c r="K16" s="244"/>
    </row>
    <row r="17" spans="1:11" s="247" customFormat="1" ht="19.95" customHeight="1">
      <c r="A17" s="244"/>
      <c r="B17" s="244"/>
      <c r="C17" s="244"/>
      <c r="D17" s="244"/>
      <c r="E17" s="244"/>
      <c r="F17" s="244"/>
      <c r="G17" s="244"/>
      <c r="H17" s="295"/>
      <c r="I17" s="295"/>
      <c r="J17" s="295"/>
      <c r="K17" s="244"/>
    </row>
    <row r="18" spans="1:11" s="247" customFormat="1" ht="19.95" customHeight="1">
      <c r="A18" s="244"/>
      <c r="B18" s="244"/>
      <c r="C18" s="244"/>
      <c r="D18" s="244"/>
      <c r="E18" s="244"/>
      <c r="F18" s="244"/>
      <c r="G18" s="244"/>
      <c r="H18" s="295"/>
      <c r="I18" s="295"/>
      <c r="J18" s="295"/>
      <c r="K18" s="244"/>
    </row>
    <row r="19" spans="1:11" s="247" customFormat="1" ht="19.95" customHeight="1">
      <c r="A19" s="244"/>
      <c r="B19" s="244"/>
      <c r="C19" s="244"/>
      <c r="D19" s="244"/>
      <c r="E19" s="244"/>
      <c r="F19" s="244"/>
      <c r="G19" s="244"/>
      <c r="H19" s="295"/>
      <c r="I19" s="295"/>
      <c r="J19" s="295"/>
      <c r="K19" s="244"/>
    </row>
    <row r="20" spans="1:11" s="247" customFormat="1" ht="19.95" customHeight="1">
      <c r="A20" s="244"/>
      <c r="B20" s="244"/>
      <c r="C20" s="244"/>
      <c r="D20" s="244"/>
      <c r="E20" s="244"/>
      <c r="F20" s="244"/>
      <c r="G20" s="244"/>
      <c r="H20" s="295"/>
      <c r="I20" s="295"/>
      <c r="J20" s="295"/>
      <c r="K20" s="244"/>
    </row>
    <row r="21" spans="1:11" s="247" customFormat="1" ht="19.95" customHeight="1">
      <c r="A21" s="474" t="s">
        <v>115</v>
      </c>
      <c r="B21" s="475"/>
      <c r="C21" s="476"/>
      <c r="D21" s="477"/>
      <c r="E21" s="477"/>
      <c r="F21" s="477"/>
      <c r="G21" s="477"/>
      <c r="H21" s="477"/>
      <c r="I21" s="478"/>
      <c r="J21" s="295">
        <f>SUM(J7:J20)*0.05</f>
        <v>300</v>
      </c>
      <c r="K21" s="244"/>
    </row>
    <row r="22" spans="1:11" s="247" customFormat="1" ht="19.95" customHeight="1">
      <c r="A22" s="474" t="s">
        <v>176</v>
      </c>
      <c r="B22" s="475"/>
      <c r="C22" s="476"/>
      <c r="D22" s="477"/>
      <c r="E22" s="477"/>
      <c r="F22" s="477"/>
      <c r="G22" s="477"/>
      <c r="H22" s="477"/>
      <c r="I22" s="478"/>
      <c r="J22" s="294">
        <f>SUM(J7:J21)</f>
        <v>6300</v>
      </c>
      <c r="K22" s="244"/>
    </row>
    <row r="23" spans="1:11" ht="38.25" customHeight="1">
      <c r="A23" s="244" t="s">
        <v>116</v>
      </c>
      <c r="B23" s="250" t="s">
        <v>180</v>
      </c>
      <c r="C23" s="472" t="s">
        <v>190</v>
      </c>
      <c r="D23" s="473"/>
      <c r="E23" s="473"/>
      <c r="F23" s="473"/>
      <c r="G23" s="473"/>
      <c r="H23" s="473"/>
      <c r="I23" s="244" t="s">
        <v>117</v>
      </c>
      <c r="J23" s="296">
        <f>SUM(J22)</f>
        <v>6300</v>
      </c>
      <c r="K23" s="251" t="s">
        <v>175</v>
      </c>
    </row>
    <row r="24" spans="1:11" ht="18" customHeight="1">
      <c r="A24" s="463" t="s">
        <v>147</v>
      </c>
      <c r="B24" s="463"/>
      <c r="C24" s="464"/>
      <c r="D24" s="464"/>
      <c r="E24" s="464"/>
      <c r="F24" s="464"/>
      <c r="G24" s="464"/>
      <c r="H24" s="464"/>
      <c r="I24" s="464"/>
      <c r="J24" s="464"/>
      <c r="K24" s="464"/>
    </row>
    <row r="25" spans="1:11" ht="21.75" customHeight="1"/>
    <row r="26" spans="1:11" ht="21.75" customHeight="1"/>
    <row r="27" spans="1:11" ht="21.75" customHeight="1"/>
    <row r="28" spans="1:11" ht="21.75" customHeight="1"/>
    <row r="29" spans="1:11" ht="21.75" customHeight="1"/>
    <row r="30" spans="1:11" ht="21.75" customHeight="1"/>
    <row r="31" spans="1:11" ht="21.75" customHeight="1"/>
    <row r="32" spans="1:11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</sheetData>
  <mergeCells count="11">
    <mergeCell ref="A24:K24"/>
    <mergeCell ref="A1:K1"/>
    <mergeCell ref="A2:K2"/>
    <mergeCell ref="A4:K4"/>
    <mergeCell ref="A6:K6"/>
    <mergeCell ref="A3:K3"/>
    <mergeCell ref="C23:H23"/>
    <mergeCell ref="A21:B21"/>
    <mergeCell ref="A22:B22"/>
    <mergeCell ref="C21:I21"/>
    <mergeCell ref="C22:I22"/>
  </mergeCells>
  <phoneticPr fontId="56" type="noConversion"/>
  <printOptions horizontalCentered="1"/>
  <pageMargins left="0.74791666666666667" right="0.35416666666666669" top="0.59027777777777779" bottom="0.59027777777777779" header="0.51111111111111107" footer="0.51111111111111107"/>
  <pageSetup paperSize="9" scale="78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V13"/>
  <sheetViews>
    <sheetView view="pageBreakPreview" zoomScaleNormal="100" workbookViewId="0">
      <selection activeCell="B8" sqref="B8:H8"/>
    </sheetView>
  </sheetViews>
  <sheetFormatPr defaultColWidth="9" defaultRowHeight="25.5" customHeight="1"/>
  <cols>
    <col min="1" max="1" width="14.5" style="114" customWidth="1"/>
    <col min="2" max="2" width="7.8984375" style="114" customWidth="1"/>
    <col min="3" max="3" width="6" style="114" customWidth="1"/>
    <col min="4" max="4" width="9.69921875" style="114" customWidth="1"/>
    <col min="5" max="5" width="10.8984375" style="114" customWidth="1"/>
    <col min="6" max="6" width="8.69921875" style="114" customWidth="1"/>
    <col min="7" max="7" width="10.3984375" style="114" customWidth="1"/>
    <col min="8" max="8" width="10.09765625" style="114" customWidth="1"/>
    <col min="9" max="9" width="9.59765625" style="114" customWidth="1"/>
    <col min="10" max="10" width="10.5" style="114" customWidth="1"/>
    <col min="11" max="11" width="8" style="114" customWidth="1"/>
    <col min="12" max="12" width="9.3984375" style="114" customWidth="1"/>
    <col min="13" max="13" width="13.09765625" style="114" customWidth="1"/>
    <col min="14" max="14" width="17.09765625" style="114" customWidth="1"/>
    <col min="15" max="16384" width="9" style="114"/>
  </cols>
  <sheetData>
    <row r="1" spans="1:256" ht="30" customHeight="1">
      <c r="A1" s="498"/>
      <c r="B1" s="490" t="s">
        <v>94</v>
      </c>
      <c r="C1" s="491"/>
      <c r="D1" s="491"/>
      <c r="E1" s="491"/>
      <c r="F1" s="491"/>
      <c r="G1" s="491"/>
      <c r="H1" s="491"/>
      <c r="I1" s="491"/>
      <c r="J1" s="491"/>
      <c r="K1" s="491"/>
      <c r="L1" s="491"/>
      <c r="M1" s="491"/>
      <c r="N1" s="492"/>
    </row>
    <row r="2" spans="1:256" ht="33" customHeight="1">
      <c r="A2" s="499"/>
      <c r="B2" s="493"/>
      <c r="C2" s="494"/>
      <c r="D2" s="494"/>
      <c r="E2" s="494"/>
      <c r="F2" s="494"/>
      <c r="G2" s="494"/>
      <c r="H2" s="494"/>
      <c r="I2" s="494"/>
      <c r="J2" s="494"/>
      <c r="K2" s="494"/>
      <c r="L2" s="494"/>
      <c r="M2" s="494"/>
      <c r="N2" s="495"/>
    </row>
    <row r="3" spans="1:256" ht="25.5" customHeight="1">
      <c r="A3" s="115" t="s">
        <v>103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7"/>
    </row>
    <row r="4" spans="1:256" ht="36" customHeight="1">
      <c r="A4" s="485" t="s">
        <v>104</v>
      </c>
      <c r="B4" s="486"/>
      <c r="C4" s="486"/>
      <c r="D4" s="486"/>
      <c r="E4" s="486"/>
      <c r="F4" s="486"/>
      <c r="G4" s="486"/>
      <c r="H4" s="486"/>
      <c r="I4" s="486"/>
      <c r="J4" s="486"/>
      <c r="K4" s="486"/>
      <c r="L4" s="486"/>
      <c r="M4" s="486"/>
      <c r="N4" s="117"/>
    </row>
    <row r="5" spans="1:256" ht="54" customHeight="1">
      <c r="A5" s="113" t="s">
        <v>125</v>
      </c>
      <c r="B5" s="113" t="s">
        <v>126</v>
      </c>
      <c r="C5" s="113" t="s">
        <v>127</v>
      </c>
      <c r="D5" s="113" t="s">
        <v>124</v>
      </c>
      <c r="E5" s="113" t="s">
        <v>128</v>
      </c>
      <c r="F5" s="113" t="s">
        <v>129</v>
      </c>
      <c r="G5" s="113" t="s">
        <v>130</v>
      </c>
      <c r="H5" s="113" t="s">
        <v>131</v>
      </c>
      <c r="I5" s="113" t="s">
        <v>132</v>
      </c>
      <c r="J5" s="113" t="s">
        <v>133</v>
      </c>
      <c r="K5" s="113" t="s">
        <v>134</v>
      </c>
      <c r="L5" s="113" t="s">
        <v>97</v>
      </c>
      <c r="M5" s="113" t="s">
        <v>96</v>
      </c>
      <c r="N5" s="496" t="s">
        <v>95</v>
      </c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  <c r="AL5" s="118"/>
      <c r="AM5" s="118"/>
      <c r="AN5" s="118"/>
      <c r="AO5" s="118"/>
      <c r="AP5" s="118"/>
      <c r="AQ5" s="118"/>
      <c r="AR5" s="118"/>
      <c r="AS5" s="118"/>
      <c r="AT5" s="118"/>
      <c r="AU5" s="118"/>
      <c r="AV5" s="118"/>
      <c r="AW5" s="118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  <c r="CJ5" s="118"/>
      <c r="CK5" s="118"/>
      <c r="CL5" s="118"/>
      <c r="CM5" s="118"/>
      <c r="CN5" s="118"/>
      <c r="CO5" s="118"/>
      <c r="CP5" s="118"/>
      <c r="CQ5" s="118"/>
      <c r="CR5" s="118"/>
      <c r="CS5" s="118"/>
      <c r="CT5" s="118"/>
      <c r="CU5" s="118"/>
      <c r="CV5" s="118"/>
      <c r="CW5" s="118"/>
      <c r="CX5" s="118"/>
      <c r="CY5" s="118"/>
      <c r="CZ5" s="118"/>
      <c r="DA5" s="118"/>
      <c r="DB5" s="118"/>
      <c r="DC5" s="118"/>
      <c r="DD5" s="118"/>
      <c r="DE5" s="118"/>
      <c r="DF5" s="118"/>
      <c r="DG5" s="118"/>
      <c r="DH5" s="118"/>
      <c r="DI5" s="118"/>
      <c r="DJ5" s="118"/>
      <c r="DK5" s="118"/>
      <c r="DL5" s="118"/>
      <c r="DM5" s="118"/>
      <c r="DN5" s="118"/>
      <c r="DO5" s="118"/>
      <c r="DP5" s="118"/>
      <c r="DQ5" s="118"/>
      <c r="DR5" s="118"/>
      <c r="DS5" s="118"/>
      <c r="DT5" s="118"/>
      <c r="DU5" s="118"/>
      <c r="DV5" s="118"/>
      <c r="DW5" s="118"/>
      <c r="DX5" s="118"/>
      <c r="DY5" s="118"/>
      <c r="DZ5" s="118"/>
      <c r="EA5" s="118"/>
      <c r="EB5" s="118"/>
      <c r="EC5" s="118"/>
      <c r="ED5" s="118"/>
      <c r="EE5" s="118"/>
      <c r="EF5" s="118"/>
      <c r="EG5" s="118"/>
      <c r="EH5" s="118"/>
      <c r="EI5" s="118"/>
      <c r="EJ5" s="118"/>
      <c r="EK5" s="118"/>
      <c r="EL5" s="118"/>
      <c r="EM5" s="118"/>
      <c r="EN5" s="118"/>
      <c r="EO5" s="118"/>
      <c r="EP5" s="118"/>
      <c r="EQ5" s="118"/>
      <c r="ER5" s="118"/>
      <c r="ES5" s="118"/>
      <c r="ET5" s="118"/>
      <c r="EU5" s="118"/>
      <c r="EV5" s="118"/>
      <c r="EW5" s="118"/>
      <c r="EX5" s="118"/>
      <c r="EY5" s="118"/>
      <c r="EZ5" s="118"/>
      <c r="FA5" s="118"/>
      <c r="FB5" s="118"/>
      <c r="FC5" s="118"/>
      <c r="FD5" s="118"/>
      <c r="FE5" s="118"/>
      <c r="FF5" s="118"/>
      <c r="FG5" s="118"/>
      <c r="FH5" s="118"/>
      <c r="FI5" s="118"/>
      <c r="FJ5" s="118"/>
      <c r="FK5" s="118"/>
      <c r="FL5" s="118"/>
      <c r="FM5" s="118"/>
      <c r="FN5" s="118"/>
      <c r="FO5" s="118"/>
      <c r="FP5" s="118"/>
      <c r="FQ5" s="118"/>
      <c r="FR5" s="118"/>
      <c r="FS5" s="118"/>
      <c r="FT5" s="118"/>
      <c r="FU5" s="118"/>
      <c r="FV5" s="118"/>
      <c r="FW5" s="118"/>
      <c r="FX5" s="118"/>
      <c r="FY5" s="118"/>
      <c r="FZ5" s="118"/>
      <c r="GA5" s="118"/>
      <c r="GB5" s="118"/>
      <c r="GC5" s="118"/>
      <c r="GD5" s="118"/>
      <c r="GE5" s="118"/>
      <c r="GF5" s="118"/>
      <c r="GG5" s="118"/>
      <c r="GH5" s="118"/>
      <c r="GI5" s="118"/>
      <c r="GJ5" s="118"/>
      <c r="GK5" s="118"/>
      <c r="GL5" s="118"/>
      <c r="GM5" s="118"/>
      <c r="GN5" s="118"/>
      <c r="GO5" s="118"/>
      <c r="GP5" s="118"/>
      <c r="GQ5" s="118"/>
      <c r="GR5" s="118"/>
      <c r="GS5" s="118"/>
      <c r="GT5" s="118"/>
      <c r="GU5" s="118"/>
      <c r="GV5" s="118"/>
      <c r="GW5" s="118"/>
      <c r="GX5" s="118"/>
      <c r="GY5" s="118"/>
      <c r="GZ5" s="118"/>
      <c r="HA5" s="118"/>
      <c r="HB5" s="118"/>
      <c r="HC5" s="118"/>
      <c r="HD5" s="118"/>
      <c r="HE5" s="118"/>
      <c r="HF5" s="118"/>
      <c r="HG5" s="118"/>
      <c r="HH5" s="118"/>
      <c r="HI5" s="118"/>
      <c r="HJ5" s="118"/>
      <c r="HK5" s="118"/>
      <c r="HL5" s="118"/>
      <c r="HM5" s="118"/>
      <c r="HN5" s="118"/>
      <c r="HO5" s="118"/>
      <c r="HP5" s="118"/>
      <c r="HQ5" s="118"/>
      <c r="HR5" s="118"/>
      <c r="HS5" s="118"/>
      <c r="HT5" s="118"/>
      <c r="HU5" s="118"/>
      <c r="HV5" s="118"/>
      <c r="HW5" s="118"/>
      <c r="HX5" s="118"/>
      <c r="HY5" s="118"/>
      <c r="HZ5" s="118"/>
      <c r="IA5" s="118"/>
      <c r="IB5" s="118"/>
      <c r="IC5" s="118"/>
      <c r="ID5" s="118"/>
      <c r="IE5" s="118"/>
      <c r="IF5" s="118"/>
      <c r="IG5" s="118"/>
      <c r="IH5" s="118"/>
      <c r="II5" s="118"/>
      <c r="IJ5" s="118"/>
      <c r="IK5" s="118"/>
      <c r="IL5" s="118"/>
      <c r="IM5" s="118"/>
      <c r="IN5" s="118"/>
      <c r="IO5" s="118"/>
      <c r="IP5" s="118"/>
      <c r="IQ5" s="118"/>
      <c r="IR5" s="118"/>
      <c r="IS5" s="118"/>
      <c r="IT5" s="118"/>
      <c r="IU5" s="118"/>
      <c r="IV5" s="118"/>
    </row>
    <row r="6" spans="1:256" ht="25.5" customHeight="1">
      <c r="A6" s="119"/>
      <c r="B6" s="113"/>
      <c r="C6" s="113"/>
      <c r="D6" s="120"/>
      <c r="E6" s="120"/>
      <c r="F6" s="120"/>
      <c r="G6" s="121"/>
      <c r="H6" s="113"/>
      <c r="I6" s="122"/>
      <c r="J6" s="113"/>
      <c r="K6" s="113"/>
      <c r="L6" s="113"/>
      <c r="M6" s="113"/>
      <c r="N6" s="496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  <c r="AL6" s="118"/>
      <c r="AM6" s="118"/>
      <c r="AN6" s="118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  <c r="CJ6" s="118"/>
      <c r="CK6" s="118"/>
      <c r="CL6" s="118"/>
      <c r="CM6" s="118"/>
      <c r="CN6" s="118"/>
      <c r="CO6" s="118"/>
      <c r="CP6" s="118"/>
      <c r="CQ6" s="118"/>
      <c r="CR6" s="118"/>
      <c r="CS6" s="118"/>
      <c r="CT6" s="118"/>
      <c r="CU6" s="118"/>
      <c r="CV6" s="118"/>
      <c r="CW6" s="118"/>
      <c r="CX6" s="118"/>
      <c r="CY6" s="118"/>
      <c r="CZ6" s="118"/>
      <c r="DA6" s="118"/>
      <c r="DB6" s="118"/>
      <c r="DC6" s="118"/>
      <c r="DD6" s="118"/>
      <c r="DE6" s="118"/>
      <c r="DF6" s="118"/>
      <c r="DG6" s="118"/>
      <c r="DH6" s="118"/>
      <c r="DI6" s="118"/>
      <c r="DJ6" s="118"/>
      <c r="DK6" s="118"/>
      <c r="DL6" s="118"/>
      <c r="DM6" s="118"/>
      <c r="DN6" s="118"/>
      <c r="DO6" s="118"/>
      <c r="DP6" s="118"/>
      <c r="DQ6" s="118"/>
      <c r="DR6" s="118"/>
      <c r="DS6" s="118"/>
      <c r="DT6" s="118"/>
      <c r="DU6" s="118"/>
      <c r="DV6" s="118"/>
      <c r="DW6" s="118"/>
      <c r="DX6" s="118"/>
      <c r="DY6" s="118"/>
      <c r="DZ6" s="118"/>
      <c r="EA6" s="118"/>
      <c r="EB6" s="118"/>
      <c r="EC6" s="118"/>
      <c r="ED6" s="118"/>
      <c r="EE6" s="118"/>
      <c r="EF6" s="118"/>
      <c r="EG6" s="118"/>
      <c r="EH6" s="118"/>
      <c r="EI6" s="118"/>
      <c r="EJ6" s="118"/>
      <c r="EK6" s="118"/>
      <c r="EL6" s="118"/>
      <c r="EM6" s="118"/>
      <c r="EN6" s="118"/>
      <c r="EO6" s="118"/>
      <c r="EP6" s="118"/>
      <c r="EQ6" s="118"/>
      <c r="ER6" s="118"/>
      <c r="ES6" s="118"/>
      <c r="ET6" s="118"/>
      <c r="EU6" s="118"/>
      <c r="EV6" s="118"/>
      <c r="EW6" s="118"/>
      <c r="EX6" s="118"/>
      <c r="EY6" s="118"/>
      <c r="EZ6" s="118"/>
      <c r="FA6" s="118"/>
      <c r="FB6" s="118"/>
      <c r="FC6" s="118"/>
      <c r="FD6" s="118"/>
      <c r="FE6" s="118"/>
      <c r="FF6" s="118"/>
      <c r="FG6" s="118"/>
      <c r="FH6" s="118"/>
      <c r="FI6" s="118"/>
      <c r="FJ6" s="118"/>
      <c r="FK6" s="118"/>
      <c r="FL6" s="118"/>
      <c r="FM6" s="118"/>
      <c r="FN6" s="118"/>
      <c r="FO6" s="118"/>
      <c r="FP6" s="118"/>
      <c r="FQ6" s="118"/>
      <c r="FR6" s="118"/>
      <c r="FS6" s="118"/>
      <c r="FT6" s="118"/>
      <c r="FU6" s="118"/>
      <c r="FV6" s="118"/>
      <c r="FW6" s="118"/>
      <c r="FX6" s="118"/>
      <c r="FY6" s="118"/>
      <c r="FZ6" s="118"/>
      <c r="GA6" s="118"/>
      <c r="GB6" s="118"/>
      <c r="GC6" s="118"/>
      <c r="GD6" s="118"/>
      <c r="GE6" s="118"/>
      <c r="GF6" s="118"/>
      <c r="GG6" s="118"/>
      <c r="GH6" s="118"/>
      <c r="GI6" s="118"/>
      <c r="GJ6" s="118"/>
      <c r="GK6" s="118"/>
      <c r="GL6" s="118"/>
      <c r="GM6" s="118"/>
      <c r="GN6" s="118"/>
      <c r="GO6" s="118"/>
      <c r="GP6" s="118"/>
      <c r="GQ6" s="118"/>
      <c r="GR6" s="118"/>
      <c r="GS6" s="118"/>
      <c r="GT6" s="118"/>
      <c r="GU6" s="118"/>
      <c r="GV6" s="118"/>
      <c r="GW6" s="118"/>
      <c r="GX6" s="118"/>
      <c r="GY6" s="118"/>
      <c r="GZ6" s="118"/>
      <c r="HA6" s="118"/>
      <c r="HB6" s="118"/>
      <c r="HC6" s="118"/>
      <c r="HD6" s="118"/>
      <c r="HE6" s="118"/>
      <c r="HF6" s="118"/>
      <c r="HG6" s="118"/>
      <c r="HH6" s="118"/>
      <c r="HI6" s="118"/>
      <c r="HJ6" s="118"/>
      <c r="HK6" s="118"/>
      <c r="HL6" s="118"/>
      <c r="HM6" s="118"/>
      <c r="HN6" s="118"/>
      <c r="HO6" s="118"/>
      <c r="HP6" s="118"/>
      <c r="HQ6" s="118"/>
      <c r="HR6" s="118"/>
      <c r="HS6" s="118"/>
      <c r="HT6" s="118"/>
      <c r="HU6" s="118"/>
      <c r="HV6" s="118"/>
      <c r="HW6" s="118"/>
      <c r="HX6" s="118"/>
      <c r="HY6" s="118"/>
      <c r="HZ6" s="118"/>
      <c r="IA6" s="118"/>
      <c r="IB6" s="118"/>
      <c r="IC6" s="118"/>
      <c r="ID6" s="118"/>
      <c r="IE6" s="118"/>
      <c r="IF6" s="118"/>
      <c r="IG6" s="118"/>
      <c r="IH6" s="118"/>
      <c r="II6" s="118"/>
      <c r="IJ6" s="118"/>
      <c r="IK6" s="118"/>
      <c r="IL6" s="118"/>
      <c r="IM6" s="118"/>
      <c r="IN6" s="118"/>
      <c r="IO6" s="118"/>
      <c r="IP6" s="118"/>
      <c r="IQ6" s="118"/>
      <c r="IR6" s="118"/>
      <c r="IS6" s="118"/>
      <c r="IT6" s="118"/>
      <c r="IU6" s="118"/>
      <c r="IV6" s="118"/>
    </row>
    <row r="7" spans="1:256" ht="25.5" customHeight="1">
      <c r="A7" s="119"/>
      <c r="B7" s="113"/>
      <c r="C7" s="113"/>
      <c r="D7" s="120"/>
      <c r="E7" s="120"/>
      <c r="F7" s="120"/>
      <c r="G7" s="121"/>
      <c r="H7" s="113"/>
      <c r="I7" s="123"/>
      <c r="J7" s="113"/>
      <c r="K7" s="113"/>
      <c r="L7" s="113"/>
      <c r="M7" s="113"/>
      <c r="N7" s="496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124"/>
      <c r="AA7" s="124"/>
      <c r="AB7" s="124"/>
      <c r="AC7" s="124"/>
      <c r="AD7" s="124"/>
      <c r="AE7" s="124"/>
      <c r="AF7" s="124"/>
      <c r="AG7" s="124"/>
      <c r="AH7" s="124"/>
      <c r="AI7" s="124"/>
      <c r="AJ7" s="124"/>
      <c r="AK7" s="124"/>
      <c r="AL7" s="124"/>
      <c r="AM7" s="124"/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24"/>
      <c r="BA7" s="124"/>
      <c r="BB7" s="124"/>
      <c r="BC7" s="124"/>
      <c r="BD7" s="124"/>
      <c r="BE7" s="124"/>
      <c r="BF7" s="124"/>
      <c r="BG7" s="124"/>
      <c r="BH7" s="124"/>
      <c r="BI7" s="124"/>
      <c r="BJ7" s="124"/>
      <c r="BK7" s="124"/>
      <c r="BL7" s="124"/>
      <c r="BM7" s="124"/>
      <c r="BN7" s="124"/>
      <c r="BO7" s="124"/>
      <c r="BP7" s="124"/>
      <c r="BQ7" s="124"/>
      <c r="BR7" s="124"/>
      <c r="BS7" s="124"/>
      <c r="BT7" s="124"/>
      <c r="BU7" s="124"/>
      <c r="BV7" s="124"/>
      <c r="BW7" s="124"/>
      <c r="BX7" s="124"/>
      <c r="BY7" s="124"/>
      <c r="BZ7" s="124"/>
      <c r="CA7" s="124"/>
      <c r="CB7" s="124"/>
      <c r="CC7" s="124"/>
      <c r="CD7" s="124"/>
      <c r="CE7" s="124"/>
      <c r="CF7" s="124"/>
      <c r="CG7" s="124"/>
      <c r="CH7" s="124"/>
      <c r="CI7" s="124"/>
      <c r="CJ7" s="124"/>
      <c r="CK7" s="124"/>
      <c r="CL7" s="124"/>
      <c r="CM7" s="124"/>
      <c r="CN7" s="124"/>
      <c r="CO7" s="124"/>
      <c r="CP7" s="124"/>
      <c r="CQ7" s="124"/>
      <c r="CR7" s="124"/>
      <c r="CS7" s="124"/>
      <c r="CT7" s="124"/>
      <c r="CU7" s="124"/>
      <c r="CV7" s="124"/>
      <c r="CW7" s="124"/>
      <c r="CX7" s="124"/>
      <c r="CY7" s="124"/>
      <c r="CZ7" s="124"/>
      <c r="DA7" s="124"/>
      <c r="DB7" s="124"/>
      <c r="DC7" s="124"/>
      <c r="DD7" s="124"/>
      <c r="DE7" s="124"/>
      <c r="DF7" s="124"/>
      <c r="DG7" s="124"/>
      <c r="DH7" s="124"/>
      <c r="DI7" s="124"/>
      <c r="DJ7" s="124"/>
      <c r="DK7" s="124"/>
      <c r="DL7" s="124"/>
      <c r="DM7" s="124"/>
      <c r="DN7" s="124"/>
      <c r="DO7" s="124"/>
      <c r="DP7" s="124"/>
      <c r="DQ7" s="124"/>
      <c r="DR7" s="124"/>
      <c r="DS7" s="124"/>
      <c r="DT7" s="124"/>
      <c r="DU7" s="124"/>
      <c r="DV7" s="124"/>
      <c r="DW7" s="124"/>
      <c r="DX7" s="124"/>
      <c r="DY7" s="124"/>
      <c r="DZ7" s="124"/>
      <c r="EA7" s="124"/>
      <c r="EB7" s="124"/>
      <c r="EC7" s="124"/>
      <c r="ED7" s="124"/>
      <c r="EE7" s="124"/>
      <c r="EF7" s="124"/>
      <c r="EG7" s="124"/>
      <c r="EH7" s="124"/>
      <c r="EI7" s="124"/>
      <c r="EJ7" s="124"/>
      <c r="EK7" s="124"/>
      <c r="EL7" s="124"/>
      <c r="EM7" s="124"/>
      <c r="EN7" s="124"/>
      <c r="EO7" s="124"/>
      <c r="EP7" s="124"/>
      <c r="EQ7" s="124"/>
      <c r="ER7" s="124"/>
      <c r="ES7" s="124"/>
      <c r="ET7" s="124"/>
      <c r="EU7" s="124"/>
      <c r="EV7" s="124"/>
      <c r="EW7" s="124"/>
      <c r="EX7" s="124"/>
      <c r="EY7" s="124"/>
      <c r="EZ7" s="124"/>
      <c r="FA7" s="124"/>
      <c r="FB7" s="124"/>
      <c r="FC7" s="124"/>
      <c r="FD7" s="124"/>
      <c r="FE7" s="124"/>
      <c r="FF7" s="124"/>
      <c r="FG7" s="124"/>
      <c r="FH7" s="124"/>
      <c r="FI7" s="124"/>
      <c r="FJ7" s="124"/>
      <c r="FK7" s="124"/>
      <c r="FL7" s="124"/>
      <c r="FM7" s="124"/>
      <c r="FN7" s="124"/>
      <c r="FO7" s="124"/>
      <c r="FP7" s="124"/>
      <c r="FQ7" s="124"/>
      <c r="FR7" s="124"/>
      <c r="FS7" s="124"/>
      <c r="FT7" s="124"/>
      <c r="FU7" s="124"/>
      <c r="FV7" s="124"/>
      <c r="FW7" s="124"/>
      <c r="FX7" s="124"/>
      <c r="FY7" s="124"/>
      <c r="FZ7" s="124"/>
      <c r="GA7" s="124"/>
      <c r="GB7" s="124"/>
      <c r="GC7" s="124"/>
      <c r="GD7" s="124"/>
      <c r="GE7" s="124"/>
      <c r="GF7" s="124"/>
      <c r="GG7" s="124"/>
      <c r="GH7" s="124"/>
      <c r="GI7" s="124"/>
      <c r="GJ7" s="124"/>
      <c r="GK7" s="124"/>
      <c r="GL7" s="124"/>
      <c r="GM7" s="124"/>
      <c r="GN7" s="124"/>
      <c r="GO7" s="124"/>
      <c r="GP7" s="124"/>
      <c r="GQ7" s="124"/>
      <c r="GR7" s="124"/>
      <c r="GS7" s="124"/>
      <c r="GT7" s="124"/>
      <c r="GU7" s="124"/>
      <c r="GV7" s="124"/>
      <c r="GW7" s="124"/>
      <c r="GX7" s="124"/>
      <c r="GY7" s="124"/>
      <c r="GZ7" s="124"/>
      <c r="HA7" s="124"/>
      <c r="HB7" s="124"/>
      <c r="HC7" s="124"/>
      <c r="HD7" s="124"/>
      <c r="HE7" s="124"/>
      <c r="HF7" s="124"/>
      <c r="HG7" s="124"/>
      <c r="HH7" s="124"/>
      <c r="HI7" s="124"/>
      <c r="HJ7" s="124"/>
      <c r="HK7" s="124"/>
      <c r="HL7" s="124"/>
      <c r="HM7" s="124"/>
      <c r="HN7" s="124"/>
      <c r="HO7" s="124"/>
      <c r="HP7" s="124"/>
      <c r="HQ7" s="124"/>
      <c r="HR7" s="124"/>
      <c r="HS7" s="124"/>
      <c r="HT7" s="124"/>
      <c r="HU7" s="124"/>
      <c r="HV7" s="124"/>
      <c r="HW7" s="124"/>
      <c r="HX7" s="124"/>
      <c r="HY7" s="124"/>
      <c r="HZ7" s="124"/>
      <c r="IA7" s="124"/>
      <c r="IB7" s="124"/>
      <c r="IC7" s="124"/>
      <c r="ID7" s="124"/>
      <c r="IE7" s="124"/>
      <c r="IF7" s="124"/>
      <c r="IG7" s="124"/>
      <c r="IH7" s="124"/>
      <c r="II7" s="124"/>
      <c r="IJ7" s="124"/>
      <c r="IK7" s="124"/>
      <c r="IL7" s="124"/>
      <c r="IM7" s="124"/>
      <c r="IN7" s="124"/>
      <c r="IO7" s="124"/>
      <c r="IP7" s="124"/>
      <c r="IQ7" s="124"/>
      <c r="IR7" s="124"/>
      <c r="IS7" s="124"/>
      <c r="IT7" s="124"/>
      <c r="IU7" s="124"/>
      <c r="IV7" s="124"/>
    </row>
    <row r="8" spans="1:256" ht="78" customHeight="1">
      <c r="A8" s="113" t="s">
        <v>135</v>
      </c>
      <c r="B8" s="480"/>
      <c r="C8" s="481"/>
      <c r="D8" s="481"/>
      <c r="E8" s="481"/>
      <c r="F8" s="481"/>
      <c r="G8" s="481"/>
      <c r="H8" s="481"/>
      <c r="I8" s="480" t="s">
        <v>98</v>
      </c>
      <c r="J8" s="480"/>
      <c r="K8" s="487" t="s">
        <v>99</v>
      </c>
      <c r="L8" s="488"/>
      <c r="M8" s="489"/>
      <c r="N8" s="496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24"/>
      <c r="BA8" s="124"/>
      <c r="BB8" s="124"/>
      <c r="BC8" s="124"/>
      <c r="BD8" s="124"/>
      <c r="BE8" s="124"/>
      <c r="BF8" s="124"/>
      <c r="BG8" s="124"/>
      <c r="BH8" s="124"/>
      <c r="BI8" s="124"/>
      <c r="BJ8" s="124"/>
      <c r="BK8" s="124"/>
      <c r="BL8" s="124"/>
      <c r="BM8" s="124"/>
      <c r="BN8" s="124"/>
      <c r="BO8" s="124"/>
      <c r="BP8" s="124"/>
      <c r="BQ8" s="124"/>
      <c r="BR8" s="124"/>
      <c r="BS8" s="124"/>
      <c r="BT8" s="124"/>
      <c r="BU8" s="124"/>
      <c r="BV8" s="124"/>
      <c r="BW8" s="124"/>
      <c r="BX8" s="124"/>
      <c r="BY8" s="124"/>
      <c r="BZ8" s="124"/>
      <c r="CA8" s="124"/>
      <c r="CB8" s="124"/>
      <c r="CC8" s="124"/>
      <c r="CD8" s="124"/>
      <c r="CE8" s="124"/>
      <c r="CF8" s="124"/>
      <c r="CG8" s="124"/>
      <c r="CH8" s="124"/>
      <c r="CI8" s="124"/>
      <c r="CJ8" s="124"/>
      <c r="CK8" s="124"/>
      <c r="CL8" s="124"/>
      <c r="CM8" s="124"/>
      <c r="CN8" s="124"/>
      <c r="CO8" s="124"/>
      <c r="CP8" s="124"/>
      <c r="CQ8" s="124"/>
      <c r="CR8" s="124"/>
      <c r="CS8" s="124"/>
      <c r="CT8" s="124"/>
      <c r="CU8" s="124"/>
      <c r="CV8" s="124"/>
      <c r="CW8" s="124"/>
      <c r="CX8" s="124"/>
      <c r="CY8" s="124"/>
      <c r="CZ8" s="124"/>
      <c r="DA8" s="124"/>
      <c r="DB8" s="124"/>
      <c r="DC8" s="124"/>
      <c r="DD8" s="124"/>
      <c r="DE8" s="124"/>
      <c r="DF8" s="124"/>
      <c r="DG8" s="124"/>
      <c r="DH8" s="124"/>
      <c r="DI8" s="124"/>
      <c r="DJ8" s="124"/>
      <c r="DK8" s="124"/>
      <c r="DL8" s="124"/>
      <c r="DM8" s="124"/>
      <c r="DN8" s="124"/>
      <c r="DO8" s="124"/>
      <c r="DP8" s="124"/>
      <c r="DQ8" s="124"/>
      <c r="DR8" s="124"/>
      <c r="DS8" s="124"/>
      <c r="DT8" s="124"/>
      <c r="DU8" s="124"/>
      <c r="DV8" s="124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</row>
    <row r="9" spans="1:256" ht="48">
      <c r="A9" s="480" t="s">
        <v>136</v>
      </c>
      <c r="B9" s="480" t="s">
        <v>137</v>
      </c>
      <c r="C9" s="480"/>
      <c r="D9" s="480" t="s">
        <v>138</v>
      </c>
      <c r="E9" s="480"/>
      <c r="F9" s="113" t="s">
        <v>105</v>
      </c>
      <c r="G9" s="113" t="s">
        <v>106</v>
      </c>
      <c r="H9" s="113" t="s">
        <v>107</v>
      </c>
      <c r="I9" s="113" t="s">
        <v>108</v>
      </c>
      <c r="J9" s="113" t="s">
        <v>109</v>
      </c>
      <c r="K9" s="113" t="s">
        <v>110</v>
      </c>
      <c r="L9" s="480" t="s">
        <v>111</v>
      </c>
      <c r="M9" s="481"/>
      <c r="N9" s="496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124"/>
      <c r="AA9" s="124"/>
      <c r="AB9" s="124"/>
      <c r="AC9" s="124"/>
      <c r="AD9" s="124"/>
      <c r="AE9" s="124"/>
      <c r="AF9" s="124"/>
      <c r="AG9" s="124"/>
      <c r="AH9" s="124"/>
      <c r="AI9" s="124"/>
      <c r="AJ9" s="124"/>
      <c r="AK9" s="124"/>
      <c r="AL9" s="124"/>
      <c r="AM9" s="124"/>
      <c r="AN9" s="124"/>
      <c r="AO9" s="124"/>
      <c r="AP9" s="124"/>
      <c r="AQ9" s="124"/>
      <c r="AR9" s="124"/>
      <c r="AS9" s="124"/>
      <c r="AT9" s="124"/>
      <c r="AU9" s="124"/>
      <c r="AV9" s="124"/>
      <c r="AW9" s="124"/>
      <c r="AX9" s="124"/>
      <c r="AY9" s="124"/>
      <c r="AZ9" s="124"/>
      <c r="BA9" s="124"/>
      <c r="BB9" s="124"/>
      <c r="BC9" s="124"/>
      <c r="BD9" s="124"/>
      <c r="BE9" s="124"/>
      <c r="BF9" s="124"/>
      <c r="BG9" s="124"/>
      <c r="BH9" s="124"/>
      <c r="BI9" s="124"/>
      <c r="BJ9" s="124"/>
      <c r="BK9" s="124"/>
      <c r="BL9" s="124"/>
      <c r="BM9" s="124"/>
      <c r="BN9" s="124"/>
      <c r="BO9" s="124"/>
      <c r="BP9" s="124"/>
      <c r="BQ9" s="124"/>
      <c r="BR9" s="124"/>
      <c r="BS9" s="124"/>
      <c r="BT9" s="124"/>
      <c r="BU9" s="124"/>
      <c r="BV9" s="124"/>
      <c r="BW9" s="124"/>
      <c r="BX9" s="124"/>
      <c r="BY9" s="124"/>
      <c r="BZ9" s="124"/>
      <c r="CA9" s="124"/>
      <c r="CB9" s="124"/>
      <c r="CC9" s="124"/>
      <c r="CD9" s="124"/>
      <c r="CE9" s="124"/>
      <c r="CF9" s="124"/>
      <c r="CG9" s="124"/>
      <c r="CH9" s="124"/>
      <c r="CI9" s="124"/>
      <c r="CJ9" s="124"/>
      <c r="CK9" s="124"/>
      <c r="CL9" s="124"/>
      <c r="CM9" s="124"/>
      <c r="CN9" s="124"/>
      <c r="CO9" s="124"/>
      <c r="CP9" s="124"/>
      <c r="CQ9" s="124"/>
      <c r="CR9" s="124"/>
      <c r="CS9" s="124"/>
      <c r="CT9" s="124"/>
      <c r="CU9" s="124"/>
      <c r="CV9" s="124"/>
      <c r="CW9" s="124"/>
      <c r="CX9" s="124"/>
      <c r="CY9" s="124"/>
      <c r="CZ9" s="124"/>
      <c r="DA9" s="124"/>
      <c r="DB9" s="124"/>
      <c r="DC9" s="124"/>
      <c r="DD9" s="124"/>
      <c r="DE9" s="124"/>
      <c r="DF9" s="124"/>
      <c r="DG9" s="124"/>
      <c r="DH9" s="124"/>
      <c r="DI9" s="124"/>
      <c r="DJ9" s="124"/>
      <c r="DK9" s="124"/>
      <c r="DL9" s="124"/>
      <c r="DM9" s="124"/>
      <c r="DN9" s="124"/>
      <c r="DO9" s="124"/>
      <c r="DP9" s="124"/>
      <c r="DQ9" s="124"/>
      <c r="DR9" s="124"/>
      <c r="DS9" s="124"/>
      <c r="DT9" s="124"/>
      <c r="DU9" s="124"/>
      <c r="DV9" s="124"/>
      <c r="DW9" s="124"/>
      <c r="DX9" s="124"/>
      <c r="DY9" s="124"/>
      <c r="DZ9" s="124"/>
      <c r="EA9" s="124"/>
      <c r="EB9" s="124"/>
      <c r="EC9" s="124"/>
      <c r="ED9" s="124"/>
      <c r="EE9" s="124"/>
      <c r="EF9" s="124"/>
      <c r="EG9" s="124"/>
      <c r="EH9" s="124"/>
      <c r="EI9" s="124"/>
      <c r="EJ9" s="124"/>
      <c r="EK9" s="124"/>
      <c r="EL9" s="124"/>
      <c r="EM9" s="124"/>
      <c r="EN9" s="124"/>
      <c r="EO9" s="124"/>
      <c r="EP9" s="124"/>
      <c r="EQ9" s="124"/>
      <c r="ER9" s="124"/>
      <c r="ES9" s="124"/>
      <c r="ET9" s="124"/>
      <c r="EU9" s="124"/>
      <c r="EV9" s="124"/>
      <c r="EW9" s="124"/>
      <c r="EX9" s="124"/>
      <c r="EY9" s="124"/>
      <c r="EZ9" s="124"/>
      <c r="FA9" s="124"/>
      <c r="FB9" s="124"/>
      <c r="FC9" s="124"/>
      <c r="FD9" s="124"/>
      <c r="FE9" s="124"/>
      <c r="FF9" s="124"/>
      <c r="FG9" s="124"/>
      <c r="FH9" s="124"/>
      <c r="FI9" s="124"/>
      <c r="FJ9" s="124"/>
      <c r="FK9" s="124"/>
      <c r="FL9" s="124"/>
      <c r="FM9" s="124"/>
      <c r="FN9" s="124"/>
      <c r="FO9" s="124"/>
      <c r="FP9" s="124"/>
      <c r="FQ9" s="124"/>
      <c r="FR9" s="124"/>
      <c r="FS9" s="124"/>
      <c r="FT9" s="124"/>
      <c r="FU9" s="124"/>
      <c r="FV9" s="124"/>
      <c r="FW9" s="124"/>
      <c r="FX9" s="124"/>
      <c r="FY9" s="124"/>
      <c r="FZ9" s="124"/>
      <c r="GA9" s="124"/>
      <c r="GB9" s="124"/>
      <c r="GC9" s="124"/>
      <c r="GD9" s="124"/>
      <c r="GE9" s="124"/>
      <c r="GF9" s="124"/>
      <c r="GG9" s="124"/>
      <c r="GH9" s="124"/>
      <c r="GI9" s="124"/>
      <c r="GJ9" s="124"/>
      <c r="GK9" s="124"/>
      <c r="GL9" s="124"/>
      <c r="GM9" s="124"/>
      <c r="GN9" s="124"/>
      <c r="GO9" s="124"/>
      <c r="GP9" s="124"/>
      <c r="GQ9" s="124"/>
      <c r="GR9" s="124"/>
      <c r="GS9" s="124"/>
      <c r="GT9" s="124"/>
      <c r="GU9" s="124"/>
      <c r="GV9" s="124"/>
      <c r="GW9" s="124"/>
      <c r="GX9" s="124"/>
      <c r="GY9" s="124"/>
      <c r="GZ9" s="124"/>
      <c r="HA9" s="124"/>
      <c r="HB9" s="124"/>
      <c r="HC9" s="124"/>
      <c r="HD9" s="124"/>
      <c r="HE9" s="124"/>
      <c r="HF9" s="124"/>
      <c r="HG9" s="124"/>
      <c r="HH9" s="124"/>
      <c r="HI9" s="124"/>
      <c r="HJ9" s="124"/>
      <c r="HK9" s="124"/>
      <c r="HL9" s="124"/>
      <c r="HM9" s="124"/>
      <c r="HN9" s="124"/>
      <c r="HO9" s="124"/>
      <c r="HP9" s="124"/>
      <c r="HQ9" s="124"/>
      <c r="HR9" s="124"/>
      <c r="HS9" s="124"/>
      <c r="HT9" s="124"/>
      <c r="HU9" s="124"/>
      <c r="HV9" s="124"/>
      <c r="HW9" s="124"/>
      <c r="HX9" s="124"/>
      <c r="HY9" s="124"/>
      <c r="HZ9" s="124"/>
      <c r="IA9" s="124"/>
      <c r="IB9" s="124"/>
      <c r="IC9" s="124"/>
      <c r="ID9" s="124"/>
      <c r="IE9" s="124"/>
      <c r="IF9" s="124"/>
      <c r="IG9" s="124"/>
      <c r="IH9" s="124"/>
      <c r="II9" s="124"/>
      <c r="IJ9" s="124"/>
      <c r="IK9" s="124"/>
      <c r="IL9" s="124"/>
      <c r="IM9" s="124"/>
      <c r="IN9" s="124"/>
      <c r="IO9" s="124"/>
      <c r="IP9" s="124"/>
      <c r="IQ9" s="124"/>
      <c r="IR9" s="124"/>
      <c r="IS9" s="124"/>
      <c r="IT9" s="124"/>
      <c r="IU9" s="124"/>
      <c r="IV9" s="124"/>
    </row>
    <row r="10" spans="1:256" ht="25.5" customHeight="1">
      <c r="A10" s="480"/>
      <c r="B10" s="481"/>
      <c r="C10" s="481"/>
      <c r="D10" s="481"/>
      <c r="E10" s="481"/>
      <c r="F10" s="123"/>
      <c r="G10" s="123"/>
      <c r="H10" s="123"/>
      <c r="I10" s="123"/>
      <c r="J10" s="123"/>
      <c r="K10" s="123"/>
      <c r="L10" s="481"/>
      <c r="M10" s="481"/>
      <c r="N10" s="496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124"/>
      <c r="AA10" s="124"/>
      <c r="AB10" s="124"/>
      <c r="AC10" s="124"/>
      <c r="AD10" s="124"/>
      <c r="AE10" s="124"/>
      <c r="AF10" s="124"/>
      <c r="AG10" s="124"/>
      <c r="AH10" s="124"/>
      <c r="AI10" s="124"/>
      <c r="AJ10" s="124"/>
      <c r="AK10" s="124"/>
      <c r="AL10" s="124"/>
      <c r="AM10" s="124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  <c r="AX10" s="124"/>
      <c r="AY10" s="124"/>
      <c r="AZ10" s="124"/>
      <c r="BA10" s="124"/>
      <c r="BB10" s="124"/>
      <c r="BC10" s="124"/>
      <c r="BD10" s="124"/>
      <c r="BE10" s="124"/>
      <c r="BF10" s="124"/>
      <c r="BG10" s="124"/>
      <c r="BH10" s="124"/>
      <c r="BI10" s="124"/>
      <c r="BJ10" s="124"/>
      <c r="BK10" s="124"/>
      <c r="BL10" s="124"/>
      <c r="BM10" s="124"/>
      <c r="BN10" s="124"/>
      <c r="BO10" s="124"/>
      <c r="BP10" s="124"/>
      <c r="BQ10" s="124"/>
      <c r="BR10" s="124"/>
      <c r="BS10" s="124"/>
      <c r="BT10" s="124"/>
      <c r="BU10" s="124"/>
      <c r="BV10" s="124"/>
      <c r="BW10" s="124"/>
      <c r="BX10" s="124"/>
      <c r="BY10" s="124"/>
      <c r="BZ10" s="124"/>
      <c r="CA10" s="124"/>
      <c r="CB10" s="124"/>
      <c r="CC10" s="124"/>
      <c r="CD10" s="124"/>
      <c r="CE10" s="124"/>
      <c r="CF10" s="124"/>
      <c r="CG10" s="124"/>
      <c r="CH10" s="124"/>
      <c r="CI10" s="124"/>
      <c r="CJ10" s="124"/>
      <c r="CK10" s="124"/>
      <c r="CL10" s="124"/>
      <c r="CM10" s="124"/>
      <c r="CN10" s="124"/>
      <c r="CO10" s="124"/>
      <c r="CP10" s="124"/>
      <c r="CQ10" s="124"/>
      <c r="CR10" s="124"/>
      <c r="CS10" s="124"/>
      <c r="CT10" s="124"/>
      <c r="CU10" s="124"/>
      <c r="CV10" s="124"/>
      <c r="CW10" s="124"/>
      <c r="CX10" s="124"/>
      <c r="CY10" s="124"/>
      <c r="CZ10" s="124"/>
      <c r="DA10" s="124"/>
      <c r="DB10" s="124"/>
      <c r="DC10" s="124"/>
      <c r="DD10" s="124"/>
      <c r="DE10" s="124"/>
      <c r="DF10" s="124"/>
      <c r="DG10" s="124"/>
      <c r="DH10" s="124"/>
      <c r="DI10" s="124"/>
      <c r="DJ10" s="124"/>
      <c r="DK10" s="124"/>
      <c r="DL10" s="124"/>
      <c r="DM10" s="124"/>
      <c r="DN10" s="124"/>
      <c r="DO10" s="124"/>
      <c r="DP10" s="124"/>
      <c r="DQ10" s="124"/>
      <c r="DR10" s="124"/>
      <c r="DS10" s="124"/>
      <c r="DT10" s="124"/>
      <c r="DU10" s="124"/>
      <c r="DV10" s="124"/>
      <c r="DW10" s="124"/>
      <c r="DX10" s="124"/>
      <c r="DY10" s="124"/>
      <c r="DZ10" s="124"/>
      <c r="EA10" s="124"/>
      <c r="EB10" s="124"/>
      <c r="EC10" s="124"/>
      <c r="ED10" s="124"/>
      <c r="EE10" s="124"/>
      <c r="EF10" s="124"/>
      <c r="EG10" s="124"/>
      <c r="EH10" s="124"/>
      <c r="EI10" s="124"/>
      <c r="EJ10" s="124"/>
      <c r="EK10" s="124"/>
      <c r="EL10" s="124"/>
      <c r="EM10" s="124"/>
      <c r="EN10" s="124"/>
      <c r="EO10" s="124"/>
      <c r="EP10" s="124"/>
      <c r="EQ10" s="124"/>
      <c r="ER10" s="124"/>
      <c r="ES10" s="124"/>
      <c r="ET10" s="124"/>
      <c r="EU10" s="124"/>
      <c r="EV10" s="124"/>
      <c r="EW10" s="124"/>
      <c r="EX10" s="124"/>
      <c r="EY10" s="124"/>
      <c r="EZ10" s="124"/>
      <c r="FA10" s="124"/>
      <c r="FB10" s="124"/>
      <c r="FC10" s="124"/>
      <c r="FD10" s="124"/>
      <c r="FE10" s="124"/>
      <c r="FF10" s="124"/>
      <c r="FG10" s="124"/>
      <c r="FH10" s="124"/>
      <c r="FI10" s="124"/>
      <c r="FJ10" s="124"/>
      <c r="FK10" s="124"/>
      <c r="FL10" s="124"/>
      <c r="FM10" s="124"/>
      <c r="FN10" s="124"/>
      <c r="FO10" s="124"/>
      <c r="FP10" s="124"/>
      <c r="FQ10" s="124"/>
      <c r="FR10" s="124"/>
      <c r="FS10" s="124"/>
      <c r="FT10" s="124"/>
      <c r="FU10" s="124"/>
      <c r="FV10" s="124"/>
      <c r="FW10" s="124"/>
      <c r="FX10" s="124"/>
      <c r="FY10" s="124"/>
      <c r="FZ10" s="124"/>
      <c r="GA10" s="124"/>
      <c r="GB10" s="124"/>
      <c r="GC10" s="124"/>
      <c r="GD10" s="124"/>
      <c r="GE10" s="124"/>
      <c r="GF10" s="124"/>
      <c r="GG10" s="124"/>
      <c r="GH10" s="124"/>
      <c r="GI10" s="124"/>
      <c r="GJ10" s="124"/>
      <c r="GK10" s="124"/>
      <c r="GL10" s="124"/>
      <c r="GM10" s="124"/>
      <c r="GN10" s="124"/>
      <c r="GO10" s="124"/>
      <c r="GP10" s="124"/>
      <c r="GQ10" s="124"/>
      <c r="GR10" s="124"/>
      <c r="GS10" s="124"/>
      <c r="GT10" s="124"/>
      <c r="GU10" s="124"/>
      <c r="GV10" s="124"/>
      <c r="GW10" s="124"/>
      <c r="GX10" s="124"/>
      <c r="GY10" s="124"/>
      <c r="GZ10" s="124"/>
      <c r="HA10" s="124"/>
      <c r="HB10" s="124"/>
      <c r="HC10" s="124"/>
      <c r="HD10" s="124"/>
      <c r="HE10" s="124"/>
      <c r="HF10" s="124"/>
      <c r="HG10" s="124"/>
      <c r="HH10" s="124"/>
      <c r="HI10" s="124"/>
      <c r="HJ10" s="124"/>
      <c r="HK10" s="124"/>
      <c r="HL10" s="124"/>
      <c r="HM10" s="124"/>
      <c r="HN10" s="124"/>
      <c r="HO10" s="124"/>
      <c r="HP10" s="124"/>
      <c r="HQ10" s="124"/>
      <c r="HR10" s="124"/>
      <c r="HS10" s="124"/>
      <c r="HT10" s="124"/>
      <c r="HU10" s="124"/>
      <c r="HV10" s="124"/>
      <c r="HW10" s="124"/>
      <c r="HX10" s="124"/>
      <c r="HY10" s="124"/>
      <c r="HZ10" s="124"/>
      <c r="IA10" s="124"/>
      <c r="IB10" s="124"/>
      <c r="IC10" s="124"/>
      <c r="ID10" s="124"/>
      <c r="IE10" s="124"/>
      <c r="IF10" s="124"/>
      <c r="IG10" s="124"/>
      <c r="IH10" s="124"/>
      <c r="II10" s="124"/>
      <c r="IJ10" s="124"/>
      <c r="IK10" s="124"/>
      <c r="IL10" s="124"/>
      <c r="IM10" s="124"/>
      <c r="IN10" s="124"/>
      <c r="IO10" s="124"/>
      <c r="IP10" s="124"/>
      <c r="IQ10" s="124"/>
      <c r="IR10" s="124"/>
      <c r="IS10" s="124"/>
      <c r="IT10" s="124"/>
      <c r="IU10" s="124"/>
      <c r="IV10" s="124"/>
    </row>
    <row r="11" spans="1:256" ht="25.5" customHeight="1">
      <c r="A11" s="498"/>
      <c r="B11" s="482"/>
      <c r="C11" s="482"/>
      <c r="D11" s="482"/>
      <c r="E11" s="482"/>
      <c r="F11" s="125"/>
      <c r="G11" s="125"/>
      <c r="H11" s="125"/>
      <c r="I11" s="125"/>
      <c r="J11" s="125"/>
      <c r="K11" s="125"/>
      <c r="L11" s="482"/>
      <c r="M11" s="482"/>
      <c r="N11" s="497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124"/>
      <c r="AA11" s="124"/>
      <c r="AB11" s="124"/>
      <c r="AC11" s="124"/>
      <c r="AD11" s="124"/>
      <c r="AE11" s="124"/>
      <c r="AF11" s="124"/>
      <c r="AG11" s="124"/>
      <c r="AH11" s="124"/>
      <c r="AI11" s="124"/>
      <c r="AJ11" s="124"/>
      <c r="AK11" s="124"/>
      <c r="AL11" s="124"/>
      <c r="AM11" s="124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  <c r="AX11" s="124"/>
      <c r="AY11" s="124"/>
      <c r="AZ11" s="124"/>
      <c r="BA11" s="124"/>
      <c r="BB11" s="124"/>
      <c r="BC11" s="124"/>
      <c r="BD11" s="124"/>
      <c r="BE11" s="124"/>
      <c r="BF11" s="124"/>
      <c r="BG11" s="124"/>
      <c r="BH11" s="124"/>
      <c r="BI11" s="124"/>
      <c r="BJ11" s="124"/>
      <c r="BK11" s="124"/>
      <c r="BL11" s="124"/>
      <c r="BM11" s="124"/>
      <c r="BN11" s="124"/>
      <c r="BO11" s="124"/>
      <c r="BP11" s="124"/>
      <c r="BQ11" s="124"/>
      <c r="BR11" s="124"/>
      <c r="BS11" s="124"/>
      <c r="BT11" s="124"/>
      <c r="BU11" s="124"/>
      <c r="BV11" s="124"/>
      <c r="BW11" s="124"/>
      <c r="BX11" s="124"/>
      <c r="BY11" s="124"/>
      <c r="BZ11" s="124"/>
      <c r="CA11" s="124"/>
      <c r="CB11" s="124"/>
      <c r="CC11" s="124"/>
      <c r="CD11" s="124"/>
      <c r="CE11" s="124"/>
      <c r="CF11" s="124"/>
      <c r="CG11" s="124"/>
      <c r="CH11" s="124"/>
      <c r="CI11" s="124"/>
      <c r="CJ11" s="124"/>
      <c r="CK11" s="124"/>
      <c r="CL11" s="124"/>
      <c r="CM11" s="124"/>
      <c r="CN11" s="124"/>
      <c r="CO11" s="124"/>
      <c r="CP11" s="124"/>
      <c r="CQ11" s="124"/>
      <c r="CR11" s="124"/>
      <c r="CS11" s="124"/>
      <c r="CT11" s="124"/>
      <c r="CU11" s="124"/>
      <c r="CV11" s="124"/>
      <c r="CW11" s="124"/>
      <c r="CX11" s="124"/>
      <c r="CY11" s="124"/>
      <c r="CZ11" s="124"/>
      <c r="DA11" s="124"/>
      <c r="DB11" s="124"/>
      <c r="DC11" s="124"/>
      <c r="DD11" s="124"/>
      <c r="DE11" s="124"/>
      <c r="DF11" s="124"/>
      <c r="DG11" s="124"/>
      <c r="DH11" s="124"/>
      <c r="DI11" s="124"/>
      <c r="DJ11" s="124"/>
      <c r="DK11" s="124"/>
      <c r="DL11" s="124"/>
      <c r="DM11" s="124"/>
      <c r="DN11" s="124"/>
      <c r="DO11" s="124"/>
      <c r="DP11" s="124"/>
      <c r="DQ11" s="124"/>
      <c r="DR11" s="124"/>
      <c r="DS11" s="124"/>
      <c r="DT11" s="124"/>
      <c r="DU11" s="124"/>
      <c r="DV11" s="124"/>
      <c r="DW11" s="124"/>
      <c r="DX11" s="124"/>
      <c r="DY11" s="124"/>
      <c r="DZ11" s="124"/>
      <c r="EA11" s="124"/>
      <c r="EB11" s="124"/>
      <c r="EC11" s="124"/>
      <c r="ED11" s="124"/>
      <c r="EE11" s="124"/>
      <c r="EF11" s="124"/>
      <c r="EG11" s="124"/>
      <c r="EH11" s="124"/>
      <c r="EI11" s="124"/>
      <c r="EJ11" s="124"/>
      <c r="EK11" s="124"/>
      <c r="EL11" s="124"/>
      <c r="EM11" s="124"/>
      <c r="EN11" s="124"/>
      <c r="EO11" s="124"/>
      <c r="EP11" s="124"/>
      <c r="EQ11" s="124"/>
      <c r="ER11" s="124"/>
      <c r="ES11" s="124"/>
      <c r="ET11" s="124"/>
      <c r="EU11" s="124"/>
      <c r="EV11" s="124"/>
      <c r="EW11" s="124"/>
      <c r="EX11" s="124"/>
      <c r="EY11" s="124"/>
      <c r="EZ11" s="124"/>
      <c r="FA11" s="124"/>
      <c r="FB11" s="124"/>
      <c r="FC11" s="124"/>
      <c r="FD11" s="124"/>
      <c r="FE11" s="124"/>
      <c r="FF11" s="124"/>
      <c r="FG11" s="124"/>
      <c r="FH11" s="124"/>
      <c r="FI11" s="124"/>
      <c r="FJ11" s="124"/>
      <c r="FK11" s="124"/>
      <c r="FL11" s="124"/>
      <c r="FM11" s="124"/>
      <c r="FN11" s="124"/>
      <c r="FO11" s="124"/>
      <c r="FP11" s="124"/>
      <c r="FQ11" s="124"/>
      <c r="FR11" s="124"/>
      <c r="FS11" s="124"/>
      <c r="FT11" s="124"/>
      <c r="FU11" s="124"/>
      <c r="FV11" s="124"/>
      <c r="FW11" s="124"/>
      <c r="FX11" s="124"/>
      <c r="FY11" s="124"/>
      <c r="FZ11" s="124"/>
      <c r="GA11" s="124"/>
      <c r="GB11" s="124"/>
      <c r="GC11" s="124"/>
      <c r="GD11" s="124"/>
      <c r="GE11" s="124"/>
      <c r="GF11" s="124"/>
      <c r="GG11" s="124"/>
      <c r="GH11" s="124"/>
      <c r="GI11" s="124"/>
      <c r="GJ11" s="124"/>
      <c r="GK11" s="124"/>
      <c r="GL11" s="124"/>
      <c r="GM11" s="124"/>
      <c r="GN11" s="124"/>
      <c r="GO11" s="124"/>
      <c r="GP11" s="124"/>
      <c r="GQ11" s="124"/>
      <c r="GR11" s="124"/>
      <c r="GS11" s="124"/>
      <c r="GT11" s="124"/>
      <c r="GU11" s="124"/>
      <c r="GV11" s="124"/>
      <c r="GW11" s="124"/>
      <c r="GX11" s="124"/>
      <c r="GY11" s="124"/>
      <c r="GZ11" s="124"/>
      <c r="HA11" s="124"/>
      <c r="HB11" s="124"/>
      <c r="HC11" s="124"/>
      <c r="HD11" s="124"/>
      <c r="HE11" s="124"/>
      <c r="HF11" s="124"/>
      <c r="HG11" s="124"/>
      <c r="HH11" s="124"/>
      <c r="HI11" s="124"/>
      <c r="HJ11" s="124"/>
      <c r="HK11" s="124"/>
      <c r="HL11" s="124"/>
      <c r="HM11" s="124"/>
      <c r="HN11" s="124"/>
      <c r="HO11" s="124"/>
      <c r="HP11" s="124"/>
      <c r="HQ11" s="124"/>
      <c r="HR11" s="124"/>
      <c r="HS11" s="124"/>
      <c r="HT11" s="124"/>
      <c r="HU11" s="124"/>
      <c r="HV11" s="124"/>
      <c r="HW11" s="124"/>
      <c r="HX11" s="124"/>
      <c r="HY11" s="124"/>
      <c r="HZ11" s="124"/>
      <c r="IA11" s="124"/>
      <c r="IB11" s="124"/>
      <c r="IC11" s="124"/>
      <c r="ID11" s="124"/>
      <c r="IE11" s="124"/>
      <c r="IF11" s="124"/>
      <c r="IG11" s="124"/>
      <c r="IH11" s="124"/>
      <c r="II11" s="124"/>
      <c r="IJ11" s="124"/>
      <c r="IK11" s="124"/>
      <c r="IL11" s="124"/>
      <c r="IM11" s="124"/>
      <c r="IN11" s="124"/>
      <c r="IO11" s="124"/>
      <c r="IP11" s="124"/>
      <c r="IQ11" s="124"/>
      <c r="IR11" s="124"/>
      <c r="IS11" s="124"/>
      <c r="IT11" s="124"/>
      <c r="IU11" s="124"/>
      <c r="IV11" s="124"/>
    </row>
    <row r="12" spans="1:256" ht="25.5" customHeight="1">
      <c r="A12" s="483" t="s">
        <v>139</v>
      </c>
      <c r="B12" s="484"/>
      <c r="C12" s="484"/>
      <c r="D12" s="484"/>
      <c r="E12" s="484"/>
      <c r="F12" s="484"/>
      <c r="G12" s="484"/>
      <c r="H12" s="484"/>
      <c r="I12" s="484"/>
      <c r="J12" s="484"/>
      <c r="K12" s="484"/>
      <c r="L12" s="484"/>
      <c r="M12" s="484"/>
      <c r="N12" s="48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124"/>
      <c r="AA12" s="124"/>
      <c r="AB12" s="124"/>
      <c r="AC12" s="124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  <c r="AX12" s="124"/>
      <c r="AY12" s="124"/>
      <c r="AZ12" s="124"/>
      <c r="BA12" s="124"/>
      <c r="BB12" s="124"/>
      <c r="BC12" s="124"/>
      <c r="BD12" s="124"/>
      <c r="BE12" s="124"/>
      <c r="BF12" s="124"/>
      <c r="BG12" s="124"/>
      <c r="BH12" s="124"/>
      <c r="BI12" s="124"/>
      <c r="BJ12" s="124"/>
      <c r="BK12" s="124"/>
      <c r="BL12" s="124"/>
      <c r="BM12" s="124"/>
      <c r="BN12" s="124"/>
      <c r="BO12" s="124"/>
      <c r="BP12" s="124"/>
      <c r="BQ12" s="124"/>
      <c r="BR12" s="124"/>
      <c r="BS12" s="124"/>
      <c r="BT12" s="124"/>
      <c r="BU12" s="124"/>
      <c r="BV12" s="124"/>
      <c r="BW12" s="124"/>
      <c r="BX12" s="124"/>
      <c r="BY12" s="124"/>
      <c r="BZ12" s="124"/>
      <c r="CA12" s="124"/>
      <c r="CB12" s="124"/>
      <c r="CC12" s="124"/>
      <c r="CD12" s="124"/>
      <c r="CE12" s="124"/>
      <c r="CF12" s="124"/>
      <c r="CG12" s="124"/>
      <c r="CH12" s="124"/>
      <c r="CI12" s="124"/>
      <c r="CJ12" s="124"/>
      <c r="CK12" s="124"/>
      <c r="CL12" s="124"/>
      <c r="CM12" s="124"/>
      <c r="CN12" s="124"/>
      <c r="CO12" s="124"/>
      <c r="CP12" s="124"/>
      <c r="CQ12" s="124"/>
      <c r="CR12" s="124"/>
      <c r="CS12" s="124"/>
      <c r="CT12" s="124"/>
      <c r="CU12" s="124"/>
      <c r="CV12" s="124"/>
      <c r="CW12" s="124"/>
      <c r="CX12" s="124"/>
      <c r="CY12" s="124"/>
      <c r="CZ12" s="124"/>
      <c r="DA12" s="124"/>
      <c r="DB12" s="124"/>
      <c r="DC12" s="124"/>
      <c r="DD12" s="124"/>
      <c r="DE12" s="124"/>
      <c r="DF12" s="124"/>
      <c r="DG12" s="124"/>
      <c r="DH12" s="124"/>
      <c r="DI12" s="124"/>
      <c r="DJ12" s="124"/>
      <c r="DK12" s="124"/>
      <c r="DL12" s="124"/>
      <c r="DM12" s="124"/>
      <c r="DN12" s="124"/>
      <c r="DO12" s="124"/>
      <c r="DP12" s="124"/>
      <c r="DQ12" s="124"/>
      <c r="DR12" s="124"/>
      <c r="DS12" s="124"/>
      <c r="DT12" s="124"/>
      <c r="DU12" s="124"/>
      <c r="DV12" s="124"/>
      <c r="DW12" s="124"/>
      <c r="DX12" s="124"/>
      <c r="DY12" s="124"/>
      <c r="DZ12" s="124"/>
      <c r="EA12" s="124"/>
      <c r="EB12" s="124"/>
      <c r="EC12" s="124"/>
      <c r="ED12" s="124"/>
      <c r="EE12" s="124"/>
      <c r="EF12" s="124"/>
      <c r="EG12" s="124"/>
      <c r="EH12" s="124"/>
      <c r="EI12" s="124"/>
      <c r="EJ12" s="124"/>
      <c r="EK12" s="124"/>
      <c r="EL12" s="124"/>
      <c r="EM12" s="124"/>
      <c r="EN12" s="124"/>
      <c r="EO12" s="124"/>
      <c r="EP12" s="124"/>
      <c r="EQ12" s="124"/>
      <c r="ER12" s="124"/>
      <c r="ES12" s="124"/>
      <c r="ET12" s="124"/>
      <c r="EU12" s="124"/>
      <c r="EV12" s="124"/>
      <c r="EW12" s="124"/>
      <c r="EX12" s="124"/>
      <c r="EY12" s="124"/>
      <c r="EZ12" s="124"/>
      <c r="FA12" s="124"/>
      <c r="FB12" s="124"/>
      <c r="FC12" s="124"/>
      <c r="FD12" s="124"/>
      <c r="FE12" s="124"/>
      <c r="FF12" s="124"/>
      <c r="FG12" s="124"/>
      <c r="FH12" s="124"/>
      <c r="FI12" s="124"/>
      <c r="FJ12" s="124"/>
      <c r="FK12" s="124"/>
      <c r="FL12" s="124"/>
      <c r="FM12" s="124"/>
      <c r="FN12" s="124"/>
      <c r="FO12" s="124"/>
      <c r="FP12" s="124"/>
      <c r="FQ12" s="124"/>
      <c r="FR12" s="124"/>
      <c r="FS12" s="124"/>
      <c r="FT12" s="124"/>
      <c r="FU12" s="124"/>
      <c r="FV12" s="124"/>
      <c r="FW12" s="124"/>
      <c r="FX12" s="124"/>
      <c r="FY12" s="124"/>
      <c r="FZ12" s="124"/>
      <c r="GA12" s="124"/>
      <c r="GB12" s="124"/>
      <c r="GC12" s="124"/>
      <c r="GD12" s="124"/>
      <c r="GE12" s="124"/>
      <c r="GF12" s="124"/>
      <c r="GG12" s="124"/>
      <c r="GH12" s="124"/>
      <c r="GI12" s="124"/>
      <c r="GJ12" s="124"/>
      <c r="GK12" s="124"/>
      <c r="GL12" s="124"/>
      <c r="GM12" s="124"/>
      <c r="GN12" s="124"/>
      <c r="GO12" s="124"/>
      <c r="GP12" s="124"/>
      <c r="GQ12" s="124"/>
      <c r="GR12" s="124"/>
      <c r="GS12" s="124"/>
      <c r="GT12" s="124"/>
      <c r="GU12" s="124"/>
      <c r="GV12" s="124"/>
      <c r="GW12" s="124"/>
      <c r="GX12" s="124"/>
      <c r="GY12" s="124"/>
      <c r="GZ12" s="124"/>
      <c r="HA12" s="124"/>
      <c r="HB12" s="124"/>
      <c r="HC12" s="124"/>
      <c r="HD12" s="124"/>
      <c r="HE12" s="124"/>
      <c r="HF12" s="124"/>
      <c r="HG12" s="124"/>
      <c r="HH12" s="124"/>
      <c r="HI12" s="124"/>
      <c r="HJ12" s="124"/>
      <c r="HK12" s="124"/>
      <c r="HL12" s="124"/>
      <c r="HM12" s="124"/>
      <c r="HN12" s="124"/>
      <c r="HO12" s="124"/>
      <c r="HP12" s="124"/>
      <c r="HQ12" s="124"/>
      <c r="HR12" s="124"/>
      <c r="HS12" s="124"/>
      <c r="HT12" s="124"/>
      <c r="HU12" s="124"/>
      <c r="HV12" s="124"/>
      <c r="HW12" s="124"/>
      <c r="HX12" s="124"/>
      <c r="HY12" s="124"/>
      <c r="HZ12" s="124"/>
      <c r="IA12" s="124"/>
      <c r="IB12" s="124"/>
      <c r="IC12" s="124"/>
      <c r="ID12" s="124"/>
      <c r="IE12" s="124"/>
      <c r="IF12" s="124"/>
      <c r="IG12" s="124"/>
      <c r="IH12" s="124"/>
      <c r="II12" s="124"/>
      <c r="IJ12" s="124"/>
      <c r="IK12" s="124"/>
      <c r="IL12" s="124"/>
      <c r="IM12" s="124"/>
      <c r="IN12" s="124"/>
      <c r="IO12" s="124"/>
      <c r="IP12" s="124"/>
      <c r="IQ12" s="124"/>
      <c r="IR12" s="124"/>
      <c r="IS12" s="124"/>
      <c r="IT12" s="124"/>
      <c r="IU12" s="124"/>
      <c r="IV12" s="124"/>
    </row>
    <row r="13" spans="1:256" ht="25.5" customHeight="1">
      <c r="A13" s="479" t="s">
        <v>112</v>
      </c>
      <c r="B13" s="479"/>
      <c r="C13" s="479"/>
      <c r="D13" s="479"/>
      <c r="E13" s="479"/>
      <c r="F13" s="479"/>
      <c r="G13" s="479"/>
      <c r="H13" s="479"/>
      <c r="I13" s="479"/>
      <c r="J13" s="479"/>
      <c r="K13" s="479"/>
      <c r="L13" s="479"/>
      <c r="M13" s="479"/>
      <c r="N13" s="479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124"/>
      <c r="AA13" s="124"/>
      <c r="AB13" s="124"/>
      <c r="AC13" s="124"/>
      <c r="AD13" s="124"/>
      <c r="AE13" s="124"/>
      <c r="AF13" s="124"/>
      <c r="AG13" s="124"/>
      <c r="AH13" s="124"/>
      <c r="AI13" s="124"/>
      <c r="AJ13" s="124"/>
      <c r="AK13" s="124"/>
      <c r="AL13" s="124"/>
      <c r="AM13" s="124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  <c r="AX13" s="124"/>
      <c r="AY13" s="124"/>
      <c r="AZ13" s="124"/>
      <c r="BA13" s="124"/>
      <c r="BB13" s="124"/>
      <c r="BC13" s="124"/>
      <c r="BD13" s="124"/>
      <c r="BE13" s="124"/>
      <c r="BF13" s="124"/>
      <c r="BG13" s="124"/>
      <c r="BH13" s="124"/>
      <c r="BI13" s="124"/>
      <c r="BJ13" s="124"/>
      <c r="BK13" s="124"/>
      <c r="BL13" s="124"/>
      <c r="BM13" s="124"/>
      <c r="BN13" s="124"/>
      <c r="BO13" s="124"/>
      <c r="BP13" s="124"/>
      <c r="BQ13" s="124"/>
      <c r="BR13" s="124"/>
      <c r="BS13" s="124"/>
      <c r="BT13" s="124"/>
      <c r="BU13" s="124"/>
      <c r="BV13" s="124"/>
      <c r="BW13" s="124"/>
      <c r="BX13" s="124"/>
      <c r="BY13" s="124"/>
      <c r="BZ13" s="124"/>
      <c r="CA13" s="124"/>
      <c r="CB13" s="124"/>
      <c r="CC13" s="124"/>
      <c r="CD13" s="124"/>
      <c r="CE13" s="124"/>
      <c r="CF13" s="124"/>
      <c r="CG13" s="124"/>
      <c r="CH13" s="124"/>
      <c r="CI13" s="124"/>
      <c r="CJ13" s="124"/>
      <c r="CK13" s="124"/>
      <c r="CL13" s="124"/>
      <c r="CM13" s="124"/>
      <c r="CN13" s="124"/>
      <c r="CO13" s="124"/>
      <c r="CP13" s="124"/>
      <c r="CQ13" s="124"/>
      <c r="CR13" s="124"/>
      <c r="CS13" s="124"/>
      <c r="CT13" s="124"/>
      <c r="CU13" s="124"/>
      <c r="CV13" s="124"/>
      <c r="CW13" s="124"/>
      <c r="CX13" s="124"/>
      <c r="CY13" s="124"/>
      <c r="CZ13" s="124"/>
      <c r="DA13" s="124"/>
      <c r="DB13" s="124"/>
      <c r="DC13" s="124"/>
      <c r="DD13" s="124"/>
      <c r="DE13" s="124"/>
      <c r="DF13" s="124"/>
      <c r="DG13" s="124"/>
      <c r="DH13" s="124"/>
      <c r="DI13" s="124"/>
      <c r="DJ13" s="124"/>
      <c r="DK13" s="124"/>
      <c r="DL13" s="124"/>
      <c r="DM13" s="124"/>
      <c r="DN13" s="124"/>
      <c r="DO13" s="124"/>
      <c r="DP13" s="124"/>
      <c r="DQ13" s="124"/>
      <c r="DR13" s="124"/>
      <c r="DS13" s="124"/>
      <c r="DT13" s="124"/>
      <c r="DU13" s="124"/>
      <c r="DV13" s="124"/>
      <c r="DW13" s="124"/>
      <c r="DX13" s="124"/>
      <c r="DY13" s="124"/>
      <c r="DZ13" s="124"/>
      <c r="EA13" s="124"/>
      <c r="EB13" s="124"/>
      <c r="EC13" s="124"/>
      <c r="ED13" s="124"/>
      <c r="EE13" s="124"/>
      <c r="EF13" s="124"/>
      <c r="EG13" s="124"/>
      <c r="EH13" s="124"/>
      <c r="EI13" s="124"/>
      <c r="EJ13" s="124"/>
      <c r="EK13" s="124"/>
      <c r="EL13" s="124"/>
      <c r="EM13" s="124"/>
      <c r="EN13" s="124"/>
      <c r="EO13" s="124"/>
      <c r="EP13" s="124"/>
      <c r="EQ13" s="124"/>
      <c r="ER13" s="124"/>
      <c r="ES13" s="124"/>
      <c r="ET13" s="124"/>
      <c r="EU13" s="124"/>
      <c r="EV13" s="124"/>
      <c r="EW13" s="124"/>
      <c r="EX13" s="124"/>
      <c r="EY13" s="124"/>
      <c r="EZ13" s="124"/>
      <c r="FA13" s="124"/>
      <c r="FB13" s="124"/>
      <c r="FC13" s="124"/>
      <c r="FD13" s="124"/>
      <c r="FE13" s="124"/>
      <c r="FF13" s="124"/>
      <c r="FG13" s="124"/>
      <c r="FH13" s="124"/>
      <c r="FI13" s="124"/>
      <c r="FJ13" s="124"/>
      <c r="FK13" s="124"/>
      <c r="FL13" s="124"/>
      <c r="FM13" s="124"/>
      <c r="FN13" s="124"/>
      <c r="FO13" s="124"/>
      <c r="FP13" s="124"/>
      <c r="FQ13" s="124"/>
      <c r="FR13" s="124"/>
      <c r="FS13" s="124"/>
      <c r="FT13" s="124"/>
      <c r="FU13" s="124"/>
      <c r="FV13" s="124"/>
      <c r="FW13" s="124"/>
      <c r="FX13" s="124"/>
      <c r="FY13" s="124"/>
      <c r="FZ13" s="124"/>
      <c r="GA13" s="124"/>
      <c r="GB13" s="124"/>
      <c r="GC13" s="124"/>
      <c r="GD13" s="124"/>
      <c r="GE13" s="124"/>
      <c r="GF13" s="124"/>
      <c r="GG13" s="124"/>
      <c r="GH13" s="124"/>
      <c r="GI13" s="124"/>
      <c r="GJ13" s="124"/>
      <c r="GK13" s="124"/>
      <c r="GL13" s="124"/>
      <c r="GM13" s="124"/>
      <c r="GN13" s="124"/>
      <c r="GO13" s="124"/>
      <c r="GP13" s="124"/>
      <c r="GQ13" s="124"/>
      <c r="GR13" s="124"/>
      <c r="GS13" s="124"/>
      <c r="GT13" s="124"/>
      <c r="GU13" s="124"/>
      <c r="GV13" s="124"/>
      <c r="GW13" s="124"/>
      <c r="GX13" s="124"/>
      <c r="GY13" s="124"/>
      <c r="GZ13" s="124"/>
      <c r="HA13" s="124"/>
      <c r="HB13" s="124"/>
      <c r="HC13" s="124"/>
      <c r="HD13" s="124"/>
      <c r="HE13" s="124"/>
      <c r="HF13" s="124"/>
      <c r="HG13" s="124"/>
      <c r="HH13" s="124"/>
      <c r="HI13" s="124"/>
      <c r="HJ13" s="124"/>
      <c r="HK13" s="124"/>
      <c r="HL13" s="124"/>
      <c r="HM13" s="124"/>
      <c r="HN13" s="124"/>
      <c r="HO13" s="124"/>
      <c r="HP13" s="124"/>
      <c r="HQ13" s="124"/>
      <c r="HR13" s="124"/>
      <c r="HS13" s="124"/>
      <c r="HT13" s="124"/>
      <c r="HU13" s="124"/>
      <c r="HV13" s="124"/>
      <c r="HW13" s="124"/>
      <c r="HX13" s="124"/>
      <c r="HY13" s="124"/>
      <c r="HZ13" s="124"/>
      <c r="IA13" s="124"/>
      <c r="IB13" s="124"/>
      <c r="IC13" s="124"/>
      <c r="ID13" s="124"/>
      <c r="IE13" s="124"/>
      <c r="IF13" s="124"/>
      <c r="IG13" s="124"/>
      <c r="IH13" s="124"/>
      <c r="II13" s="124"/>
      <c r="IJ13" s="124"/>
      <c r="IK13" s="124"/>
      <c r="IL13" s="124"/>
      <c r="IM13" s="124"/>
      <c r="IN13" s="124"/>
      <c r="IO13" s="124"/>
      <c r="IP13" s="124"/>
      <c r="IQ13" s="124"/>
      <c r="IR13" s="124"/>
      <c r="IS13" s="124"/>
      <c r="IT13" s="124"/>
      <c r="IU13" s="124"/>
      <c r="IV13" s="124"/>
    </row>
  </sheetData>
  <mergeCells count="18">
    <mergeCell ref="A4:M4"/>
    <mergeCell ref="B8:H8"/>
    <mergeCell ref="I8:J8"/>
    <mergeCell ref="K8:M8"/>
    <mergeCell ref="B1:N2"/>
    <mergeCell ref="N5:N11"/>
    <mergeCell ref="A1:A2"/>
    <mergeCell ref="A9:A11"/>
    <mergeCell ref="A13:N13"/>
    <mergeCell ref="B9:C9"/>
    <mergeCell ref="D9:E9"/>
    <mergeCell ref="L9:M9"/>
    <mergeCell ref="B10:C10"/>
    <mergeCell ref="D10:E10"/>
    <mergeCell ref="L10:M11"/>
    <mergeCell ref="B11:C11"/>
    <mergeCell ref="D11:E11"/>
    <mergeCell ref="A12:N12"/>
  </mergeCells>
  <phoneticPr fontId="56" type="noConversion"/>
  <printOptions horizontalCentered="1"/>
  <pageMargins left="0.70833333333333337" right="0.70833333333333337" top="0.74791666666666667" bottom="0.74791666666666667" header="0.31458333333333333" footer="0.31458333333333333"/>
  <pageSetup paperSize="9" scale="76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5</vt:i4>
      </vt:variant>
    </vt:vector>
  </HeadingPairs>
  <TitlesOfParts>
    <vt:vector size="13" baseType="lpstr">
      <vt:lpstr>填表说明Instruction</vt:lpstr>
      <vt:lpstr>Payment certificate</vt:lpstr>
      <vt:lpstr>Attachment 1</vt:lpstr>
      <vt:lpstr>Attachment 2</vt:lpstr>
      <vt:lpstr>Attachment3</vt:lpstr>
      <vt:lpstr>Attachment4</vt:lpstr>
      <vt:lpstr>2Conf. of M. Received)</vt:lpstr>
      <vt:lpstr>3（permanent assets）</vt:lpstr>
      <vt:lpstr>'2Conf. of M. Received)'!Print_Area</vt:lpstr>
      <vt:lpstr>'Attachment 1'!Print_Area</vt:lpstr>
      <vt:lpstr>'Attachment 2'!Print_Area</vt:lpstr>
      <vt:lpstr>Attachment4!Print_Area</vt:lpstr>
      <vt:lpstr>'Payment certificate'!Print_Area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2009-01-06T05:11:45Z</cp:lastPrinted>
  <dcterms:created xsi:type="dcterms:W3CDTF">1996-12-17T01:32:42Z</dcterms:created>
  <dcterms:modified xsi:type="dcterms:W3CDTF">2023-12-17T20:56:52Z</dcterms:modified>
</cp:coreProperties>
</file>