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https://people.ey.com/personal/ji-won_lee_kr_ey_com/Documents/Desktop/"/>
    </mc:Choice>
  </mc:AlternateContent>
  <xr:revisionPtr revIDLastSave="926" documentId="14_{280B5616-47B9-4A3E-930A-03AF49B8835B}" xr6:coauthVersionLast="46" xr6:coauthVersionMax="46" xr10:uidLastSave="{DD83A554-6FCE-4E7C-A321-4C2B6CEA682C}"/>
  <bookViews>
    <workbookView xWindow="22932" yWindow="-84" windowWidth="22320" windowHeight="13176" xr2:uid="{00000000-000D-0000-FFFF-FFFF00000000}"/>
  </bookViews>
  <sheets>
    <sheet name="Engagement List" sheetId="1" r:id="rId1"/>
  </sheets>
  <externalReferences>
    <externalReference r:id="rId2"/>
  </externalReferences>
  <definedNames>
    <definedName name="_xlnm._FilterDatabase" localSheetId="0" hidden="1">'Engagement List'!$A$1:$AP$35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34" i="1" l="1"/>
  <c r="AC35" i="1"/>
  <c r="AC10" i="1"/>
  <c r="AC2" i="1"/>
  <c r="AC18" i="1"/>
  <c r="AC3" i="1"/>
  <c r="AC7" i="1"/>
  <c r="AC19" i="1"/>
  <c r="AC26" i="1"/>
  <c r="AC12" i="1"/>
  <c r="AC28" i="1"/>
  <c r="AC29" i="1"/>
  <c r="AC4" i="1"/>
  <c r="AC8" i="1"/>
  <c r="AC32" i="1"/>
  <c r="AC21" i="1"/>
  <c r="AC24" i="1"/>
  <c r="AC14" i="1"/>
  <c r="AC15" i="1"/>
  <c r="AC31" i="1"/>
  <c r="AC33" i="1"/>
  <c r="AC30" i="1"/>
  <c r="AC16" i="1"/>
  <c r="AC13" i="1"/>
  <c r="AC9" i="1"/>
  <c r="AC27" i="1"/>
  <c r="AC23" i="1"/>
  <c r="AC6" i="1"/>
  <c r="AC20" i="1"/>
  <c r="AC22" i="1"/>
  <c r="AC5" i="1"/>
</calcChain>
</file>

<file path=xl/sharedStrings.xml><?xml version="1.0" encoding="utf-8"?>
<sst xmlns="http://schemas.openxmlformats.org/spreadsheetml/2006/main" count="831" uniqueCount="371">
  <si>
    <t>at</t>
    <phoneticPr fontId="5" type="noConversion"/>
  </si>
  <si>
    <t>Core
/FSO</t>
    <phoneticPr fontId="6" type="Hiragana"/>
  </si>
  <si>
    <t>2020감사
Eng. Code</t>
  </si>
  <si>
    <t>2021감사
Eng. Code</t>
    <phoneticPr fontId="6" type="Hiragana"/>
  </si>
  <si>
    <t>2021 감사 
Eng. Name</t>
    <phoneticPr fontId="6" type="Hiragana"/>
  </si>
  <si>
    <t>회사명</t>
    <phoneticPr fontId="6" type="Hiragana"/>
  </si>
  <si>
    <t>2020 
EP</t>
    <phoneticPr fontId="6" type="Hiragana"/>
  </si>
  <si>
    <t>2021
EP</t>
    <phoneticPr fontId="6" type="Hiragana"/>
  </si>
  <si>
    <t>EM</t>
    <phoneticPr fontId="6" type="Hiragana"/>
  </si>
  <si>
    <t>ICA</t>
    <phoneticPr fontId="6" type="Hiragana"/>
  </si>
  <si>
    <t>EP 부서
(2021 EP 기준이며 
뉴파트너 Engagement는 2020 EP 기준)</t>
    <phoneticPr fontId="6" type="Hiragana"/>
  </si>
  <si>
    <t xml:space="preserve">2021
예상시간
(B) </t>
    <phoneticPr fontId="6" type="Hiragana"/>
  </si>
  <si>
    <t>DigiGAM 적용</t>
    <phoneticPr fontId="6" type="Hiragana"/>
  </si>
  <si>
    <t>ERP</t>
    <phoneticPr fontId="6" type="Hiragana"/>
  </si>
  <si>
    <t>Sub ledger</t>
    <phoneticPr fontId="6" type="Hiragana"/>
  </si>
  <si>
    <t>업무 난이도
(매우 수월 1점
~ 매우 어려움 5점)</t>
    <phoneticPr fontId="6" type="Hiragana"/>
  </si>
  <si>
    <t>이슈사항</t>
    <phoneticPr fontId="6" type="Hiragana"/>
  </si>
  <si>
    <t>Digi GAM</t>
    <phoneticPr fontId="5" type="noConversion"/>
  </si>
  <si>
    <t>추출요청</t>
    <phoneticPr fontId="5" type="noConversion"/>
  </si>
  <si>
    <t>수신여부</t>
    <phoneticPr fontId="5" type="noConversion"/>
  </si>
  <si>
    <t>전달여부</t>
    <phoneticPr fontId="5" type="noConversion"/>
  </si>
  <si>
    <t>Tracking Site</t>
    <phoneticPr fontId="5" type="noConversion"/>
  </si>
  <si>
    <t>GL이름</t>
    <phoneticPr fontId="5" type="noConversion"/>
  </si>
  <si>
    <t>Helix 초도여부</t>
    <phoneticPr fontId="6" type="Hiragana"/>
  </si>
  <si>
    <t>신입 구분</t>
    <phoneticPr fontId="6" type="Hiragana"/>
  </si>
  <si>
    <t>대상/비대상</t>
    <phoneticPr fontId="6" type="Hiragana"/>
  </si>
  <si>
    <t>회계팀 담당자</t>
    <phoneticPr fontId="6" type="Hiragana"/>
  </si>
  <si>
    <t>IT담당자</t>
    <phoneticPr fontId="5" type="noConversion"/>
  </si>
  <si>
    <t>Core</t>
    <phoneticPr fontId="6" type="Hiragana"/>
  </si>
  <si>
    <t>2021(12)/김두봉/외감/송원산업</t>
  </si>
  <si>
    <t>송원산업</t>
  </si>
  <si>
    <t>김두봉</t>
  </si>
  <si>
    <t>곽철민</t>
  </si>
  <si>
    <t>김현규</t>
  </si>
  <si>
    <t>1본부_Core</t>
  </si>
  <si>
    <t>Y</t>
    <phoneticPr fontId="6" type="Hiragana"/>
  </si>
  <si>
    <t>송유빈</t>
  </si>
  <si>
    <t>오태환</t>
  </si>
  <si>
    <t>SAP</t>
  </si>
  <si>
    <t>TRA</t>
  </si>
  <si>
    <t>X</t>
    <phoneticPr fontId="5" type="noConversion"/>
  </si>
  <si>
    <t>비초도</t>
    <phoneticPr fontId="6" type="Hiragana"/>
  </si>
  <si>
    <t>신입</t>
  </si>
  <si>
    <t>SAP</t>
    <phoneticPr fontId="6" type="Hiragana"/>
  </si>
  <si>
    <t>연규호 과장님 kyuho.yeon@songwon.com</t>
  </si>
  <si>
    <t>김종욱 부장님  jongwook.kim@songwon.com</t>
  </si>
  <si>
    <t>2021New</t>
    <phoneticPr fontId="6" type="Hiragana"/>
  </si>
  <si>
    <t>2021(12)/김지훈/지정/예스코홀딩스</t>
    <phoneticPr fontId="5" type="noConversion"/>
  </si>
  <si>
    <t>예스코홀딩스</t>
    <phoneticPr fontId="6" type="Hiragana"/>
  </si>
  <si>
    <t>김지훈</t>
  </si>
  <si>
    <t>박진석</t>
  </si>
  <si>
    <t>N</t>
  </si>
  <si>
    <t/>
  </si>
  <si>
    <t>TPA</t>
  </si>
  <si>
    <t>O</t>
    <phoneticPr fontId="5" type="noConversion"/>
  </si>
  <si>
    <t>초도</t>
    <phoneticPr fontId="6" type="Hiragana"/>
  </si>
  <si>
    <t>오태환</t>
    <phoneticPr fontId="6" type="Hiragana"/>
  </si>
  <si>
    <t>조창유 과장	cycho@yescoholdings.com</t>
    <phoneticPr fontId="5" type="noConversion"/>
  </si>
  <si>
    <t>2021(12)/김지훈/외감/E1 Corporation</t>
    <phoneticPr fontId="5" type="noConversion"/>
  </si>
  <si>
    <t>E1</t>
    <phoneticPr fontId="6" type="Hiragana"/>
  </si>
  <si>
    <t>오재영</t>
  </si>
  <si>
    <t>김지훈</t>
    <phoneticPr fontId="6" type="Hiragana"/>
  </si>
  <si>
    <t>구수정</t>
  </si>
  <si>
    <t>류찬녕</t>
  </si>
  <si>
    <t>N</t>
    <phoneticPr fontId="6" type="Hiragana"/>
  </si>
  <si>
    <t>미결채권 목록 뽑을 때 환율 적용 됐는지 체크 필요</t>
    <phoneticPr fontId="5" type="noConversion"/>
  </si>
  <si>
    <t>홍영기(과장) yg717@e1.co.kr</t>
    <phoneticPr fontId="5" type="noConversion"/>
  </si>
  <si>
    <t>박계홍(차장) cock_head@e1.co.kr</t>
    <phoneticPr fontId="5" type="noConversion"/>
  </si>
  <si>
    <t>2021(12)/김진용/외감/코오롱플라스틱</t>
    <phoneticPr fontId="5" type="noConversion"/>
  </si>
  <si>
    <t>코오롱플라스틱</t>
  </si>
  <si>
    <t>김진용</t>
  </si>
  <si>
    <t>설웅환</t>
  </si>
  <si>
    <t>정영곤</t>
  </si>
  <si>
    <t>김지나</t>
  </si>
  <si>
    <t>강현웅 수석	hwkang@kolon.com</t>
    <phoneticPr fontId="5" type="noConversion"/>
  </si>
  <si>
    <t>나송이 수석	nasonge@kolon.com</t>
    <phoneticPr fontId="5" type="noConversion"/>
  </si>
  <si>
    <t>2021(12)/배상일/지정감사/매일홀딩스</t>
    <phoneticPr fontId="5" type="noConversion"/>
  </si>
  <si>
    <t>매일홀딩스</t>
  </si>
  <si>
    <t>배상일</t>
  </si>
  <si>
    <t>박근형</t>
  </si>
  <si>
    <t>변영주</t>
  </si>
  <si>
    <t>PP&amp;E</t>
  </si>
  <si>
    <t>김지연 과장	xiooix@maeil.com</t>
    <phoneticPr fontId="5" type="noConversion"/>
  </si>
  <si>
    <t>2021(12)/김지훈/외감/두산퓨얼셀</t>
    <phoneticPr fontId="5" type="noConversion"/>
  </si>
  <si>
    <t>두산퓨얼셀</t>
    <phoneticPr fontId="6" type="Hiragana"/>
  </si>
  <si>
    <t>배상일</t>
    <phoneticPr fontId="6" type="Hiragana"/>
  </si>
  <si>
    <t>이지인</t>
  </si>
  <si>
    <t>Oracle(JDE)</t>
    <phoneticPr fontId="5" type="noConversion"/>
  </si>
  <si>
    <t>Oracle</t>
    <phoneticPr fontId="6" type="Hiragana"/>
  </si>
  <si>
    <t>김성현(부장) nunsub@doosan.com / 지다솜(사원) dasom.ji@doosan.com</t>
  </si>
  <si>
    <t>2021(12)/이주섭/외감/농심</t>
    <phoneticPr fontId="5" type="noConversion"/>
  </si>
  <si>
    <t>농심</t>
  </si>
  <si>
    <t>이주섭</t>
  </si>
  <si>
    <t>분반기 : X, 기말 : TPA</t>
  </si>
  <si>
    <t>기능영역 추가</t>
    <phoneticPr fontId="5" type="noConversion"/>
  </si>
  <si>
    <t>명일준 대리 &lt;2012736@nongshim.com&gt;</t>
  </si>
  <si>
    <t xml:space="preserve">이영섭 과장 &lt;nei9510@nongshim.com&gt; </t>
  </si>
  <si>
    <t>2021(12)/이주섭/외감/율촌화학</t>
    <phoneticPr fontId="5" type="noConversion"/>
  </si>
  <si>
    <t>율촌화학</t>
  </si>
  <si>
    <t>In-house</t>
    <phoneticPr fontId="5" type="noConversion"/>
  </si>
  <si>
    <t>김태욱 대리	twkim@youlchon.com</t>
  </si>
  <si>
    <t>김다솜 사원	cotton@nongshim.co.kr</t>
  </si>
  <si>
    <t>2021(12)/김희은/외감/한국쉘석유</t>
    <phoneticPr fontId="5" type="noConversion"/>
  </si>
  <si>
    <t>한국쉘석유</t>
  </si>
  <si>
    <t>김희은</t>
  </si>
  <si>
    <t>허보성</t>
  </si>
  <si>
    <t>김성진</t>
  </si>
  <si>
    <t>2본부_Core</t>
  </si>
  <si>
    <t>김태욱</t>
  </si>
  <si>
    <t>ORACLE JD Edwards 9.2.2.8</t>
    <phoneticPr fontId="5" type="noConversion"/>
  </si>
  <si>
    <t>정산표 대사가 쉽지 않음</t>
  </si>
  <si>
    <t>윤민우(부장) minwoo.yoon@shell.com</t>
  </si>
  <si>
    <t>김경희(이사) kyunghee.kim@shell.com</t>
  </si>
  <si>
    <t>Core</t>
  </si>
  <si>
    <t>2022(3)/문희성/외부감사/랄프로렌코리아</t>
  </si>
  <si>
    <t>랄프로렌코리아</t>
  </si>
  <si>
    <t>문희성</t>
  </si>
  <si>
    <t>강미선</t>
  </si>
  <si>
    <t>In-house</t>
  </si>
  <si>
    <t>Generic</t>
    <phoneticPr fontId="6" type="Hiragana"/>
  </si>
  <si>
    <t>2021(12)/이인재/외부감사/셀트리온헬스케어</t>
  </si>
  <si>
    <t>셀트리온헬스케어</t>
  </si>
  <si>
    <t>윤정철</t>
  </si>
  <si>
    <t>이인재</t>
    <phoneticPr fontId="6" type="Hiragana"/>
  </si>
  <si>
    <t>오윤주</t>
  </si>
  <si>
    <t>박재일</t>
  </si>
  <si>
    <t>Microsoft Dynamics</t>
  </si>
  <si>
    <t>TR 시점별 외상매출금명세서로 대체(정합성 및 발생월 정보 확인 가능)</t>
  </si>
  <si>
    <t>2021(12)/이인재/외부감사/동광주택</t>
    <phoneticPr fontId="5" type="noConversion"/>
  </si>
  <si>
    <t>동광주택</t>
  </si>
  <si>
    <t>이용우</t>
  </si>
  <si>
    <t>박도현</t>
  </si>
  <si>
    <t>유주연</t>
  </si>
  <si>
    <t>자체구축 ERP(삼성SDS에서 수행)</t>
  </si>
  <si>
    <t>부영그룹/회사측 담당자가 매우 비협조적임</t>
  </si>
  <si>
    <t>윤환희 대리 bh131211@booyoung.co.kr 02 3774 5685</t>
    <phoneticPr fontId="5" type="noConversion"/>
  </si>
  <si>
    <t>조찬석 차장	jcs@booyoung.co.kr</t>
  </si>
  <si>
    <t>부영주택</t>
  </si>
  <si>
    <t>이인재</t>
  </si>
  <si>
    <t>자체구축 ERP(삼성SDS에서 수행)</t>
    <phoneticPr fontId="5" type="noConversion"/>
  </si>
  <si>
    <t>이준영 차장	bh160829@booyoung.co.kr</t>
    <phoneticPr fontId="5" type="noConversion"/>
  </si>
  <si>
    <t>2021(12)/이인재/외감/한국유나이티드제약</t>
    <phoneticPr fontId="5" type="noConversion"/>
  </si>
  <si>
    <t>한국유나이티드제약</t>
  </si>
  <si>
    <t>황석호</t>
  </si>
  <si>
    <t>김주현</t>
  </si>
  <si>
    <t>정경희</t>
  </si>
  <si>
    <t>자체개발</t>
  </si>
  <si>
    <t>차문경 팀장	mkcha2010@kup.co.kr</t>
    <phoneticPr fontId="5" type="noConversion"/>
  </si>
  <si>
    <t>서동근 부장 ifriend@kup.co.kr / 홍란희 부장 lan1240@kup.co.kr</t>
    <phoneticPr fontId="5" type="noConversion"/>
  </si>
  <si>
    <t>2021(12)/정용수/외부감사/효성</t>
  </si>
  <si>
    <t>효성</t>
  </si>
  <si>
    <t>정용수</t>
  </si>
  <si>
    <t>서우진</t>
  </si>
  <si>
    <t>남민주</t>
  </si>
  <si>
    <t>SAP ERP(ECC R6.0)</t>
  </si>
  <si>
    <t>이원준	jungsoon.kim@hyosung.com</t>
  </si>
  <si>
    <t>김정순	lwj0214@hyosung.com</t>
  </si>
  <si>
    <t>2021(12)/조배건/지정/인디에프</t>
    <phoneticPr fontId="5" type="noConversion"/>
  </si>
  <si>
    <t>인디에프</t>
    <phoneticPr fontId="6" type="Hiragana"/>
  </si>
  <si>
    <t>조배건</t>
    <phoneticPr fontId="6" type="Hiragana"/>
  </si>
  <si>
    <t>이현종</t>
  </si>
  <si>
    <t>구원교</t>
  </si>
  <si>
    <t>양정길 부장님	jugyang@inthef.co.kr</t>
  </si>
  <si>
    <t>박창원 차장님	chwpark@inthef.co.kr</t>
  </si>
  <si>
    <t>2021(12)/조배건/외부감사/SK네트웍스</t>
    <phoneticPr fontId="5" type="noConversion"/>
  </si>
  <si>
    <t>SK네트웍스</t>
  </si>
  <si>
    <t>조배건</t>
  </si>
  <si>
    <t>김은송</t>
  </si>
  <si>
    <t>양희도</t>
    <phoneticPr fontId="5" type="noConversion"/>
  </si>
  <si>
    <t xml:space="preserve">Directory에서 Include SubDirectories / Dynamic Input에서 Edit 누르고 Code Page에서 ANSI - Latin I 선택하고 돌리기 </t>
    <phoneticPr fontId="5" type="noConversion"/>
  </si>
  <si>
    <t>2021(12)/조배건/지정감사/한국내화주식회사</t>
    <phoneticPr fontId="5" type="noConversion"/>
  </si>
  <si>
    <t>이승철</t>
  </si>
  <si>
    <t>계동균</t>
  </si>
  <si>
    <t>Oracle</t>
  </si>
  <si>
    <t>신성호 대리	ssh@foosung.com</t>
    <phoneticPr fontId="5" type="noConversion"/>
  </si>
  <si>
    <t xml:space="preserve"> 김태진 차장	tjkim@foosung.com</t>
    <phoneticPr fontId="5" type="noConversion"/>
  </si>
  <si>
    <t>2021(12)/조배건/외감/메디톡스</t>
    <phoneticPr fontId="5" type="noConversion"/>
  </si>
  <si>
    <t>메디톡스</t>
  </si>
  <si>
    <t>김관수</t>
  </si>
  <si>
    <t>SAP S/4Hana OP 1909</t>
  </si>
  <si>
    <t>이용민 차장	ymlee@medytox.com</t>
    <phoneticPr fontId="5" type="noConversion"/>
  </si>
  <si>
    <t>이주연 과장	sonha46@medytox.com</t>
    <phoneticPr fontId="5" type="noConversion"/>
  </si>
  <si>
    <t>2021(12)/조배건/외부/드림라인</t>
  </si>
  <si>
    <t>드림라인</t>
  </si>
  <si>
    <t>백지희</t>
  </si>
  <si>
    <t>허현민 팀장님	heohm@dreamline.co.kr</t>
  </si>
  <si>
    <t>정경훈	jmohae@dreamline.co.kr</t>
  </si>
  <si>
    <t>2021(12)/조배건/외부감사/환경시설관리</t>
    <phoneticPr fontId="5" type="noConversion"/>
  </si>
  <si>
    <t xml:space="preserve">환경시설관리 </t>
  </si>
  <si>
    <t>최주희</t>
  </si>
  <si>
    <t>이정욱</t>
  </si>
  <si>
    <t>더존 IU</t>
  </si>
  <si>
    <t>2021(12)/조성연/외감/한미약품</t>
    <phoneticPr fontId="5" type="noConversion"/>
  </si>
  <si>
    <t>한미약품</t>
  </si>
  <si>
    <t>조성연</t>
  </si>
  <si>
    <t>이재영</t>
  </si>
  <si>
    <t>김혜리</t>
  </si>
  <si>
    <t>김용광 PL &lt;Yongkwang.kim@hanmi.co.kr&gt;</t>
    <phoneticPr fontId="5" type="noConversion"/>
  </si>
  <si>
    <t>정홍기 팀장	&lt;Red9810@hanmi.co.kr&gt;</t>
    <phoneticPr fontId="5" type="noConversion"/>
  </si>
  <si>
    <t>2021(12)/최주희/외부감사/한국암웨이</t>
    <phoneticPr fontId="5" type="noConversion"/>
  </si>
  <si>
    <t>이정인</t>
  </si>
  <si>
    <t>2021(12)/윤정철/외부감사/바텍</t>
    <phoneticPr fontId="5" type="noConversion"/>
  </si>
  <si>
    <t>바텍</t>
  </si>
  <si>
    <t>김남훈</t>
  </si>
  <si>
    <t>윤정철</t>
    <phoneticPr fontId="6" type="Hiragana"/>
  </si>
  <si>
    <t>이세민</t>
  </si>
  <si>
    <t>박찬아</t>
  </si>
  <si>
    <t>3본부_DTS</t>
  </si>
  <si>
    <t>COA PL 계정 기초 금액 그대로 활용 (손익마감분개 절차 없어 0으로 대체시, 재무제표와 불일치)</t>
  </si>
  <si>
    <t>박지환 &lt;jihwan.park@vatech.com&gt;</t>
  </si>
  <si>
    <t>유기정 &lt;gijeong.yu@vatechewoo.com&gt;</t>
    <phoneticPr fontId="5" type="noConversion"/>
  </si>
  <si>
    <t>2021(12)/채정호/지정/하이비젼시스템</t>
    <phoneticPr fontId="5" type="noConversion"/>
  </si>
  <si>
    <t>하이비젼시스템</t>
    <phoneticPr fontId="6" type="Hiragana"/>
  </si>
  <si>
    <t>채정호</t>
  </si>
  <si>
    <t>이경우</t>
  </si>
  <si>
    <t>정완용</t>
  </si>
  <si>
    <t>3본부_복합팀</t>
  </si>
  <si>
    <t>영림원</t>
  </si>
  <si>
    <t>조현일 차장	hicho@hyvision.co.kr</t>
    <phoneticPr fontId="5" type="noConversion"/>
  </si>
  <si>
    <t>2021(12)/이유창/지정감사/CJ</t>
  </si>
  <si>
    <t>이유창</t>
  </si>
  <si>
    <t>이용성</t>
  </si>
  <si>
    <t>FAAS</t>
  </si>
  <si>
    <t>차주희</t>
  </si>
  <si>
    <t>성민기님	mingi.seong@cj.net</t>
  </si>
  <si>
    <t>이지영님	jiyoung.lee12@cj.net</t>
  </si>
  <si>
    <t>FSO</t>
    <phoneticPr fontId="6" type="Hiragana"/>
  </si>
  <si>
    <t>2021(12)/신종우/외감/산은캐피탈</t>
  </si>
  <si>
    <t>산은캐피탈</t>
    <phoneticPr fontId="6" type="Hiragana"/>
  </si>
  <si>
    <t>신종우</t>
    <phoneticPr fontId="6" type="Hiragana"/>
  </si>
  <si>
    <t>신종우</t>
  </si>
  <si>
    <t>신보희</t>
  </si>
  <si>
    <t>FSO</t>
  </si>
  <si>
    <t>중앙회 전산으로, 전표 세트의 금액 합계가 0원이 아닌 건이 약 40% 정도 발생 / JE Test 수행시 금액 완전성 관련하여 감사팀 안내</t>
    <phoneticPr fontId="5" type="noConversion"/>
  </si>
  <si>
    <t>Generic</t>
  </si>
  <si>
    <t>회계 강미나 과장 mnkang@kdbc.co.kr / 재무 최정선 차장 choijungsun@kdbc.co.kr</t>
  </si>
  <si>
    <t>정명희 차장 lightjung@kdbc.co.kr / 이명애 차장 malee@kdbc.co.kr</t>
  </si>
  <si>
    <t>22323933</t>
  </si>
  <si>
    <t>2022(03)/안덕수/외감/노무라금융투자</t>
  </si>
  <si>
    <t>노무라금융투자</t>
  </si>
  <si>
    <t>안덕수</t>
  </si>
  <si>
    <t>담당자가 비협조적이며 데이터가 제대로 추출되지 않아 일부 aggregation된 전표를 추출하게 됨</t>
    <phoneticPr fontId="6" type="Hiragana"/>
  </si>
  <si>
    <t>2021(12)/오관철/외감/흥국저축은행</t>
  </si>
  <si>
    <t>흥국저축은행</t>
  </si>
  <si>
    <t>오관철</t>
  </si>
  <si>
    <t>전준형</t>
  </si>
  <si>
    <t>중앙회 전산</t>
  </si>
  <si>
    <t>최미진대리	&lt;cmj842000@hkbanking.co.kr&gt;</t>
  </si>
  <si>
    <t>2021(12)/이종선/외부감사/하나벤처스</t>
  </si>
  <si>
    <t>하나벤처스</t>
  </si>
  <si>
    <t>Jongsun Lee</t>
  </si>
  <si>
    <t>김도우</t>
    <phoneticPr fontId="5" type="noConversion"/>
  </si>
  <si>
    <t>조현철</t>
    <phoneticPr fontId="5" type="noConversion"/>
  </si>
  <si>
    <t>비초도</t>
  </si>
  <si>
    <t>2021(12)/채정호/외부감사/CTK코스메틱스</t>
    <phoneticPr fontId="5" type="noConversion"/>
  </si>
  <si>
    <t>CTK코스메틱스</t>
  </si>
  <si>
    <t>정준양</t>
  </si>
  <si>
    <t>김진형</t>
  </si>
  <si>
    <t>전승갑</t>
    <phoneticPr fontId="5" type="noConversion"/>
  </si>
  <si>
    <t>Y</t>
  </si>
  <si>
    <t>박소영</t>
  </si>
  <si>
    <t>TRA</t>
    <phoneticPr fontId="5" type="noConversion"/>
  </si>
  <si>
    <t>진병호 과장 hsjoen@ctkcosmetics.com 02 6283 7299</t>
    <phoneticPr fontId="5" type="noConversion"/>
  </si>
  <si>
    <t>2021(12)/조배건/외부감사/SK네트웍스서비스</t>
  </si>
  <si>
    <t>SK네트웍스서비스</t>
  </si>
  <si>
    <t>이유진</t>
  </si>
  <si>
    <t>GLA TRA</t>
  </si>
  <si>
    <t>고득화 매니저님 Dhko33@sk.com</t>
    <phoneticPr fontId="5" type="noConversion"/>
  </si>
  <si>
    <t>이현민 수석님  hmlee@sk.com</t>
    <phoneticPr fontId="5" type="noConversion"/>
  </si>
  <si>
    <t>2021(12)/강태구/외감/O2 saving bank</t>
  </si>
  <si>
    <t>O2 saving bank</t>
  </si>
  <si>
    <t>강태구</t>
  </si>
  <si>
    <t>김대영</t>
  </si>
  <si>
    <t>박성훈</t>
    <phoneticPr fontId="5" type="noConversion"/>
  </si>
  <si>
    <t xml:space="preserve">GLA </t>
  </si>
  <si>
    <t>2021(12)/이태곤/외부감사/자이에스앤디</t>
    <phoneticPr fontId="5" type="noConversion"/>
  </si>
  <si>
    <t>자이에스앤디</t>
  </si>
  <si>
    <t>이태곤</t>
  </si>
  <si>
    <t>심교섭</t>
  </si>
  <si>
    <t>김지운</t>
  </si>
  <si>
    <t>초도</t>
  </si>
  <si>
    <t>기존 인력</t>
  </si>
  <si>
    <t xml:space="preserve">배화식(과장) bws4750@xisnd.com  </t>
    <phoneticPr fontId="5" type="noConversion"/>
  </si>
  <si>
    <t>김지원(과장) jiwons@xisnd.com 010-4122-8308</t>
    <phoneticPr fontId="5" type="noConversion"/>
  </si>
  <si>
    <r>
      <rPr>
        <u/>
        <sz val="9"/>
        <color theme="10"/>
        <rFont val="맑은 고딕"/>
        <family val="3"/>
        <charset val="129"/>
      </rPr>
      <t>전수현</t>
    </r>
    <r>
      <rPr>
        <u/>
        <sz val="9"/>
        <color theme="10"/>
        <rFont val="Arial"/>
        <family val="2"/>
      </rPr>
      <t xml:space="preserve">	shjeon@yescoholdings.com</t>
    </r>
    <phoneticPr fontId="5" type="noConversion"/>
  </si>
  <si>
    <r>
      <rPr>
        <u/>
        <sz val="9"/>
        <color theme="10"/>
        <rFont val="맑은 고딕"/>
        <family val="3"/>
        <charset val="129"/>
      </rPr>
      <t>임정규</t>
    </r>
    <r>
      <rPr>
        <u/>
        <sz val="9"/>
        <color theme="10"/>
        <rFont val="Arial"/>
        <family val="2"/>
      </rPr>
      <t xml:space="preserve">	guseoahxk@emc-env.com</t>
    </r>
    <phoneticPr fontId="5" type="noConversion"/>
  </si>
  <si>
    <r>
      <rPr>
        <u/>
        <sz val="9"/>
        <color theme="10"/>
        <rFont val="맑은 고딕"/>
        <family val="3"/>
        <charset val="129"/>
      </rPr>
      <t>최원선과장</t>
    </r>
    <r>
      <rPr>
        <u/>
        <sz val="9"/>
        <color theme="10"/>
        <rFont val="Arial"/>
        <family val="2"/>
      </rPr>
      <t xml:space="preserve">	cws@hyvision.co.kr</t>
    </r>
    <phoneticPr fontId="5" type="noConversion"/>
  </si>
  <si>
    <r>
      <t xml:space="preserve">1) </t>
    </r>
    <r>
      <rPr>
        <sz val="9"/>
        <color theme="1"/>
        <rFont val="맑은 고딕"/>
        <family val="2"/>
        <charset val="129"/>
      </rPr>
      <t>이국건</t>
    </r>
    <r>
      <rPr>
        <sz val="9"/>
        <color theme="1"/>
        <rFont val="맑은 고딕"/>
        <family val="2"/>
        <scheme val="minor"/>
      </rPr>
      <t xml:space="preserve"> </t>
    </r>
    <r>
      <rPr>
        <sz val="9"/>
        <color theme="1"/>
        <rFont val="맑은 고딕"/>
        <family val="2"/>
        <charset val="129"/>
      </rPr>
      <t xml:space="preserve">부장 </t>
    </r>
    <r>
      <rPr>
        <sz val="9"/>
        <color theme="1"/>
        <rFont val="맑은 고딕"/>
        <family val="2"/>
        <scheme val="minor"/>
      </rPr>
      <t xml:space="preserve">gglee@ctkcosmetics.com 02 6283 7290  
2) </t>
    </r>
    <r>
      <rPr>
        <sz val="9"/>
        <color theme="1"/>
        <rFont val="맑은 고딕"/>
        <family val="2"/>
        <charset val="129"/>
      </rPr>
      <t>전홍식</t>
    </r>
    <r>
      <rPr>
        <sz val="9"/>
        <color theme="1"/>
        <rFont val="맑은 고딕"/>
        <family val="2"/>
        <scheme val="minor"/>
      </rPr>
      <t xml:space="preserve"> </t>
    </r>
    <r>
      <rPr>
        <sz val="9"/>
        <color theme="1"/>
        <rFont val="맑은 고딕"/>
        <family val="2"/>
        <charset val="129"/>
      </rPr>
      <t>과장</t>
    </r>
    <r>
      <rPr>
        <sz val="9"/>
        <color theme="1"/>
        <rFont val="맑은 고딕"/>
        <family val="2"/>
        <scheme val="minor"/>
      </rPr>
      <t xml:space="preserve">	bhjin@ctkcosmetics.com 02 6283 7291  </t>
    </r>
    <phoneticPr fontId="5" type="noConversion"/>
  </si>
  <si>
    <r>
      <t>배화식</t>
    </r>
    <r>
      <rPr>
        <sz val="9"/>
        <color theme="1"/>
        <rFont val="돋움"/>
        <family val="2"/>
        <charset val="129"/>
      </rPr>
      <t xml:space="preserve"> 과장 </t>
    </r>
    <phoneticPr fontId="5" type="noConversion"/>
  </si>
  <si>
    <t>홍고운</t>
    <phoneticPr fontId="4" type="noConversion"/>
  </si>
  <si>
    <t>김태형</t>
    <phoneticPr fontId="4" type="noConversion"/>
  </si>
  <si>
    <t>이윤구</t>
    <phoneticPr fontId="4" type="noConversion"/>
  </si>
  <si>
    <t>이규진</t>
    <phoneticPr fontId="4" type="noConversion"/>
  </si>
  <si>
    <t>이성훈</t>
    <phoneticPr fontId="4" type="noConversion"/>
  </si>
  <si>
    <t>박진석</t>
    <phoneticPr fontId="4" type="noConversion"/>
  </si>
  <si>
    <t>로직정리</t>
    <phoneticPr fontId="4" type="noConversion"/>
  </si>
  <si>
    <t>Y</t>
    <phoneticPr fontId="4" type="noConversion"/>
  </si>
  <si>
    <t>이원재</t>
    <phoneticPr fontId="4" type="noConversion"/>
  </si>
  <si>
    <t>Y</t>
    <phoneticPr fontId="4" type="noConversion"/>
  </si>
  <si>
    <t>Y</t>
    <phoneticPr fontId="4" type="noConversion"/>
  </si>
  <si>
    <t>Y</t>
    <phoneticPr fontId="4" type="noConversion"/>
  </si>
  <si>
    <t>시산표에서 합계 계정 발라내기</t>
    <phoneticPr fontId="4" type="noConversion"/>
  </si>
  <si>
    <t>Y</t>
    <phoneticPr fontId="4" type="noConversion"/>
  </si>
  <si>
    <t>인창식(부장) tschangsik.in@doosan.com</t>
    <phoneticPr fontId="4" type="noConversion"/>
  </si>
  <si>
    <t>2020
Helix 
대상</t>
    <phoneticPr fontId="6" type="Hiragana"/>
  </si>
  <si>
    <t>2020 
담당자</t>
    <phoneticPr fontId="6" type="Hiragana"/>
  </si>
  <si>
    <t>2021 
현재 
담당자</t>
    <phoneticPr fontId="6" type="Hiragana"/>
  </si>
  <si>
    <t>판관비/
제조원가 
구분</t>
    <phoneticPr fontId="5" type="noConversion"/>
  </si>
  <si>
    <t>데이터 추출 : 데이터 깨짐 &gt; 재추출 진행시 말레이시아지사(담당자:Elise)에 컨택(1주)하여 재추출 (글로벌 커뮤니케이션)
감사팀에서 요청이 있을 수 있으나 SLA데이터는 PT팀에서 제공받을 수 없음 &gt; 말레이시아지사에 직접 컨택하여 추출 (Drop 추천, 전기 비대상)
전당기 데이터(적요포함) 5억라인 이상</t>
    <phoneticPr fontId="4" type="noConversion"/>
  </si>
  <si>
    <t>상여금_임금 계정의 경우 더 이상 사용하지 않는 계정이기 때문에 당기 시산표에서 아예 제외된 것으로 확인돼 
해당 계정을 제외하지 않은 전기 시산표를 그대로 사용 / AR 추출 시점과 TB 추출 시점의 차이로 발생한 환율 차이에 의해 발생</t>
    <phoneticPr fontId="5" type="noConversion"/>
  </si>
  <si>
    <t>Year End 
결산완료일</t>
    <phoneticPr fontId="6" type="Hiragana"/>
  </si>
  <si>
    <t xml:space="preserve">Year End 
전달 희망일
</t>
    <phoneticPr fontId="6" type="Hiragana"/>
  </si>
  <si>
    <t>전표분석 
전달 희망일</t>
    <phoneticPr fontId="4" type="noConversion"/>
  </si>
  <si>
    <t>2021 
담당자</t>
    <phoneticPr fontId="6" type="Hiragana"/>
  </si>
  <si>
    <t>SAP 구분</t>
    <phoneticPr fontId="5" type="noConversion"/>
  </si>
  <si>
    <t>팀장(cc 유지) – 우성수 SungSou.Woo(SungSou.Woo@celltrionhc.com)
과장(주로 연락) – 송혜연 HyeYoen.Song(HyeYoen.Song@celltrionhc.com)</t>
    <phoneticPr fontId="4" type="noConversion"/>
  </si>
  <si>
    <t>매일홀딩스 윤민석님(사원) martinmsy@maeil.com / 
메타넷 오정민님(부장) ito_fi1@maeil.com</t>
    <phoneticPr fontId="5" type="noConversion"/>
  </si>
  <si>
    <t>전표분석
진행 상황</t>
    <phoneticPr fontId="4" type="noConversion"/>
  </si>
  <si>
    <t>GL/TR
진행 상황</t>
    <phoneticPr fontId="4" type="noConversion"/>
  </si>
  <si>
    <t>완료</t>
    <phoneticPr fontId="4" type="noConversion"/>
  </si>
  <si>
    <t>Issue</t>
    <phoneticPr fontId="4" type="noConversion"/>
  </si>
  <si>
    <t>F04_Ref, F05_Ref에 EntryDate 포함해서 재추출 (Result 시트)</t>
    <phoneticPr fontId="4" type="noConversion"/>
  </si>
  <si>
    <t>???</t>
    <phoneticPr fontId="4" type="noConversion"/>
  </si>
  <si>
    <t>EntryDate, Effective Date Result_1, Result_2로 각각 추출</t>
    <phoneticPr fontId="4" type="noConversion"/>
  </si>
  <si>
    <t>SourceList Reference로 첨부함</t>
    <phoneticPr fontId="4" type="noConversion"/>
  </si>
  <si>
    <t xml:space="preserve">데이터 받은 이후 수정된 것이 재무제표에 반영됨 - CoA에서 차액이 발생함
재추출 데이터로 GL 중 정합성 검증, CoA에서 차액 발생함 </t>
    <phoneticPr fontId="4" type="noConversion"/>
  </si>
  <si>
    <t>???</t>
    <phoneticPr fontId="4" type="noConversion"/>
  </si>
  <si>
    <t>대체 전표 따로 확인 필요</t>
    <phoneticPr fontId="4" type="noConversion"/>
  </si>
  <si>
    <t>감사 전에 데이터 나옴</t>
    <phoneticPr fontId="4" type="noConversion"/>
  </si>
  <si>
    <t>기완료</t>
    <phoneticPr fontId="4" type="noConversion"/>
  </si>
  <si>
    <t>기능영역 포함해야 함, 
감사인에게 추출 조건 재요청</t>
    <phoneticPr fontId="4" type="noConversion"/>
  </si>
  <si>
    <t>???</t>
    <phoneticPr fontId="4" type="noConversion"/>
  </si>
  <si>
    <t>리마인더</t>
    <phoneticPr fontId="4" type="noConversion"/>
  </si>
  <si>
    <t>-</t>
    <phoneticPr fontId="4" type="noConversion"/>
  </si>
  <si>
    <t>감사인 전화로 1번 시나리오 조정 필요 없다고 하심 (모두 소명됨)</t>
    <phoneticPr fontId="4" type="noConversion"/>
  </si>
  <si>
    <t>기완료</t>
    <phoneticPr fontId="4" type="noConversion"/>
  </si>
  <si>
    <t>완료
(최종회신 건너 뜀)</t>
    <phoneticPr fontId="4" type="noConversion"/>
  </si>
  <si>
    <t>전표 차대 원래 3-40% 정도 안 맞음,
회신 받을 사항 없어서 바로 최종으로 넘기</t>
    <phoneticPr fontId="4" type="noConversion"/>
  </si>
  <si>
    <t>증선위 제출일 감사팀에 문의함, 
1/20일로 변경됨 -&gt; 전화로 다시 원상복귀해달라고 하심</t>
    <phoneticPr fontId="4" type="noConversion"/>
  </si>
  <si>
    <t>기완료</t>
    <phoneticPr fontId="4" type="noConversion"/>
  </si>
  <si>
    <t>기완료</t>
    <phoneticPr fontId="4" type="noConversion"/>
  </si>
  <si>
    <t>전표 차대 안 맞는 게 정상,
 시나리오 3개 추가됨,
당기 생성된 계정 리스트/상대계정 관련 질문 메일 보냄</t>
    <phoneticPr fontId="4" type="noConversion"/>
  </si>
  <si>
    <t>PreparerID 감사인에게 따로 요청함,
SAP ID 포함한 리스트 주심 (SAP ID 없는 전표입력자는 뺌)</t>
    <phoneticPr fontId="4" type="noConversion"/>
  </si>
  <si>
    <t>한국암웨이</t>
    <phoneticPr fontId="4" type="noConversion"/>
  </si>
  <si>
    <t>당기 생성된 계정 리스트 -&gt; 전기에 없고 당기에만 사용된 계정으로,
[가계정](최종 재무제표 계상시 사라짐) 및 [기타배당금수익, 당기손익유가증권평가손실](전기에도 有)은 제외함</t>
    <phoneticPr fontId="4" type="noConversion"/>
  </si>
  <si>
    <t>Data Integrity 검증은 Helix에서 확인되므로 PASS함,
최종 원인 소명되면 추출조건 보내주신다고 하심 (대기 중) -&gt; 리마인더 보냄</t>
    <phoneticPr fontId="4" type="noConversion"/>
  </si>
  <si>
    <t>기완료</t>
    <phoneticPr fontId="4" type="noConversion"/>
  </si>
  <si>
    <t>대체 전표 시나리오 有, 
전표입력자 없음, 
당기 생성된 계정 SKA1 파일 안 돌아가서 직접 추출함,
7번 시나리오 중요성금액 딱 4억짜리 항목 있어서 초과 &gt; 이상으로 바꿈</t>
    <phoneticPr fontId="4" type="noConversion"/>
  </si>
  <si>
    <t>Generic,
YEAR에 CY_202201있어서 파이썬 프로그램으로 안 돌아감 -&gt; LIKE N'%2021%'써줘야 함,
회신 때 강솔 회계사님 CC에 참조,
추가 샘플링 요청하심</t>
    <phoneticPr fontId="4" type="noConversion"/>
  </si>
  <si>
    <t>UserList 메일 보낼 때 코멘트 같이 보내기, 
시나리오 중복 및 결산일자 통일해야 하는 issue 있었음
UserList 메일 참고, Profit cetner 감사팀 직접 검토</t>
    <phoneticPr fontId="4" type="noConversion"/>
  </si>
  <si>
    <t>결산일, 중요성금액 관련 추가 조정 요청하심,
결산일 D+T일은 T일 이후부터 99991231까지임</t>
    <phoneticPr fontId="4" type="noConversion"/>
  </si>
  <si>
    <t>기완료</t>
    <phoneticPr fontId="4" type="noConversion"/>
  </si>
  <si>
    <t>상대계정 시나리오 비경상적으로 찝히지 않은 계정도 
전표 세트 샘플로 하나씩 뽑아달라고 요청함, 
CoA 정보 바뀌어서 최종 다시 진행 (시나리오, 조건은 동일)</t>
    <phoneticPr fontId="4" type="noConversion"/>
  </si>
  <si>
    <t>역분개 관련 회사에 문의함, 
2, 4, 5번 시나리오 중요성금액 0원으로 조정해 재추출 요청</t>
    <phoneticPr fontId="4" type="noConversion"/>
  </si>
  <si>
    <t>상대계정 5번 3가지 경우 직접 계정 찾아서 매핑함,
매입의 사유로 증가하는 상품, 재공품, 원재료의 상대계정 찾는 시나리오</t>
    <phoneticPr fontId="4" type="noConversion"/>
  </si>
  <si>
    <t>기완료</t>
    <phoneticPr fontId="4" type="noConversion"/>
  </si>
  <si>
    <t>3번 시나리오 대체 요청하심, 
UserList (팀장 및 임원) 재문의함,
EntryDate 모두 Null이라서 3차 회신으로 시나리오 조정, 삭제 요청함</t>
    <phoneticPr fontId="4" type="noConversion"/>
  </si>
  <si>
    <t>기완료</t>
    <phoneticPr fontId="4" type="noConversion"/>
  </si>
  <si>
    <t>JE_CY, JE_Subseq만 만듦, 
거래처, 당기생성된계정, 전표입력자 정보 추가로 받음</t>
    <phoneticPr fontId="4" type="noConversion"/>
  </si>
  <si>
    <t>수동 전표 따로 확인 필요,
4번 시나리오 따로 건수만 뽑아달라고 요청하심</t>
    <phoneticPr fontId="4" type="noConversion"/>
  </si>
  <si>
    <t>3월 말 법인</t>
    <phoneticPr fontId="4" type="noConversion"/>
  </si>
  <si>
    <t>-</t>
    <phoneticPr fontId="4" type="noConversion"/>
  </si>
  <si>
    <t>해당 없음</t>
    <phoneticPr fontId="4" type="noConversion"/>
  </si>
  <si>
    <t>4번 상대계정 시나리오 감사팀에서 소명 후 연락주신다고 하심,
전표번호 요청하셔서 커서 돌리기 전에 Result만 따로 뽑아드림,
상대계정 시나리오 - 기능영역 포함해서 전표 만들어야 함</t>
    <phoneticPr fontId="4" type="noConversion"/>
  </si>
  <si>
    <t>한국내화주식회사</t>
    <phoneticPr fontId="4" type="noConversion"/>
  </si>
  <si>
    <t>거래처, 당기생성된계정, 전표입력자 정보 추가로 받음,
당기생성된 계정 0건임,
6-3번 시나리오 - 동일 전표 차/대만 다른 경우 두 번 샘플링 된 건지, 지워질 수 있는 건지 문의주심 
-&gt; 전표 뽑아서 확인해봄,
동광주택과 관련된 시나리오 전표 번호 다시 필터링함</t>
    <phoneticPr fontId="4" type="noConversion"/>
  </si>
  <si>
    <t>CJ</t>
    <phoneticPr fontId="4" type="noConversion"/>
  </si>
  <si>
    <t>2021(12)/이인재/외감/부영주택</t>
    <phoneticPr fontId="4" type="noConversion"/>
  </si>
  <si>
    <t>당기생성된 계정 받아야 함 -&gt; 전기에 없고 당기에만 있는 계정 사용,
6번 시나리오 Debit/Credit 오류 -&gt; 다시 요청드림,
시간 확정된 후에 최종 전표분석 보내드림</t>
    <phoneticPr fontId="4" type="noConversion"/>
  </si>
  <si>
    <t>시나리오 요청서 SK종합화학으로 기재되어 있음,
연차결산, 자동/수동전표, 주계정/상대계정 관련 정보 누락됨,
Entry Date Null이라 시나리오 재요청 드림,
CPE 관련 답변 어떻게 해야하는지, 전표분석 최종본 그대로 만들면 되는지 질문,
570/571 폴더 접근 권한 문의 -&gt; 경희쌤이 해결해주심,
2차 버전 그대로 완료됨</t>
    <phoneticPr fontId="4" type="noConversion"/>
  </si>
  <si>
    <t>수동전표 Source 30,
인차지 분께서 연락주셔서 추가 조정 꼭 필요한지, 4번 시나리오 전표리스트 뽑아줄 수 있는지,
4번 시나리오 상대계정 금액 0원인 건 등 여쭤봄,
최종 회신 이후 추가 조정 요청 들어옴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</si>
</sst>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#,##0_ "/>
  </numFmts>
  <fonts count="26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u/>
      <sz val="11"/>
      <color theme="10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8"/>
      <name val="돋움"/>
      <family val="3"/>
      <charset val="129"/>
    </font>
    <font>
      <sz val="10"/>
      <color theme="1"/>
      <name val="Arial"/>
      <family val="2"/>
    </font>
    <font>
      <sz val="9"/>
      <color theme="1"/>
      <name val="맑은 고딕"/>
      <family val="3"/>
      <charset val="129"/>
      <scheme val="major"/>
    </font>
    <font>
      <b/>
      <sz val="9"/>
      <color theme="1"/>
      <name val="맑은 고딕"/>
      <family val="3"/>
      <charset val="129"/>
      <scheme val="major"/>
    </font>
    <font>
      <b/>
      <sz val="9"/>
      <name val="맑은 고딕"/>
      <family val="3"/>
      <charset val="129"/>
      <scheme val="major"/>
    </font>
    <font>
      <sz val="9"/>
      <name val="맑은 고딕"/>
      <family val="3"/>
      <charset val="129"/>
      <scheme val="major"/>
    </font>
    <font>
      <u/>
      <sz val="9"/>
      <color theme="10"/>
      <name val="Arial"/>
      <family val="3"/>
      <charset val="129"/>
    </font>
    <font>
      <u/>
      <sz val="9"/>
      <color theme="10"/>
      <name val="맑은 고딕"/>
      <family val="3"/>
      <charset val="129"/>
    </font>
    <font>
      <u/>
      <sz val="9"/>
      <color theme="10"/>
      <name val="Arial"/>
      <family val="2"/>
    </font>
    <font>
      <u/>
      <sz val="9"/>
      <color theme="10"/>
      <name val="맑은 고딕"/>
      <family val="3"/>
      <charset val="129"/>
      <scheme val="major"/>
    </font>
    <font>
      <sz val="9"/>
      <color theme="1"/>
      <name val="맑은 고딕"/>
      <family val="2"/>
      <scheme val="minor"/>
    </font>
    <font>
      <sz val="9"/>
      <color theme="1"/>
      <name val="맑은 고딕"/>
      <family val="3"/>
      <charset val="129"/>
    </font>
    <font>
      <u/>
      <sz val="9"/>
      <color theme="10"/>
      <name val="맑은 고딕"/>
      <family val="2"/>
      <scheme val="minor"/>
    </font>
    <font>
      <sz val="9"/>
      <color rgb="FF000000"/>
      <name val="맑은 고딕"/>
      <family val="3"/>
      <charset val="129"/>
    </font>
    <font>
      <sz val="9"/>
      <name val="맑은 고딕"/>
      <family val="3"/>
      <charset val="129"/>
    </font>
    <font>
      <sz val="9"/>
      <color theme="1"/>
      <name val="맑은 고딕"/>
      <family val="2"/>
      <charset val="129"/>
    </font>
    <font>
      <sz val="9"/>
      <color theme="1"/>
      <name val="돋움"/>
      <family val="2"/>
      <charset val="129"/>
    </font>
    <font>
      <b/>
      <sz val="9"/>
      <color theme="0"/>
      <name val="맑은 고딕"/>
      <family val="3"/>
      <charset val="129"/>
      <scheme val="major"/>
    </font>
    <font>
      <b/>
      <sz val="9"/>
      <color theme="0"/>
      <name val="맑은 고딕"/>
      <family val="3"/>
      <charset val="129"/>
    </font>
    <font>
      <b/>
      <sz val="9"/>
      <color theme="0" tint="-4.9989318521683403E-2"/>
      <name val="맑은 고딕"/>
      <family val="3"/>
      <charset val="129"/>
    </font>
    <font>
      <b/>
      <sz val="9"/>
      <color theme="0" tint="-4.9989318521683403E-2"/>
      <name val="맑은 고딕"/>
      <family val="3"/>
      <charset val="129"/>
      <scheme val="maj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41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/>
    <xf numFmtId="0" fontId="2" fillId="0" borderId="0"/>
    <xf numFmtId="0" fontId="1" fillId="0" borderId="0">
      <alignment vertical="center"/>
    </xf>
    <xf numFmtId="0" fontId="1" fillId="0" borderId="0">
      <alignment vertical="center"/>
    </xf>
    <xf numFmtId="0" fontId="6" fillId="0" borderId="0"/>
  </cellStyleXfs>
  <cellXfs count="78">
    <xf numFmtId="0" fontId="0" fillId="0" borderId="0" xfId="0"/>
    <xf numFmtId="0" fontId="15" fillId="0" borderId="0" xfId="0" applyFont="1"/>
    <xf numFmtId="49" fontId="15" fillId="0" borderId="0" xfId="0" applyNumberFormat="1" applyFont="1"/>
    <xf numFmtId="49" fontId="0" fillId="0" borderId="0" xfId="0" applyNumberFormat="1"/>
    <xf numFmtId="176" fontId="15" fillId="0" borderId="0" xfId="0" applyNumberFormat="1" applyFont="1"/>
    <xf numFmtId="176" fontId="0" fillId="0" borderId="0" xfId="0" applyNumberFormat="1"/>
    <xf numFmtId="0" fontId="9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49" fontId="8" fillId="2" borderId="1" xfId="0" applyNumberFormat="1" applyFont="1" applyFill="1" applyBorder="1" applyAlignment="1">
      <alignment horizontal="center" vertical="center" wrapText="1"/>
    </xf>
    <xf numFmtId="176" fontId="8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horizontal="center" vertical="center"/>
    </xf>
    <xf numFmtId="14" fontId="8" fillId="2" borderId="1" xfId="0" applyNumberFormat="1" applyFont="1" applyFill="1" applyBorder="1" applyAlignment="1">
      <alignment horizontal="center" vertical="center" wrapText="1"/>
    </xf>
    <xf numFmtId="49" fontId="7" fillId="0" borderId="1" xfId="0" applyNumberFormat="1" applyFont="1" applyFill="1" applyBorder="1" applyAlignment="1">
      <alignment horizontal="center" vertical="center"/>
    </xf>
    <xf numFmtId="0" fontId="22" fillId="3" borderId="1" xfId="0" applyFont="1" applyFill="1" applyBorder="1" applyAlignment="1">
      <alignment horizontal="center" vertical="center"/>
    </xf>
    <xf numFmtId="14" fontId="7" fillId="0" borderId="1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176" fontId="7" fillId="0" borderId="1" xfId="1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 wrapText="1"/>
    </xf>
    <xf numFmtId="176" fontId="10" fillId="0" borderId="1" xfId="1" applyNumberFormat="1" applyFont="1" applyFill="1" applyBorder="1" applyAlignment="1">
      <alignment horizontal="center" vertical="center"/>
    </xf>
    <xf numFmtId="49" fontId="18" fillId="0" borderId="1" xfId="0" applyNumberFormat="1" applyFont="1" applyFill="1" applyBorder="1" applyAlignment="1">
      <alignment horizontal="center" vertical="center"/>
    </xf>
    <xf numFmtId="0" fontId="23" fillId="3" borderId="1" xfId="0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176" fontId="18" fillId="0" borderId="1" xfId="0" applyNumberFormat="1" applyFont="1" applyFill="1" applyBorder="1" applyAlignment="1">
      <alignment horizontal="center" vertical="center"/>
    </xf>
    <xf numFmtId="14" fontId="18" fillId="0" borderId="1" xfId="0" applyNumberFormat="1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1" fillId="0" borderId="1" xfId="2" applyFont="1" applyFill="1" applyBorder="1" applyAlignment="1">
      <alignment horizontal="center" vertical="center"/>
    </xf>
    <xf numFmtId="14" fontId="7" fillId="0" borderId="1" xfId="0" applyNumberFormat="1" applyFont="1" applyFill="1" applyBorder="1" applyAlignment="1">
      <alignment horizontal="center" vertical="center" wrapText="1"/>
    </xf>
    <xf numFmtId="0" fontId="14" fillId="0" borderId="1" xfId="2" applyFont="1" applyFill="1" applyBorder="1" applyAlignment="1">
      <alignment horizontal="center" vertical="center"/>
    </xf>
    <xf numFmtId="0" fontId="11" fillId="0" borderId="1" xfId="2" applyFont="1" applyFill="1" applyBorder="1" applyAlignment="1">
      <alignment horizontal="center" vertical="center" wrapText="1"/>
    </xf>
    <xf numFmtId="0" fontId="17" fillId="0" borderId="1" xfId="2" applyFont="1" applyFill="1" applyBorder="1" applyAlignment="1">
      <alignment horizontal="center" vertical="center" wrapText="1"/>
    </xf>
    <xf numFmtId="14" fontId="22" fillId="3" borderId="1" xfId="0" applyNumberFormat="1" applyFont="1" applyFill="1" applyBorder="1" applyAlignment="1">
      <alignment horizontal="center" vertical="center"/>
    </xf>
    <xf numFmtId="14" fontId="23" fillId="3" borderId="1" xfId="0" applyNumberFormat="1" applyFont="1" applyFill="1" applyBorder="1" applyAlignment="1">
      <alignment horizontal="center" vertical="center"/>
    </xf>
    <xf numFmtId="14" fontId="22" fillId="3" borderId="1" xfId="0" applyNumberFormat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/>
    </xf>
    <xf numFmtId="49" fontId="7" fillId="2" borderId="1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176" fontId="10" fillId="2" borderId="1" xfId="1" applyNumberFormat="1" applyFont="1" applyFill="1" applyBorder="1" applyAlignment="1">
      <alignment horizontal="center" vertical="center"/>
    </xf>
    <xf numFmtId="14" fontId="7" fillId="2" borderId="1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176" fontId="7" fillId="2" borderId="1" xfId="1" applyNumberFormat="1" applyFont="1" applyFill="1" applyBorder="1" applyAlignment="1">
      <alignment horizontal="center" vertical="center"/>
    </xf>
    <xf numFmtId="0" fontId="19" fillId="2" borderId="1" xfId="0" applyFont="1" applyFill="1" applyBorder="1" applyAlignment="1">
      <alignment horizontal="center" vertical="center"/>
    </xf>
    <xf numFmtId="0" fontId="18" fillId="2" borderId="1" xfId="0" applyFont="1" applyFill="1" applyBorder="1" applyAlignment="1">
      <alignment horizontal="center" vertical="center"/>
    </xf>
    <xf numFmtId="176" fontId="18" fillId="2" borderId="1" xfId="0" applyNumberFormat="1" applyFont="1" applyFill="1" applyBorder="1" applyAlignment="1">
      <alignment horizontal="center" vertical="center"/>
    </xf>
    <xf numFmtId="49" fontId="18" fillId="2" borderId="1" xfId="0" applyNumberFormat="1" applyFont="1" applyFill="1" applyBorder="1" applyAlignment="1">
      <alignment horizontal="center" vertical="center"/>
    </xf>
    <xf numFmtId="14" fontId="18" fillId="2" borderId="1" xfId="0" applyNumberFormat="1" applyFont="1" applyFill="1" applyBorder="1" applyAlignment="1">
      <alignment horizontal="center" vertical="center"/>
    </xf>
    <xf numFmtId="0" fontId="14" fillId="2" borderId="1" xfId="2" applyFont="1" applyFill="1" applyBorder="1" applyAlignment="1">
      <alignment horizontal="center" vertical="center"/>
    </xf>
    <xf numFmtId="0" fontId="14" fillId="2" borderId="1" xfId="2" applyFont="1" applyFill="1" applyBorder="1" applyAlignment="1">
      <alignment horizontal="center" vertical="center" wrapText="1"/>
    </xf>
    <xf numFmtId="0" fontId="11" fillId="2" borderId="1" xfId="2" applyFont="1" applyFill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0" fillId="0" borderId="0" xfId="0" applyFill="1" applyAlignment="1">
      <alignment wrapText="1"/>
    </xf>
    <xf numFmtId="0" fontId="0" fillId="0" borderId="0" xfId="0" applyFill="1"/>
    <xf numFmtId="14" fontId="24" fillId="3" borderId="1" xfId="0" applyNumberFormat="1" applyFont="1" applyFill="1" applyBorder="1" applyAlignment="1">
      <alignment horizontal="center" vertical="center"/>
    </xf>
    <xf numFmtId="14" fontId="25" fillId="3" borderId="1" xfId="0" applyNumberFormat="1" applyFont="1" applyFill="1" applyBorder="1" applyAlignment="1">
      <alignment horizontal="center" vertical="center"/>
    </xf>
    <xf numFmtId="14" fontId="23" fillId="3" borderId="1" xfId="0" applyNumberFormat="1" applyFont="1" applyFill="1" applyBorder="1" applyAlignment="1">
      <alignment horizontal="center" vertical="center" wrapText="1"/>
    </xf>
    <xf numFmtId="14" fontId="25" fillId="3" borderId="1" xfId="0" applyNumberFormat="1" applyFont="1" applyFill="1" applyBorder="1" applyAlignment="1">
      <alignment horizontal="center" vertical="center" wrapText="1"/>
    </xf>
    <xf numFmtId="49" fontId="7" fillId="4" borderId="1" xfId="0" applyNumberFormat="1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 vertical="center"/>
    </xf>
    <xf numFmtId="176" fontId="7" fillId="4" borderId="1" xfId="1" applyNumberFormat="1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14" fontId="7" fillId="4" borderId="1" xfId="0" applyNumberFormat="1" applyFont="1" applyFill="1" applyBorder="1" applyAlignment="1">
      <alignment horizontal="center" vertical="center"/>
    </xf>
    <xf numFmtId="0" fontId="0" fillId="4" borderId="0" xfId="0" applyFill="1"/>
    <xf numFmtId="0" fontId="15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49" fontId="7" fillId="5" borderId="1" xfId="0" applyNumberFormat="1" applyFont="1" applyFill="1" applyBorder="1" applyAlignment="1">
      <alignment horizontal="center" vertical="center"/>
    </xf>
    <xf numFmtId="0" fontId="22" fillId="5" borderId="1" xfId="0" applyFont="1" applyFill="1" applyBorder="1" applyAlignment="1">
      <alignment horizontal="center" vertical="center"/>
    </xf>
    <xf numFmtId="14" fontId="25" fillId="5" borderId="1" xfId="0" applyNumberFormat="1" applyFont="1" applyFill="1" applyBorder="1" applyAlignment="1">
      <alignment horizontal="center" vertical="center"/>
    </xf>
    <xf numFmtId="14" fontId="22" fillId="5" borderId="1" xfId="0" applyNumberFormat="1" applyFont="1" applyFill="1" applyBorder="1" applyAlignment="1">
      <alignment horizontal="center" vertical="center"/>
    </xf>
    <xf numFmtId="14" fontId="22" fillId="5" borderId="1" xfId="0" applyNumberFormat="1" applyFont="1" applyFill="1" applyBorder="1" applyAlignment="1">
      <alignment horizontal="center" vertical="center" wrapText="1"/>
    </xf>
    <xf numFmtId="0" fontId="10" fillId="5" borderId="1" xfId="0" applyFont="1" applyFill="1" applyBorder="1" applyAlignment="1">
      <alignment horizontal="center" vertical="center"/>
    </xf>
    <xf numFmtId="176" fontId="7" fillId="5" borderId="1" xfId="1" applyNumberFormat="1" applyFont="1" applyFill="1" applyBorder="1" applyAlignment="1">
      <alignment horizontal="center" vertical="center"/>
    </xf>
    <xf numFmtId="14" fontId="7" fillId="5" borderId="1" xfId="0" applyNumberFormat="1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 wrapText="1"/>
    </xf>
    <xf numFmtId="0" fontId="0" fillId="5" borderId="0" xfId="0" applyFill="1"/>
  </cellXfs>
  <cellStyles count="7">
    <cellStyle name="Normal 2" xfId="5" xr:uid="{ECDE8C1A-A1C6-4B9A-AC71-98E984FCB0AF}"/>
    <cellStyle name="쉼표 [0]" xfId="1" builtinId="6"/>
    <cellStyle name="표준" xfId="0" builtinId="0"/>
    <cellStyle name="표준 2 3" xfId="6" xr:uid="{9D1C25E7-3522-47E3-9EAF-CAC3673BF36C}"/>
    <cellStyle name="표준 8 2" xfId="4" xr:uid="{D7EED3CE-B9B0-4B8B-9F05-9A8FB47AF53A}"/>
    <cellStyle name="표준 9 3" xfId="3" xr:uid="{EF6CB8FB-8640-45AE-94B6-BBCE31F714EF}"/>
    <cellStyle name="하이퍼링크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taihwan_oh_kr_ey_com/Documents/Desktop/2021%20Interim/2021_Helix%20Engagement%20&#48176;&#48516;_v2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Y22 Digital GAM 리스트"/>
      <sheetName val="FY22 Helix List"/>
      <sheetName val="Summary"/>
      <sheetName val="FY22 Helix List_Draft1"/>
      <sheetName val="Sheet1"/>
      <sheetName val="Sheet3"/>
      <sheetName val="Sheet2"/>
      <sheetName val="전체List"/>
      <sheetName val="Subledger Analyzer"/>
      <sheetName val="회신여부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D1" t="str">
            <v>Engagement Code</v>
          </cell>
          <cell r="E1" t="str">
            <v>2021 감사</v>
          </cell>
          <cell r="F1" t="str">
            <v>회사명</v>
          </cell>
          <cell r="G1" t="str">
            <v>Digital Audit Coach</v>
          </cell>
        </row>
        <row r="2">
          <cell r="E2" t="str">
            <v>Eng. Name</v>
          </cell>
        </row>
        <row r="3">
          <cell r="D3">
            <v>22325253</v>
          </cell>
          <cell r="E3" t="str">
            <v>2021(12)/강선구/외감/이즈미디어</v>
          </cell>
          <cell r="F3" t="str">
            <v>이즈미디어</v>
          </cell>
          <cell r="G3" t="str">
            <v>한철희</v>
          </cell>
        </row>
        <row r="4">
          <cell r="D4">
            <v>22327683</v>
          </cell>
          <cell r="E4" t="str">
            <v>2021(12)/강선구/외부감사/한솔테크닉스</v>
          </cell>
          <cell r="F4" t="str">
            <v>한솔테크닉스</v>
          </cell>
          <cell r="G4" t="str">
            <v>박진식</v>
          </cell>
        </row>
        <row r="5">
          <cell r="D5">
            <v>22270258</v>
          </cell>
          <cell r="E5" t="str">
            <v>2021(12)/강선구/지정감사/ktcs</v>
          </cell>
          <cell r="F5" t="str">
            <v>케이티씨에스(KTCS)</v>
          </cell>
          <cell r="G5" t="str">
            <v>박도현</v>
          </cell>
        </row>
        <row r="6">
          <cell r="D6">
            <v>22329063</v>
          </cell>
          <cell r="E6" t="str">
            <v>2021(12)/김두봉/외감/송원산업</v>
          </cell>
          <cell r="F6" t="str">
            <v>송원산업</v>
          </cell>
          <cell r="G6" t="str">
            <v>박진식</v>
          </cell>
        </row>
        <row r="7">
          <cell r="D7">
            <v>22324823</v>
          </cell>
          <cell r="E7" t="str">
            <v>2021(12)/김두봉/외감/오리온엔지니어드카본</v>
          </cell>
          <cell r="F7" t="str">
            <v>오리온엔지니어드카본</v>
          </cell>
          <cell r="G7" t="str">
            <v>김민중</v>
          </cell>
        </row>
        <row r="8">
          <cell r="D8">
            <v>22325043</v>
          </cell>
          <cell r="E8" t="str">
            <v>2021(12)/김두봉/외부감사/피에스케이(분할신설)</v>
          </cell>
          <cell r="F8" t="str">
            <v>피에스케이(분할신설)</v>
          </cell>
          <cell r="G8" t="str">
            <v>이용준</v>
          </cell>
        </row>
        <row r="9">
          <cell r="D9">
            <v>22325453</v>
          </cell>
          <cell r="E9" t="str">
            <v>2021(12)/김민성/외감/동원F&amp;B</v>
          </cell>
          <cell r="F9" t="str">
            <v>동원F&amp;B</v>
          </cell>
          <cell r="G9" t="str">
            <v>박진식</v>
          </cell>
        </row>
        <row r="10">
          <cell r="D10">
            <v>22325443</v>
          </cell>
          <cell r="E10" t="str">
            <v>2021(12)/김민성/외부감사/현대미포조선</v>
          </cell>
          <cell r="F10" t="str">
            <v>현대미포조선</v>
          </cell>
          <cell r="G10" t="str">
            <v>김혜리</v>
          </cell>
        </row>
        <row r="11">
          <cell r="D11">
            <v>22327463</v>
          </cell>
          <cell r="E11" t="str">
            <v>2021(12)/김민성/외부감사/현대에너지솔루션</v>
          </cell>
          <cell r="F11" t="str">
            <v>현대에너지솔루션</v>
          </cell>
          <cell r="G11" t="str">
            <v>김혜리</v>
          </cell>
        </row>
        <row r="12">
          <cell r="D12">
            <v>22325313</v>
          </cell>
          <cell r="E12" t="str">
            <v>2021(12)/김지훈/외부감사/가온전선</v>
          </cell>
          <cell r="F12" t="str">
            <v>가온전선</v>
          </cell>
          <cell r="G12" t="str">
            <v>박진석</v>
          </cell>
        </row>
        <row r="13">
          <cell r="D13">
            <v>22269473</v>
          </cell>
          <cell r="E13" t="str">
            <v>2021(12)/김지훈/지정/매일유업</v>
          </cell>
          <cell r="F13" t="str">
            <v>매일유업</v>
          </cell>
          <cell r="G13" t="str">
            <v>박진석</v>
          </cell>
        </row>
        <row r="14">
          <cell r="D14">
            <v>22319998</v>
          </cell>
          <cell r="E14" t="str">
            <v>2021(12)/김지훈/지정/예스코홀딩스</v>
          </cell>
          <cell r="F14" t="str">
            <v>예스코홀딩스</v>
          </cell>
          <cell r="G14" t="str">
            <v>박진석</v>
          </cell>
        </row>
        <row r="15">
          <cell r="D15">
            <v>22327028</v>
          </cell>
          <cell r="E15" t="str">
            <v>2021(12)/김진용/외감/코오롱플라스틱</v>
          </cell>
          <cell r="F15" t="str">
            <v>코오롱플라스틱</v>
          </cell>
          <cell r="G15" t="str">
            <v>박진석</v>
          </cell>
        </row>
        <row r="16">
          <cell r="D16">
            <v>22386228</v>
          </cell>
          <cell r="E16" t="str">
            <v>2021(12)/김진용/지정감사/금호타이어</v>
          </cell>
          <cell r="F16" t="str">
            <v>금호타이어</v>
          </cell>
          <cell r="G16" t="str">
            <v>정은주</v>
          </cell>
        </row>
        <row r="17">
          <cell r="D17">
            <v>22327408</v>
          </cell>
          <cell r="E17" t="str">
            <v>2021(12)/이주섭/외감/웅진씽크빅</v>
          </cell>
          <cell r="F17" t="str">
            <v>웅진씽크빅</v>
          </cell>
          <cell r="G17" t="str">
            <v>이용준</v>
          </cell>
        </row>
        <row r="18">
          <cell r="D18">
            <v>22324868</v>
          </cell>
          <cell r="E18" t="str">
            <v>2021(12)/김희영/외감/SK해운</v>
          </cell>
          <cell r="F18" t="str">
            <v>SK해운</v>
          </cell>
          <cell r="G18" t="str">
            <v>정은주</v>
          </cell>
        </row>
        <row r="19">
          <cell r="D19">
            <v>22324898</v>
          </cell>
          <cell r="E19" t="str">
            <v>2021(12)/김희영/외감/기아차</v>
          </cell>
          <cell r="F19" t="str">
            <v>기아차</v>
          </cell>
          <cell r="G19" t="str">
            <v>박도현</v>
          </cell>
        </row>
        <row r="20">
          <cell r="D20">
            <v>22324828</v>
          </cell>
          <cell r="E20" t="str">
            <v>2021(12)/김희영/외부감사/현대위아</v>
          </cell>
          <cell r="F20" t="str">
            <v>현대위아</v>
          </cell>
          <cell r="G20" t="str">
            <v>김혜리</v>
          </cell>
        </row>
        <row r="21">
          <cell r="D21">
            <v>22324383</v>
          </cell>
          <cell r="E21" t="str">
            <v>2021(12)/배상일/외감/동원시스템즈</v>
          </cell>
          <cell r="F21" t="str">
            <v>동원시스템즈</v>
          </cell>
          <cell r="G21" t="str">
            <v>박진석</v>
          </cell>
        </row>
        <row r="22">
          <cell r="D22">
            <v>22323113</v>
          </cell>
          <cell r="E22" t="str">
            <v>2021(12)/배상일/외부감사/애경유화</v>
          </cell>
          <cell r="F22" t="str">
            <v>애경유화</v>
          </cell>
          <cell r="G22" t="str">
            <v>정은주</v>
          </cell>
        </row>
        <row r="23">
          <cell r="D23">
            <v>22270348</v>
          </cell>
          <cell r="E23" t="str">
            <v>2021(12)/배상일/지정감사/매일홀딩스</v>
          </cell>
          <cell r="F23" t="str">
            <v>매일홀딩스</v>
          </cell>
          <cell r="G23" t="str">
            <v>이용준</v>
          </cell>
        </row>
        <row r="24">
          <cell r="D24">
            <v>22325543</v>
          </cell>
          <cell r="E24" t="str">
            <v>2021(12)/신희균/외부감사/한솔제지</v>
          </cell>
          <cell r="F24" t="str">
            <v>한솔제지</v>
          </cell>
          <cell r="G24" t="str">
            <v>이용준</v>
          </cell>
        </row>
        <row r="25">
          <cell r="D25">
            <v>22270298</v>
          </cell>
          <cell r="E25" t="str">
            <v>2021(12)/신희균/지정감사/나노스</v>
          </cell>
          <cell r="F25" t="str">
            <v>나노스</v>
          </cell>
          <cell r="G25" t="str">
            <v>강미선</v>
          </cell>
        </row>
        <row r="26">
          <cell r="D26">
            <v>22270408</v>
          </cell>
          <cell r="E26" t="str">
            <v>2021(12)/신희균/지정감사/태림포장</v>
          </cell>
          <cell r="F26" t="str">
            <v>태림포장</v>
          </cell>
          <cell r="G26" t="str">
            <v>박도현</v>
          </cell>
        </row>
        <row r="27">
          <cell r="D27">
            <v>22327598</v>
          </cell>
          <cell r="E27" t="str">
            <v>2021(12)/오재영/외감/대한전선</v>
          </cell>
          <cell r="F27" t="str">
            <v>대한전선</v>
          </cell>
          <cell r="G27" t="str">
            <v>박진식</v>
          </cell>
        </row>
        <row r="28">
          <cell r="D28">
            <v>22415018</v>
          </cell>
          <cell r="E28" t="str">
            <v>2021(12)/오재영/외감/예스코</v>
          </cell>
          <cell r="F28" t="str">
            <v>예스코</v>
          </cell>
          <cell r="G28" t="str">
            <v>박진석</v>
          </cell>
        </row>
        <row r="29">
          <cell r="D29">
            <v>22399983</v>
          </cell>
          <cell r="E29" t="str">
            <v>2021(12)/오재영/외감/한성피씨건설</v>
          </cell>
          <cell r="F29" t="str">
            <v>한성피씨건설</v>
          </cell>
          <cell r="G29" t="str">
            <v>이용준</v>
          </cell>
        </row>
        <row r="30">
          <cell r="D30">
            <v>22324238</v>
          </cell>
          <cell r="E30" t="str">
            <v>2021(12)/배병현/외부감사/포스코플랜텍</v>
          </cell>
          <cell r="F30" t="str">
            <v>포스코플랜텍</v>
          </cell>
          <cell r="G30" t="str">
            <v>박진석</v>
          </cell>
        </row>
        <row r="31">
          <cell r="D31">
            <v>22327283</v>
          </cell>
          <cell r="E31" t="str">
            <v>2021(12)/이용우/외감/포스코엠텍</v>
          </cell>
          <cell r="F31" t="str">
            <v>포스코엠텍</v>
          </cell>
          <cell r="G31" t="str">
            <v>이용준</v>
          </cell>
        </row>
        <row r="32">
          <cell r="D32">
            <v>22325218</v>
          </cell>
          <cell r="E32" t="str">
            <v>2021(12)/이용우/외부감사/포스코인터내셔널</v>
          </cell>
          <cell r="F32" t="str">
            <v>포스코인터내셔널</v>
          </cell>
          <cell r="G32" t="str">
            <v>정은주</v>
          </cell>
        </row>
        <row r="33">
          <cell r="D33">
            <v>22593668</v>
          </cell>
          <cell r="E33" t="str">
            <v>2021(12)/김지훈/외감/크래프톤</v>
          </cell>
          <cell r="F33" t="str">
            <v>크래프톤</v>
          </cell>
          <cell r="G33" t="str">
            <v>박도현</v>
          </cell>
        </row>
        <row r="34">
          <cell r="D34">
            <v>22326888</v>
          </cell>
          <cell r="E34" t="str">
            <v>2021(12)/오재영/외감/동구바이오제약</v>
          </cell>
          <cell r="F34" t="str">
            <v xml:space="preserve">동구바이오제약 </v>
          </cell>
          <cell r="G34" t="str">
            <v>박진식</v>
          </cell>
        </row>
        <row r="35">
          <cell r="D35">
            <v>22324488</v>
          </cell>
          <cell r="E35" t="str">
            <v>2021(12)/이주섭/외감/농심</v>
          </cell>
          <cell r="F35" t="str">
            <v>농심</v>
          </cell>
          <cell r="G35" t="str">
            <v>서환</v>
          </cell>
        </row>
        <row r="36">
          <cell r="D36">
            <v>22324528</v>
          </cell>
          <cell r="E36" t="str">
            <v>2021(12)/이주섭/외감/율촌화학</v>
          </cell>
          <cell r="F36" t="str">
            <v>율촌화학</v>
          </cell>
          <cell r="G36" t="str">
            <v>이용준</v>
          </cell>
        </row>
        <row r="37">
          <cell r="D37">
            <v>22324128</v>
          </cell>
          <cell r="E37" t="str">
            <v>2021(12)/이주섭/외부감사/종근당</v>
          </cell>
          <cell r="F37" t="str">
            <v>종근당</v>
          </cell>
          <cell r="G37" t="str">
            <v>강미선</v>
          </cell>
        </row>
        <row r="38">
          <cell r="D38">
            <v>22322533</v>
          </cell>
          <cell r="E38" t="str">
            <v>2021(12)/전상훈/외부감사/대웅제약</v>
          </cell>
          <cell r="F38" t="str">
            <v>대웅제약</v>
          </cell>
          <cell r="G38" t="str">
            <v>이정욱</v>
          </cell>
        </row>
        <row r="39">
          <cell r="D39">
            <v>22327268</v>
          </cell>
          <cell r="E39" t="str">
            <v>2021(12)/전상훈/외부감사/한올바이오파마</v>
          </cell>
          <cell r="F39" t="str">
            <v>한올바이오파마</v>
          </cell>
          <cell r="G39" t="str">
            <v>박진식</v>
          </cell>
        </row>
        <row r="40">
          <cell r="D40">
            <v>22324738</v>
          </cell>
          <cell r="E40" t="str">
            <v>2021(12)/전상훈/외부감사/효성중공업</v>
          </cell>
          <cell r="F40" t="str">
            <v>효성중공업</v>
          </cell>
          <cell r="G40" t="str">
            <v>이재영</v>
          </cell>
        </row>
        <row r="41">
          <cell r="D41">
            <v>22324758</v>
          </cell>
          <cell r="E41" t="str">
            <v>2021(12)/최동욱/외감/강원랜드</v>
          </cell>
          <cell r="F41" t="str">
            <v>강원랜드</v>
          </cell>
          <cell r="G41" t="str">
            <v>강미선</v>
          </cell>
        </row>
        <row r="42">
          <cell r="D42">
            <v>22270418</v>
          </cell>
          <cell r="E42" t="str">
            <v>2021(12)/최동욱/지정감사/평화산업</v>
          </cell>
          <cell r="F42" t="str">
            <v>평화산업</v>
          </cell>
          <cell r="G42" t="str">
            <v>정은주</v>
          </cell>
        </row>
        <row r="43">
          <cell r="D43">
            <v>22270438</v>
          </cell>
          <cell r="E43" t="str">
            <v>2021(12)/최동욱/지정감사/평화홀딩스</v>
          </cell>
          <cell r="F43" t="str">
            <v>평화홀딩스</v>
          </cell>
          <cell r="G43" t="str">
            <v>정은주</v>
          </cell>
        </row>
        <row r="44">
          <cell r="D44">
            <v>22327908</v>
          </cell>
          <cell r="E44" t="str">
            <v>2021(12)/한도헌/외감/한국로버트보쉬</v>
          </cell>
          <cell r="F44" t="str">
            <v>한국로버트보쉬</v>
          </cell>
          <cell r="G44" t="str">
            <v>박도현</v>
          </cell>
        </row>
        <row r="45">
          <cell r="D45">
            <v>22324853</v>
          </cell>
          <cell r="E45" t="str">
            <v>2021(12)/한도헌/외감/현대글로비스</v>
          </cell>
          <cell r="F45" t="str">
            <v>현대글로비스</v>
          </cell>
          <cell r="G45" t="str">
            <v>박진식</v>
          </cell>
        </row>
        <row r="46">
          <cell r="D46">
            <v>22324918</v>
          </cell>
          <cell r="E46" t="str">
            <v>2021(12)/한도헌/외부감사/이노션</v>
          </cell>
          <cell r="F46" t="str">
            <v>이노션</v>
          </cell>
          <cell r="G46" t="str">
            <v>서환</v>
          </cell>
        </row>
        <row r="47">
          <cell r="D47">
            <v>22325273</v>
          </cell>
          <cell r="E47" t="str">
            <v>2021(12)/김흥식/외감/MCNS</v>
          </cell>
          <cell r="F47" t="str">
            <v>MCNS</v>
          </cell>
          <cell r="G47" t="str">
            <v>박성대</v>
          </cell>
        </row>
        <row r="48">
          <cell r="D48">
            <v>22325258</v>
          </cell>
          <cell r="E48" t="str">
            <v>2021(12)/김흥식/외감/한솔홈데코</v>
          </cell>
          <cell r="F48" t="str">
            <v>한솔홈데코</v>
          </cell>
          <cell r="G48" t="str">
            <v>강미선</v>
          </cell>
        </row>
        <row r="49">
          <cell r="D49">
            <v>22324648</v>
          </cell>
          <cell r="E49" t="str">
            <v>2022(03)/김흥식/외부감사/스템코</v>
          </cell>
          <cell r="F49" t="str">
            <v>스템코</v>
          </cell>
          <cell r="G49" t="str">
            <v>박도현</v>
          </cell>
        </row>
        <row r="50">
          <cell r="D50">
            <v>22322983</v>
          </cell>
          <cell r="E50" t="str">
            <v>2021(12)/신훈식/외감/애경산업</v>
          </cell>
          <cell r="F50" t="str">
            <v>애경산업</v>
          </cell>
          <cell r="G50" t="str">
            <v>박진식</v>
          </cell>
        </row>
        <row r="51">
          <cell r="D51">
            <v>22326958</v>
          </cell>
          <cell r="E51" t="str">
            <v>2021(12)/신훈식/외감/휴비스</v>
          </cell>
          <cell r="F51" t="str">
            <v>휴비스</v>
          </cell>
          <cell r="G51" t="str">
            <v>서환</v>
          </cell>
        </row>
        <row r="52">
          <cell r="D52">
            <v>22323018</v>
          </cell>
          <cell r="E52" t="str">
            <v>2022(03)/신훈식/외감/아드반테스트코리아</v>
          </cell>
          <cell r="F52" t="str">
            <v>아드반테스트코리아</v>
          </cell>
          <cell r="G52" t="str">
            <v>박성대</v>
          </cell>
        </row>
        <row r="53">
          <cell r="D53">
            <v>22269433</v>
          </cell>
          <cell r="E53" t="str">
            <v>2021(12)/김진호/외감/남양유업</v>
          </cell>
          <cell r="F53" t="str">
            <v>남양유업</v>
          </cell>
          <cell r="G53" t="str">
            <v>정예람</v>
          </cell>
        </row>
        <row r="54">
          <cell r="D54">
            <v>22270313</v>
          </cell>
          <cell r="E54" t="str">
            <v>2021(12)/김진호/외감/동화기업</v>
          </cell>
          <cell r="F54" t="str">
            <v>동화기업(김진호)</v>
          </cell>
          <cell r="G54" t="str">
            <v>강미선</v>
          </cell>
        </row>
        <row r="55">
          <cell r="D55">
            <v>22453948</v>
          </cell>
          <cell r="E55" t="str">
            <v>2021(12)/김진호/외부감사/백산</v>
          </cell>
          <cell r="F55" t="str">
            <v>백산</v>
          </cell>
          <cell r="G55" t="str">
            <v>김민중</v>
          </cell>
        </row>
        <row r="56">
          <cell r="D56">
            <v>22327788</v>
          </cell>
          <cell r="E56" t="str">
            <v>2021(12)/김희은/외감/유진기업</v>
          </cell>
          <cell r="F56" t="str">
            <v>유진기업</v>
          </cell>
          <cell r="G56" t="str">
            <v>김혜리</v>
          </cell>
        </row>
        <row r="57">
          <cell r="D57">
            <v>22327813</v>
          </cell>
          <cell r="E57" t="str">
            <v>2021(12)/김희은/외감/한국쉘석유</v>
          </cell>
          <cell r="F57" t="str">
            <v>한국쉘석유</v>
          </cell>
          <cell r="G57" t="str">
            <v>강미선</v>
          </cell>
        </row>
        <row r="58">
          <cell r="D58">
            <v>22322833</v>
          </cell>
          <cell r="E58" t="str">
            <v>2021(12)/김희은/외부감사/원익아이피에스</v>
          </cell>
          <cell r="F58" t="str">
            <v>원익아이피에스</v>
          </cell>
          <cell r="G58" t="str">
            <v>한철희</v>
          </cell>
        </row>
        <row r="59">
          <cell r="D59">
            <v>22270233</v>
          </cell>
          <cell r="E59" t="str">
            <v>2021(12)/문희성/지정감사/현대종합상사</v>
          </cell>
          <cell r="F59" t="str">
            <v>현대종합상사</v>
          </cell>
          <cell r="G59" t="str">
            <v>박성대</v>
          </cell>
        </row>
        <row r="60">
          <cell r="D60">
            <v>22303108</v>
          </cell>
          <cell r="E60" t="str">
            <v>2022(6)/문희성/외부감사/램리서치코리아</v>
          </cell>
          <cell r="F60" t="str">
            <v>램리서치코리아</v>
          </cell>
          <cell r="G60" t="str">
            <v>이재영</v>
          </cell>
        </row>
        <row r="61">
          <cell r="D61">
            <v>22327168</v>
          </cell>
          <cell r="E61" t="str">
            <v>2021(12)/박근영/외감/지에스이피에스</v>
          </cell>
          <cell r="F61" t="str">
            <v>GS EPS</v>
          </cell>
          <cell r="G61" t="str">
            <v>정예람</v>
          </cell>
        </row>
        <row r="62">
          <cell r="D62">
            <v>22322548</v>
          </cell>
          <cell r="E62" t="str">
            <v>2021(12)/박근영/외부감사/노루홀딩스</v>
          </cell>
          <cell r="F62" t="str">
            <v>노루홀딩스</v>
          </cell>
          <cell r="G62" t="str">
            <v>이재영</v>
          </cell>
        </row>
        <row r="63">
          <cell r="D63">
            <v>22322448</v>
          </cell>
          <cell r="E63" t="str">
            <v>2021(12)/박근영/외부감사/해태제과식품</v>
          </cell>
          <cell r="F63" t="str">
            <v>해태제과식품</v>
          </cell>
          <cell r="G63" t="str">
            <v>이정욱</v>
          </cell>
        </row>
        <row r="64">
          <cell r="D64">
            <v>22322933</v>
          </cell>
          <cell r="E64" t="str">
            <v>2021(12)/박정익/기타법정감사/한국남동발전</v>
          </cell>
          <cell r="F64" t="str">
            <v>남동발전</v>
          </cell>
          <cell r="G64" t="str">
            <v>정예람</v>
          </cell>
        </row>
        <row r="65">
          <cell r="D65">
            <v>22327308</v>
          </cell>
          <cell r="E65" t="str">
            <v>2021(12)/박정익/외감/한전KPS</v>
          </cell>
          <cell r="F65" t="str">
            <v>한전KPS</v>
          </cell>
          <cell r="G65" t="str">
            <v>박성대</v>
          </cell>
        </row>
        <row r="66">
          <cell r="D66">
            <v>22327233</v>
          </cell>
          <cell r="E66" t="str">
            <v>2021(12)/방명수/외감/LG생활건강</v>
          </cell>
          <cell r="F66" t="str">
            <v>LG생활건강</v>
          </cell>
          <cell r="G66" t="str">
            <v>박성대</v>
          </cell>
        </row>
        <row r="67">
          <cell r="D67">
            <v>22654758</v>
          </cell>
          <cell r="E67" t="str">
            <v xml:space="preserve">2021(12)/방명수/지정감사/넥스트바이오메디컬 </v>
          </cell>
          <cell r="F67" t="str">
            <v xml:space="preserve">넥스트바이오메디컬 </v>
          </cell>
          <cell r="G67" t="str">
            <v>박성대</v>
          </cell>
        </row>
        <row r="68">
          <cell r="D68">
            <v>22327128</v>
          </cell>
          <cell r="E68" t="str">
            <v>2022(03)/방명수/외감/버버리코리아</v>
          </cell>
          <cell r="F68" t="str">
            <v>버버리코리아</v>
          </cell>
          <cell r="G68" t="str">
            <v>김민중</v>
          </cell>
        </row>
        <row r="69">
          <cell r="D69">
            <v>22327348</v>
          </cell>
          <cell r="E69" t="str">
            <v>2021(12)/배병현/외부감사/GS파워</v>
          </cell>
          <cell r="F69" t="str">
            <v>GS파워</v>
          </cell>
          <cell r="G69" t="str">
            <v>이재영</v>
          </cell>
        </row>
        <row r="70">
          <cell r="D70">
            <v>22324098</v>
          </cell>
          <cell r="E70" t="str">
            <v>2021(12)/배병현/외부감사/SK디스커버리</v>
          </cell>
          <cell r="F70" t="str">
            <v>SK디스커버리</v>
          </cell>
          <cell r="G70" t="str">
            <v>한철희</v>
          </cell>
        </row>
        <row r="71">
          <cell r="D71">
            <v>22324143</v>
          </cell>
          <cell r="E71" t="str">
            <v>2021(12)/배병현/외부감사/한화토탈</v>
          </cell>
          <cell r="F71" t="str">
            <v>한화토탈</v>
          </cell>
          <cell r="G71" t="str">
            <v>김혜리</v>
          </cell>
        </row>
        <row r="72">
          <cell r="D72">
            <v>22327688</v>
          </cell>
          <cell r="E72" t="str">
            <v>2021(12)/이복한/외부감사/SK에너지</v>
          </cell>
          <cell r="F72" t="str">
            <v>SK에너지</v>
          </cell>
          <cell r="G72" t="str">
            <v>김형범</v>
          </cell>
        </row>
        <row r="73">
          <cell r="D73">
            <v>22322673</v>
          </cell>
          <cell r="E73" t="str">
            <v>2021(12)/이복한/외부감사/SK인천석유화</v>
          </cell>
          <cell r="F73" t="str">
            <v>SK인천석유화학</v>
          </cell>
          <cell r="G73" t="str">
            <v>김형범</v>
          </cell>
        </row>
        <row r="74">
          <cell r="D74">
            <v>22416918</v>
          </cell>
          <cell r="E74" t="str">
            <v>2021(12)/정용수/외부감사/SK아이이테크놀로지</v>
          </cell>
          <cell r="F74" t="str">
            <v>SK아이이테크놀로지</v>
          </cell>
          <cell r="G74" t="str">
            <v>김형범</v>
          </cell>
        </row>
        <row r="75">
          <cell r="D75">
            <v>22324708</v>
          </cell>
          <cell r="E75" t="str">
            <v>2021(12)/손동춘/외감/셀트리온</v>
          </cell>
          <cell r="F75" t="str">
            <v>셀트리온</v>
          </cell>
          <cell r="G75" t="str">
            <v>한철희</v>
          </cell>
        </row>
        <row r="76">
          <cell r="D76">
            <v>22324733</v>
          </cell>
          <cell r="E76" t="str">
            <v>2021(12)/손동춘/외부감사/대한제분</v>
          </cell>
          <cell r="F76" t="str">
            <v>대한제분</v>
          </cell>
          <cell r="G76" t="str">
            <v>한철희</v>
          </cell>
        </row>
        <row r="77">
          <cell r="D77">
            <v>22322418</v>
          </cell>
          <cell r="E77" t="str">
            <v>2021(12)/손동춘/외부감사/스타벅스커피코리아</v>
          </cell>
          <cell r="F77" t="str">
            <v>스타벅스커피코리아</v>
          </cell>
          <cell r="G77" t="str">
            <v>박도현</v>
          </cell>
        </row>
        <row r="78">
          <cell r="D78">
            <v>61397010</v>
          </cell>
          <cell r="E78" t="str">
            <v>2021(12)/유정호/외부감사/팔도</v>
          </cell>
          <cell r="F78" t="str">
            <v>팔도</v>
          </cell>
          <cell r="G78" t="str">
            <v>정예람</v>
          </cell>
        </row>
        <row r="79">
          <cell r="D79">
            <v>22327323</v>
          </cell>
          <cell r="E79" t="str">
            <v>2021(12)/유정호/외부감사/한국야쿠르트</v>
          </cell>
          <cell r="F79" t="str">
            <v>한국야쿠르트</v>
          </cell>
          <cell r="G79" t="str">
            <v>이정욱</v>
          </cell>
        </row>
        <row r="80">
          <cell r="D80">
            <v>22270378</v>
          </cell>
          <cell r="E80" t="str">
            <v>2021(12)/유정호/지정/아이마켓코리아</v>
          </cell>
          <cell r="F80" t="str">
            <v>아이마켓코리아</v>
          </cell>
          <cell r="G80" t="str">
            <v>정예람</v>
          </cell>
        </row>
        <row r="81">
          <cell r="D81">
            <v>22624433</v>
          </cell>
          <cell r="E81" t="str">
            <v>2021(12)/이복한/외부감사/F&amp;F(분할신설)</v>
          </cell>
          <cell r="F81" t="str">
            <v>F＆F</v>
          </cell>
          <cell r="G81" t="str">
            <v>김형범</v>
          </cell>
        </row>
        <row r="82">
          <cell r="D82">
            <v>22322543</v>
          </cell>
          <cell r="E82" t="str">
            <v>2021(12)/이복한/외부감사/SK이노베이션</v>
          </cell>
          <cell r="F82" t="str">
            <v>SK이노베이션</v>
          </cell>
          <cell r="G82" t="str">
            <v>김형범</v>
          </cell>
        </row>
        <row r="83">
          <cell r="D83">
            <v>22270453</v>
          </cell>
          <cell r="E83" t="str">
            <v>2021(12)/이복한/지정/F＆F홀딩스</v>
          </cell>
          <cell r="F83" t="str">
            <v>F＆F</v>
          </cell>
          <cell r="G83" t="str">
            <v>김민중</v>
          </cell>
        </row>
        <row r="84">
          <cell r="D84">
            <v>22323108</v>
          </cell>
          <cell r="E84" t="str">
            <v>2021(12)/이인재/더네이쳐홀딩스/외감</v>
          </cell>
          <cell r="F84" t="str">
            <v>더네이쳐홀딩스</v>
          </cell>
          <cell r="G84" t="str">
            <v>김혜리</v>
          </cell>
        </row>
        <row r="85">
          <cell r="D85">
            <v>22325603</v>
          </cell>
          <cell r="E85" t="str">
            <v>2021(12)/이인재/외감/원익머트리얼즈</v>
          </cell>
          <cell r="F85" t="str">
            <v>원익머트리얼즈</v>
          </cell>
          <cell r="G85" t="str">
            <v>한철희</v>
          </cell>
        </row>
        <row r="86">
          <cell r="D86">
            <v>22323878</v>
          </cell>
          <cell r="E86" t="str">
            <v>2021(12)/이인재/외부감사/셀트리온헬스케어</v>
          </cell>
          <cell r="F86" t="str">
            <v>셀트리온헬스케어</v>
          </cell>
          <cell r="G86" t="str">
            <v>강미선</v>
          </cell>
        </row>
        <row r="87">
          <cell r="D87">
            <v>22327763</v>
          </cell>
          <cell r="E87" t="str">
            <v>2021(12)/이태곤/외감/유한양행</v>
          </cell>
          <cell r="F87" t="str">
            <v>유한양행</v>
          </cell>
          <cell r="G87" t="str">
            <v>이정욱</v>
          </cell>
        </row>
        <row r="88">
          <cell r="D88">
            <v>22270358</v>
          </cell>
          <cell r="E88" t="str">
            <v>2021(12)/이태곤/지정/SGC에너지</v>
          </cell>
          <cell r="F88" t="str">
            <v>SGC에너지(구, 삼광글라스)</v>
          </cell>
          <cell r="G88" t="str">
            <v>김민중</v>
          </cell>
        </row>
        <row r="89">
          <cell r="D89">
            <v>22465073</v>
          </cell>
          <cell r="E89" t="str">
            <v>2021(12)/이태곤/외부감사/SGC솔루션</v>
          </cell>
          <cell r="F89" t="str">
            <v>SGC솔루션</v>
          </cell>
          <cell r="G89" t="str">
            <v>이정욱</v>
          </cell>
        </row>
        <row r="90">
          <cell r="D90">
            <v>22323983</v>
          </cell>
          <cell r="E90" t="str">
            <v>2021(12)/정용수/ 외감/SK가스</v>
          </cell>
          <cell r="F90" t="str">
            <v>SK가스</v>
          </cell>
          <cell r="G90" t="str">
            <v>이재영</v>
          </cell>
        </row>
        <row r="91">
          <cell r="D91">
            <v>22445763</v>
          </cell>
          <cell r="E91" t="str">
            <v>2021(12)/정용수/외감/SK바이오사이언스</v>
          </cell>
          <cell r="F91" t="str">
            <v xml:space="preserve">SK바이오사이언스 </v>
          </cell>
          <cell r="G91" t="str">
            <v>정예람</v>
          </cell>
        </row>
        <row r="92">
          <cell r="D92">
            <v>22323958</v>
          </cell>
          <cell r="E92" t="str">
            <v>2021(12)/정용수/외부감사/SK</v>
          </cell>
          <cell r="F92" t="str">
            <v>SK</v>
          </cell>
          <cell r="G92" t="str">
            <v>김형범</v>
          </cell>
        </row>
        <row r="93">
          <cell r="D93">
            <v>22324313</v>
          </cell>
          <cell r="E93" t="str">
            <v>2021(12)/조배건/외부감사/NE능률</v>
          </cell>
          <cell r="F93" t="str">
            <v>NE능률</v>
          </cell>
          <cell r="G93" t="str">
            <v>이정욱</v>
          </cell>
        </row>
        <row r="94">
          <cell r="D94">
            <v>22324363</v>
          </cell>
          <cell r="E94" t="str">
            <v>2021(12)/조배건/외부감사/SK네트웍스서비스</v>
          </cell>
          <cell r="F94" t="str">
            <v>SK네트웍스서비스</v>
          </cell>
          <cell r="G94" t="str">
            <v>김형범</v>
          </cell>
        </row>
        <row r="95">
          <cell r="D95">
            <v>22270268</v>
          </cell>
          <cell r="E95" t="str">
            <v>2021(12)/조배건/지정/SK머티리얼즈</v>
          </cell>
          <cell r="F95" t="str">
            <v>에스케이머티리얼즈</v>
          </cell>
          <cell r="G95" t="str">
            <v>김형범</v>
          </cell>
        </row>
        <row r="96">
          <cell r="D96">
            <v>22323003</v>
          </cell>
          <cell r="E96" t="str">
            <v>2021(12)/조성연/외감/한미사이언스</v>
          </cell>
          <cell r="F96" t="str">
            <v>한미사이언스</v>
          </cell>
          <cell r="G96" t="str">
            <v>이재영</v>
          </cell>
        </row>
        <row r="97">
          <cell r="D97">
            <v>22327263</v>
          </cell>
          <cell r="E97" t="str">
            <v>2021(12)/조성연/외감/한미약품</v>
          </cell>
          <cell r="F97" t="str">
            <v>한미약품</v>
          </cell>
          <cell r="G97" t="str">
            <v>이재영</v>
          </cell>
        </row>
        <row r="98">
          <cell r="D98">
            <v>22322988</v>
          </cell>
          <cell r="E98" t="str">
            <v>2021(12)/조성연/외부감사/코카콜라음료</v>
          </cell>
          <cell r="F98" t="str">
            <v>코카콜라음료</v>
          </cell>
          <cell r="G98" t="str">
            <v>김민중</v>
          </cell>
        </row>
        <row r="99">
          <cell r="D99">
            <v>22394793</v>
          </cell>
          <cell r="E99" t="str">
            <v xml:space="preserve">2021(12)/조진호/외감/엑스게이트 </v>
          </cell>
          <cell r="F99" t="str">
            <v>엑스게이트</v>
          </cell>
          <cell r="G99" t="str">
            <v>한철희</v>
          </cell>
        </row>
        <row r="100">
          <cell r="D100">
            <v>22270403</v>
          </cell>
          <cell r="E100" t="str">
            <v>2021(12)/조진호/외부감사/KMW</v>
          </cell>
          <cell r="F100" t="str">
            <v>케이엠더블유(KMW)</v>
          </cell>
          <cell r="G100" t="str">
            <v>김혜리</v>
          </cell>
        </row>
        <row r="101">
          <cell r="D101">
            <v>22310313</v>
          </cell>
          <cell r="E101" t="str">
            <v>2021(12)/조진호/지정/디엔에프</v>
          </cell>
          <cell r="F101" t="str">
            <v>디엔에프</v>
          </cell>
          <cell r="G101" t="str">
            <v>김민중</v>
          </cell>
        </row>
        <row r="102">
          <cell r="D102">
            <v>22322403</v>
          </cell>
          <cell r="E102" t="str">
            <v>2021(12)/최주희/외부감사/한국암웨이</v>
          </cell>
          <cell r="F102" t="str">
            <v>한국암웨이</v>
          </cell>
          <cell r="G102" t="str">
            <v>강미선</v>
          </cell>
        </row>
        <row r="103">
          <cell r="D103">
            <v>22327723</v>
          </cell>
          <cell r="E103" t="str">
            <v>2021(12)/박기현/외부감사/태영인더스트리</v>
          </cell>
          <cell r="F103" t="str">
            <v>태영인더스트리</v>
          </cell>
          <cell r="G103" t="str">
            <v>박성대</v>
          </cell>
        </row>
        <row r="104">
          <cell r="D104">
            <v>22327828</v>
          </cell>
          <cell r="E104" t="str">
            <v>2021(12)/김남훈/외감/코캄</v>
          </cell>
          <cell r="F104" t="str">
            <v>코캄</v>
          </cell>
          <cell r="G104" t="str">
            <v>이세민</v>
          </cell>
        </row>
        <row r="105">
          <cell r="D105">
            <v>22327893</v>
          </cell>
          <cell r="E105" t="str">
            <v>2021(12)/김남훈/지정감사/한국항공우주산업</v>
          </cell>
          <cell r="F105" t="str">
            <v>한국항공우주산업</v>
          </cell>
          <cell r="G105" t="str">
            <v>임형진</v>
          </cell>
        </row>
        <row r="106">
          <cell r="D106">
            <v>22324408</v>
          </cell>
          <cell r="E106" t="str">
            <v>2021(12)/김태환/외감/SK어드밴스드</v>
          </cell>
          <cell r="F106" t="str">
            <v>SK어드밴스드</v>
          </cell>
          <cell r="G106" t="str">
            <v>박영광</v>
          </cell>
        </row>
        <row r="107">
          <cell r="D107">
            <v>22324388</v>
          </cell>
          <cell r="E107" t="str">
            <v>2021(12)/김태환/외감/SK케미칼</v>
          </cell>
          <cell r="F107" t="str">
            <v>SK케미칼</v>
          </cell>
          <cell r="G107" t="str">
            <v>서환</v>
          </cell>
        </row>
        <row r="108">
          <cell r="D108">
            <v>22324393</v>
          </cell>
          <cell r="E108" t="str">
            <v>2021(12)/김태환/지정/SK렌터카</v>
          </cell>
          <cell r="F108" t="str">
            <v>SK렌터카(구,AJ렌터카)</v>
          </cell>
          <cell r="G108" t="str">
            <v>이세민</v>
          </cell>
        </row>
        <row r="109">
          <cell r="D109">
            <v>22410693</v>
          </cell>
          <cell r="E109" t="str">
            <v>2021(12)/송재익/외감/샤넬코리아</v>
          </cell>
          <cell r="F109" t="str">
            <v>샤넬코리아</v>
          </cell>
          <cell r="G109" t="str">
            <v>정예람</v>
          </cell>
        </row>
        <row r="110">
          <cell r="D110">
            <v>22325488</v>
          </cell>
          <cell r="E110" t="str">
            <v>2021(12)/송재익/외부감사/에스원</v>
          </cell>
          <cell r="F110" t="str">
            <v>에스원</v>
          </cell>
          <cell r="G110" t="str">
            <v>박영광</v>
          </cell>
        </row>
        <row r="111">
          <cell r="D111">
            <v>22334658</v>
          </cell>
          <cell r="E111" t="str">
            <v>2021(12)/송재익/지정감사/큐브엔터테인먼트</v>
          </cell>
          <cell r="F111" t="str">
            <v>큐브엔터</v>
          </cell>
          <cell r="G111" t="str">
            <v>서환</v>
          </cell>
        </row>
        <row r="112">
          <cell r="D112">
            <v>22372718</v>
          </cell>
          <cell r="E112" t="str">
            <v>2021(12)/윤정철/감사/한국가스공사</v>
          </cell>
          <cell r="F112" t="str">
            <v>한국가스공사</v>
          </cell>
          <cell r="G112" t="str">
            <v>이세민</v>
          </cell>
        </row>
        <row r="113">
          <cell r="D113">
            <v>22323203</v>
          </cell>
          <cell r="E113" t="str">
            <v>2021(12)/윤정철/외부감사/바텍</v>
          </cell>
          <cell r="F113" t="str">
            <v>바텍</v>
          </cell>
          <cell r="G113" t="str">
            <v>이세민</v>
          </cell>
        </row>
        <row r="114">
          <cell r="D114">
            <v>22661168</v>
          </cell>
          <cell r="E114" t="str">
            <v>2021(12)/윤정철/지정감사/현대엔지니어링</v>
          </cell>
          <cell r="F114" t="str">
            <v>현대엔지니어링</v>
          </cell>
          <cell r="G114" t="str">
            <v>임형진</v>
          </cell>
        </row>
        <row r="115">
          <cell r="D115">
            <v>22322723</v>
          </cell>
          <cell r="E115" t="str">
            <v>2021(12)/이길재/KGAAP 외감/GMK</v>
          </cell>
          <cell r="F115" t="str">
            <v>GM K</v>
          </cell>
          <cell r="G115" t="str">
            <v>박영광</v>
          </cell>
        </row>
        <row r="116">
          <cell r="D116">
            <v>22322748</v>
          </cell>
          <cell r="E116" t="str">
            <v>2021(12)/이길재/USGAAP그룹레포팅/GMK</v>
          </cell>
          <cell r="F116" t="str">
            <v>GMKCompany쉐보레</v>
          </cell>
          <cell r="G116" t="str">
            <v>박영광</v>
          </cell>
        </row>
        <row r="117">
          <cell r="D117">
            <v>22324743</v>
          </cell>
          <cell r="E117" t="str">
            <v>2021(12)/이길재/외감/대상</v>
          </cell>
          <cell r="F117" t="str">
            <v>대상</v>
          </cell>
          <cell r="G117" t="str">
            <v>이정욱</v>
          </cell>
        </row>
        <row r="118">
          <cell r="D118">
            <v>22324043</v>
          </cell>
          <cell r="E118" t="str">
            <v>2021(12)/이길재/임의/오토리브</v>
          </cell>
          <cell r="F118" t="str">
            <v>오토리브_임의</v>
          </cell>
          <cell r="G118" t="str">
            <v>정은주</v>
          </cell>
        </row>
        <row r="119">
          <cell r="D119">
            <v>22327913</v>
          </cell>
          <cell r="E119" t="str">
            <v>2021(12)/정준양/외감/엘지상사</v>
          </cell>
          <cell r="F119" t="str">
            <v>엘지상사</v>
          </cell>
          <cell r="G119" t="str">
            <v>박영광</v>
          </cell>
        </row>
        <row r="120">
          <cell r="D120">
            <v>22324223</v>
          </cell>
          <cell r="E120" t="str">
            <v>2021(12)/정준양/외부감사/CJ생물자원</v>
          </cell>
          <cell r="F120" t="str">
            <v>씨제이생물자원</v>
          </cell>
          <cell r="G120" t="str">
            <v>서환</v>
          </cell>
        </row>
        <row r="121">
          <cell r="D121">
            <v>22326878</v>
          </cell>
          <cell r="E121" t="str">
            <v>2021(12)/정준양/외부감사/오토플러스</v>
          </cell>
          <cell r="F121" t="str">
            <v>오토플러스</v>
          </cell>
          <cell r="G121" t="str">
            <v>이세민</v>
          </cell>
        </row>
        <row r="122">
          <cell r="D122">
            <v>22322918</v>
          </cell>
          <cell r="E122" t="str">
            <v>2021(12)/채정호/외부감사/판토스</v>
          </cell>
          <cell r="F122" t="str">
            <v>판토스</v>
          </cell>
          <cell r="G122" t="str">
            <v>임형진</v>
          </cell>
        </row>
        <row r="123">
          <cell r="D123">
            <v>22313488</v>
          </cell>
          <cell r="E123" t="str">
            <v>2021(12)/채정호/지정/하이비젼시스템</v>
          </cell>
          <cell r="F123" t="str">
            <v>하이비젼시스템</v>
          </cell>
          <cell r="G123" t="str">
            <v>박영광</v>
          </cell>
        </row>
        <row r="124">
          <cell r="D124">
            <v>22270283</v>
          </cell>
          <cell r="E124" t="str">
            <v>2021(12)/채정호/지정감사/에스엠라이프디자인</v>
          </cell>
          <cell r="F124" t="str">
            <v>에스엠라이프디자인그룹</v>
          </cell>
          <cell r="G124" t="str">
            <v>서환</v>
          </cell>
        </row>
        <row r="125">
          <cell r="D125">
            <v>22324458</v>
          </cell>
          <cell r="E125" t="str">
            <v>2021(12)/김윤희/외부감사/세아베스틸</v>
          </cell>
          <cell r="F125" t="str">
            <v>세아베스틸</v>
          </cell>
          <cell r="G125" t="str">
            <v>이세민</v>
          </cell>
        </row>
        <row r="126">
          <cell r="D126">
            <v>22327023</v>
          </cell>
          <cell r="E126" t="str">
            <v>2021(12)/김윤희/외부감사/세아제강</v>
          </cell>
          <cell r="F126" t="str">
            <v>세아제강</v>
          </cell>
          <cell r="G126" t="str">
            <v>임형진</v>
          </cell>
        </row>
        <row r="127">
          <cell r="D127">
            <v>22327218</v>
          </cell>
          <cell r="E127" t="str">
            <v>2021(12)/김윤희/외부감사/세아제강지주</v>
          </cell>
          <cell r="F127" t="str">
            <v>세아제강지주</v>
          </cell>
          <cell r="G127" t="str">
            <v>임형진</v>
          </cell>
        </row>
        <row r="128">
          <cell r="D128">
            <v>22327498</v>
          </cell>
          <cell r="E128" t="str">
            <v>2021(12)/오창택/외감/엠아이텍</v>
          </cell>
          <cell r="F128" t="str">
            <v>엠아이텍</v>
          </cell>
          <cell r="G128" t="str">
            <v>박영광</v>
          </cell>
        </row>
        <row r="129">
          <cell r="D129">
            <v>22322513</v>
          </cell>
          <cell r="E129" t="str">
            <v>2021(12)/오창택/외부감사/세아홀딩스</v>
          </cell>
          <cell r="F129" t="str">
            <v>세아홀딩스</v>
          </cell>
          <cell r="G129" t="str">
            <v>임형진</v>
          </cell>
        </row>
        <row r="130">
          <cell r="D130">
            <v>22269448</v>
          </cell>
          <cell r="E130" t="str">
            <v>2021(12)/오창택/지정감사/동서</v>
          </cell>
          <cell r="F130" t="str">
            <v>동서</v>
          </cell>
          <cell r="G130" t="str">
            <v>서환</v>
          </cell>
        </row>
        <row r="131">
          <cell r="D131">
            <v>22445968</v>
          </cell>
          <cell r="E131" t="str">
            <v>2021(12)/이유창/외부감사/HKinnoN</v>
          </cell>
          <cell r="F131" t="str">
            <v>에이치케이이노엔</v>
          </cell>
          <cell r="G131" t="str">
            <v>이세민</v>
          </cell>
        </row>
        <row r="132">
          <cell r="D132">
            <v>22269553</v>
          </cell>
          <cell r="E132" t="str">
            <v>2021(12)/이유창/지정감사/CJ</v>
          </cell>
          <cell r="F132" t="str">
            <v>CJ</v>
          </cell>
          <cell r="G132" t="str">
            <v>임형진</v>
          </cell>
        </row>
        <row r="133">
          <cell r="D133">
            <v>22270448</v>
          </cell>
          <cell r="E133" t="str">
            <v>2021(12)/이유창/지정감사/씨제이프레시웨이</v>
          </cell>
          <cell r="F133" t="str">
            <v>CJ프레시웨이</v>
          </cell>
          <cell r="G133" t="str">
            <v>박영광</v>
          </cell>
        </row>
        <row r="134">
          <cell r="D134">
            <v>22323298</v>
          </cell>
          <cell r="E134" t="str">
            <v>2021(12)/강태구/외감/O2 saving bank</v>
          </cell>
          <cell r="F134" t="str">
            <v>O2 saving bank</v>
          </cell>
          <cell r="G134" t="str">
            <v>허소영</v>
          </cell>
        </row>
        <row r="135">
          <cell r="D135">
            <v>22327513</v>
          </cell>
          <cell r="E135" t="str">
            <v>2021(12)/강태구/외부감사/SK증권</v>
          </cell>
          <cell r="F135" t="str">
            <v>SK증권</v>
          </cell>
          <cell r="G135" t="str">
            <v>허소영</v>
          </cell>
        </row>
        <row r="136">
          <cell r="D136">
            <v>22324558</v>
          </cell>
          <cell r="E136" t="str">
            <v>2021(12)/오관철/외감/YG PLUS, INC.</v>
          </cell>
          <cell r="F136" t="str">
            <v>YG PLUS, INC.</v>
          </cell>
          <cell r="G136" t="str">
            <v>김정곤</v>
          </cell>
        </row>
        <row r="137">
          <cell r="D137">
            <v>22324473</v>
          </cell>
          <cell r="E137" t="str">
            <v>2021(12)/오관철/외감/YG엔터테인먼트</v>
          </cell>
          <cell r="F137" t="str">
            <v>YG엔터테인먼트</v>
          </cell>
          <cell r="G137" t="str">
            <v>김정곤</v>
          </cell>
        </row>
        <row r="138">
          <cell r="D138">
            <v>22314498</v>
          </cell>
          <cell r="E138" t="str">
            <v>2021(12)/황성연/지정/이니텍</v>
          </cell>
          <cell r="F138" t="str">
            <v>이니텍</v>
          </cell>
          <cell r="G138" t="str">
            <v>김정곤</v>
          </cell>
        </row>
        <row r="139">
          <cell r="D139">
            <v>22270363</v>
          </cell>
          <cell r="E139" t="str">
            <v>2021(12)/김명현/지정/삼성카드</v>
          </cell>
          <cell r="F139" t="str">
            <v>삼성카드</v>
          </cell>
          <cell r="G139" t="str">
            <v>허소영</v>
          </cell>
        </row>
        <row r="140">
          <cell r="D140">
            <v>22599373</v>
          </cell>
          <cell r="E140" t="str">
            <v>2021(12)/김명현/지정감사/교보생명</v>
          </cell>
          <cell r="F140" t="str">
            <v>교보생명</v>
          </cell>
          <cell r="G140" t="str">
            <v>김용협</v>
          </cell>
        </row>
        <row r="141">
          <cell r="D141">
            <v>22485843</v>
          </cell>
          <cell r="E141" t="str">
            <v>2021(12)/김상대/외부감사/DGB캐피탈</v>
          </cell>
          <cell r="F141" t="str">
            <v>DGB캐피탈</v>
          </cell>
          <cell r="G141" t="str">
            <v>김정곤</v>
          </cell>
        </row>
        <row r="142">
          <cell r="D142">
            <v>22327618</v>
          </cell>
          <cell r="E142" t="str">
            <v>2021(12)/김상대/외부감사/한국거래소</v>
          </cell>
          <cell r="F142" t="str">
            <v>한국거래소</v>
          </cell>
          <cell r="G142" t="str">
            <v>김용협</v>
          </cell>
        </row>
        <row r="143">
          <cell r="D143">
            <v>22270393</v>
          </cell>
          <cell r="E143" t="str">
            <v>2021(12)/김상대/지정감사/유니온저축은행</v>
          </cell>
          <cell r="F143" t="str">
            <v>유니온상호저축은행</v>
          </cell>
          <cell r="G143" t="str">
            <v>허소영</v>
          </cell>
        </row>
        <row r="144">
          <cell r="D144">
            <v>22322508</v>
          </cell>
          <cell r="E144" t="str">
            <v>2021(12)/신금철/외감/하나자산신탁</v>
          </cell>
          <cell r="F144" t="str">
            <v>하나자산신탁</v>
          </cell>
          <cell r="G144" t="str">
            <v>허소영</v>
          </cell>
        </row>
        <row r="145">
          <cell r="D145">
            <v>22327548</v>
          </cell>
          <cell r="E145" t="str">
            <v>2021(12)/김명현/외감/DB금융투자</v>
          </cell>
          <cell r="F145" t="str">
            <v>DB금융투자</v>
          </cell>
          <cell r="G145" t="str">
            <v>김용협</v>
          </cell>
        </row>
        <row r="146">
          <cell r="D146">
            <v>22327648</v>
          </cell>
          <cell r="E146" t="str">
            <v>2021(12)/신종우/외감/산은캐피탈</v>
          </cell>
          <cell r="F146" t="str">
            <v>산은캐피탈</v>
          </cell>
          <cell r="G146" t="str">
            <v>허소영</v>
          </cell>
        </row>
        <row r="147">
          <cell r="D147">
            <v>22322758</v>
          </cell>
          <cell r="E147" t="str">
            <v>2021(12)/신종우/외부감사/하나금융투자</v>
          </cell>
          <cell r="F147" t="str">
            <v>하나금융투자</v>
          </cell>
          <cell r="G147" t="str">
            <v>김정곤</v>
          </cell>
        </row>
        <row r="148">
          <cell r="D148">
            <v>22323798</v>
          </cell>
          <cell r="E148" t="str">
            <v>2021(12)/안덕수/외부감사/유니드</v>
          </cell>
          <cell r="F148" t="str">
            <v>유니드</v>
          </cell>
          <cell r="G148" t="str">
            <v>김정곤</v>
          </cell>
        </row>
        <row r="149">
          <cell r="D149">
            <v>22324163</v>
          </cell>
          <cell r="E149" t="str">
            <v>2021(12)/안덕수/외부감사/하나에프앤아이</v>
          </cell>
          <cell r="F149" t="str">
            <v>하나에프앤아이</v>
          </cell>
          <cell r="G149" t="str">
            <v>김정곤</v>
          </cell>
        </row>
        <row r="150">
          <cell r="D150">
            <v>22324288</v>
          </cell>
          <cell r="E150" t="str">
            <v>2022(03)/안덕수/펀드감사/하나UBS자산운용</v>
          </cell>
          <cell r="F150" t="str">
            <v>하나UBS자산운용</v>
          </cell>
          <cell r="G150" t="str">
            <v>허소영</v>
          </cell>
        </row>
        <row r="151">
          <cell r="D151">
            <v>22326968</v>
          </cell>
          <cell r="E151" t="str">
            <v>2021(12)/오관철/외감/흥국저축은행</v>
          </cell>
          <cell r="F151" t="str">
            <v>흥국저축은행</v>
          </cell>
          <cell r="G151" t="str">
            <v>김용협</v>
          </cell>
        </row>
        <row r="152">
          <cell r="D152">
            <v>22269573</v>
          </cell>
          <cell r="E152" t="str">
            <v>2021(12)/오관철/지정/DGB금융지주</v>
          </cell>
          <cell r="F152" t="str">
            <v>DGB금융지주</v>
          </cell>
          <cell r="G152" t="str">
            <v>허소영</v>
          </cell>
        </row>
        <row r="153">
          <cell r="D153">
            <v>22323038</v>
          </cell>
          <cell r="E153" t="str">
            <v>2021(12)/이종선/외감/하나카드</v>
          </cell>
          <cell r="F153" t="str">
            <v>하나카드</v>
          </cell>
          <cell r="G153" t="str">
            <v>김용협</v>
          </cell>
        </row>
        <row r="154">
          <cell r="D154">
            <v>22323223</v>
          </cell>
          <cell r="E154" t="str">
            <v>2021(12)/이종선/외부감사/하나금융지주</v>
          </cell>
          <cell r="F154" t="str">
            <v>하나금융지주</v>
          </cell>
          <cell r="G154" t="str">
            <v>김용협</v>
          </cell>
        </row>
        <row r="155">
          <cell r="D155">
            <v>22323493</v>
          </cell>
          <cell r="E155" t="str">
            <v>2021(12)/황성연/상장외감/DB손보</v>
          </cell>
          <cell r="F155" t="str">
            <v>동부화재(DB손보)</v>
          </cell>
          <cell r="G155" t="str">
            <v>김용협</v>
          </cell>
        </row>
        <row r="156">
          <cell r="D156">
            <v>22323568</v>
          </cell>
          <cell r="E156" t="str">
            <v>2021(12)/황성연/외감/조은저축은행</v>
          </cell>
          <cell r="F156" t="str">
            <v>조은저축은행</v>
          </cell>
          <cell r="G156" t="str">
            <v>김정곤</v>
          </cell>
        </row>
        <row r="157">
          <cell r="D157">
            <v>22487633</v>
          </cell>
          <cell r="E157" t="str">
            <v>2021(12)/황성연/외부감사/하나생명</v>
          </cell>
          <cell r="F157" t="str">
            <v>하나생명보험</v>
          </cell>
          <cell r="G157" t="str">
            <v>김용협</v>
          </cell>
        </row>
      </sheetData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&#51076;&#51221;&#44508;%09guseoahxk@emc-env.com" TargetMode="External"/><Relationship Id="rId2" Type="http://schemas.openxmlformats.org/officeDocument/2006/relationships/hyperlink" Target="mailto:&#51221;&#44221;&#54984;%09jmohae@dreamline.co.kr" TargetMode="External"/><Relationship Id="rId1" Type="http://schemas.openxmlformats.org/officeDocument/2006/relationships/hyperlink" Target="mailto:&#52572;&#50896;&#49440;&#44284;&#51109;%09cws@hyvision.co.kr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&#51204;&#49688;&#54788;%09shjeon@yescoholding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/>
  </sheetPr>
  <dimension ref="A1:AP36"/>
  <sheetViews>
    <sheetView showGridLines="0" tabSelected="1" topLeftCell="H1" zoomScale="115" zoomScaleNormal="115" workbookViewId="0">
      <selection activeCell="L2" sqref="L2"/>
    </sheetView>
  </sheetViews>
  <sheetFormatPr defaultRowHeight="17.399999999999999" x14ac:dyDescent="0.4"/>
  <cols>
    <col min="1" max="1" width="8" bestFit="1" customWidth="1"/>
    <col min="2" max="2" width="9.59765625" bestFit="1" customWidth="1"/>
    <col min="3" max="3" width="13.3984375" style="3" bestFit="1" customWidth="1"/>
    <col min="4" max="4" width="13.3984375" bestFit="1" customWidth="1"/>
    <col min="5" max="5" width="34.296875" bestFit="1" customWidth="1"/>
    <col min="6" max="6" width="15.59765625" bestFit="1" customWidth="1"/>
    <col min="7" max="8" width="14.296875" bestFit="1" customWidth="1"/>
    <col min="9" max="9" width="12.796875" bestFit="1" customWidth="1"/>
    <col min="10" max="10" width="14.796875" bestFit="1" customWidth="1"/>
    <col min="11" max="11" width="20.796875" bestFit="1" customWidth="1"/>
    <col min="12" max="12" width="85" bestFit="1" customWidth="1"/>
    <col min="13" max="13" width="9.8984375" bestFit="1" customWidth="1"/>
    <col min="14" max="14" width="36.19921875" bestFit="1" customWidth="1"/>
    <col min="15" max="15" width="12.19921875" style="5" bestFit="1" customWidth="1"/>
    <col min="16" max="16" width="16.59765625" bestFit="1" customWidth="1"/>
    <col min="17" max="17" width="9.8984375" bestFit="1" customWidth="1"/>
    <col min="18" max="19" width="10.69921875" bestFit="1" customWidth="1"/>
    <col min="20" max="20" width="25.3984375" bestFit="1" customWidth="1"/>
    <col min="21" max="21" width="17.296875" bestFit="1" customWidth="1"/>
    <col min="22" max="22" width="20.09765625" style="3" bestFit="1" customWidth="1"/>
    <col min="23" max="23" width="12.19921875" bestFit="1" customWidth="1"/>
    <col min="24" max="24" width="108.796875" bestFit="1" customWidth="1"/>
    <col min="25" max="25" width="10.296875" bestFit="1" customWidth="1"/>
    <col min="26" max="26" width="8.5" bestFit="1" customWidth="1"/>
    <col min="27" max="27" width="8.59765625" bestFit="1" customWidth="1"/>
    <col min="28" max="28" width="12.19921875" bestFit="1" customWidth="1"/>
    <col min="29" max="29" width="13.3984375" bestFit="1" customWidth="1"/>
    <col min="30" max="30" width="13.69921875" bestFit="1" customWidth="1"/>
    <col min="31" max="33" width="12.19921875" bestFit="1" customWidth="1"/>
    <col min="34" max="34" width="15.59765625" bestFit="1" customWidth="1"/>
    <col min="35" max="35" width="11" bestFit="1" customWidth="1"/>
    <col min="36" max="36" width="16.69921875" bestFit="1" customWidth="1"/>
    <col min="37" max="37" width="12.796875" bestFit="1" customWidth="1"/>
    <col min="38" max="38" width="10.69921875" bestFit="1" customWidth="1"/>
    <col min="39" max="39" width="12.59765625" bestFit="1" customWidth="1"/>
    <col min="40" max="40" width="14.5" bestFit="1" customWidth="1"/>
    <col min="41" max="41" width="64.796875" bestFit="1" customWidth="1"/>
    <col min="42" max="42" width="57" bestFit="1" customWidth="1"/>
    <col min="43" max="16384" width="8.796875" style="54"/>
  </cols>
  <sheetData>
    <row r="1" spans="1:42" s="53" customFormat="1" ht="39.6" x14ac:dyDescent="0.4">
      <c r="A1" s="7" t="s">
        <v>0</v>
      </c>
      <c r="B1" s="7" t="s">
        <v>1</v>
      </c>
      <c r="C1" s="8" t="s">
        <v>2</v>
      </c>
      <c r="D1" s="7" t="s">
        <v>3</v>
      </c>
      <c r="E1" s="7" t="s">
        <v>4</v>
      </c>
      <c r="F1" s="7" t="s">
        <v>5</v>
      </c>
      <c r="G1" s="13" t="s">
        <v>311</v>
      </c>
      <c r="H1" s="13" t="s">
        <v>312</v>
      </c>
      <c r="I1" s="13" t="s">
        <v>318</v>
      </c>
      <c r="J1" s="13" t="s">
        <v>317</v>
      </c>
      <c r="K1" s="13" t="s">
        <v>332</v>
      </c>
      <c r="L1" s="13" t="s">
        <v>320</v>
      </c>
      <c r="M1" s="7" t="s">
        <v>6</v>
      </c>
      <c r="N1" s="7" t="s">
        <v>10</v>
      </c>
      <c r="O1" s="9" t="s">
        <v>11</v>
      </c>
      <c r="P1" s="6" t="s">
        <v>12</v>
      </c>
      <c r="Q1" s="7" t="s">
        <v>304</v>
      </c>
      <c r="R1" s="7" t="s">
        <v>305</v>
      </c>
      <c r="S1" s="7" t="s">
        <v>306</v>
      </c>
      <c r="T1" s="7" t="s">
        <v>13</v>
      </c>
      <c r="U1" s="7" t="s">
        <v>14</v>
      </c>
      <c r="V1" s="8" t="s">
        <v>15</v>
      </c>
      <c r="W1" s="7" t="s">
        <v>307</v>
      </c>
      <c r="X1" s="7" t="s">
        <v>16</v>
      </c>
      <c r="Y1" s="7" t="s">
        <v>7</v>
      </c>
      <c r="Z1" s="7" t="s">
        <v>8</v>
      </c>
      <c r="AA1" s="7" t="s">
        <v>9</v>
      </c>
      <c r="AB1" s="10" t="s">
        <v>295</v>
      </c>
      <c r="AC1" s="13" t="s">
        <v>17</v>
      </c>
      <c r="AD1" s="13" t="s">
        <v>310</v>
      </c>
      <c r="AE1" s="13" t="s">
        <v>18</v>
      </c>
      <c r="AF1" s="13" t="s">
        <v>19</v>
      </c>
      <c r="AG1" s="13" t="s">
        <v>20</v>
      </c>
      <c r="AH1" s="13" t="s">
        <v>21</v>
      </c>
      <c r="AI1" s="13" t="s">
        <v>22</v>
      </c>
      <c r="AJ1" s="7" t="s">
        <v>23</v>
      </c>
      <c r="AK1" s="7" t="s">
        <v>24</v>
      </c>
      <c r="AL1" s="7" t="s">
        <v>313</v>
      </c>
      <c r="AM1" s="7" t="s">
        <v>314</v>
      </c>
      <c r="AN1" s="7" t="s">
        <v>25</v>
      </c>
      <c r="AO1" s="7" t="s">
        <v>26</v>
      </c>
      <c r="AP1" s="7" t="s">
        <v>27</v>
      </c>
    </row>
    <row r="2" spans="1:42" ht="26.4" x14ac:dyDescent="0.4">
      <c r="A2" s="12"/>
      <c r="B2" s="12" t="s">
        <v>232</v>
      </c>
      <c r="C2" s="21"/>
      <c r="D2" s="12">
        <v>22323183</v>
      </c>
      <c r="E2" s="12" t="s">
        <v>248</v>
      </c>
      <c r="F2" s="22" t="s">
        <v>249</v>
      </c>
      <c r="G2" s="56">
        <v>44580</v>
      </c>
      <c r="H2" s="32">
        <v>44602</v>
      </c>
      <c r="I2" s="32" t="s">
        <v>329</v>
      </c>
      <c r="J2" s="34" t="s">
        <v>336</v>
      </c>
      <c r="K2" s="32" t="s">
        <v>362</v>
      </c>
      <c r="L2" s="32" t="s">
        <v>334</v>
      </c>
      <c r="M2" s="12"/>
      <c r="N2" s="23" t="s">
        <v>232</v>
      </c>
      <c r="O2" s="24"/>
      <c r="P2" s="12"/>
      <c r="Q2" s="12"/>
      <c r="R2" s="12"/>
      <c r="S2" s="12"/>
      <c r="T2" s="12"/>
      <c r="U2" s="12"/>
      <c r="V2" s="21"/>
      <c r="W2" s="12"/>
      <c r="X2" s="12"/>
      <c r="Y2" s="12" t="s">
        <v>250</v>
      </c>
      <c r="Z2" s="23" t="s">
        <v>251</v>
      </c>
      <c r="AA2" s="23" t="s">
        <v>252</v>
      </c>
      <c r="AB2" s="23" t="s">
        <v>302</v>
      </c>
      <c r="AC2" s="16" t="str">
        <f>IFERROR(VLOOKUP(D2,[1]Sheet2!D:G,4,),"NO")</f>
        <v>NO</v>
      </c>
      <c r="AD2" s="25">
        <v>44573</v>
      </c>
      <c r="AE2" s="12"/>
      <c r="AF2" s="12"/>
      <c r="AG2" s="12"/>
      <c r="AH2" s="12"/>
      <c r="AI2" s="12"/>
      <c r="AJ2" s="12" t="s">
        <v>253</v>
      </c>
      <c r="AK2" s="12" t="s">
        <v>42</v>
      </c>
      <c r="AL2" s="12" t="s">
        <v>37</v>
      </c>
      <c r="AM2" s="12"/>
      <c r="AN2" s="26"/>
      <c r="AO2" s="26"/>
      <c r="AP2" s="26"/>
    </row>
    <row r="3" spans="1:42" ht="26.4" x14ac:dyDescent="0.4">
      <c r="A3" s="11">
        <v>22327648</v>
      </c>
      <c r="B3" s="11" t="s">
        <v>226</v>
      </c>
      <c r="C3" s="14">
        <v>21576048</v>
      </c>
      <c r="D3" s="11">
        <v>22327648</v>
      </c>
      <c r="E3" s="11" t="s">
        <v>227</v>
      </c>
      <c r="F3" s="15" t="s">
        <v>228</v>
      </c>
      <c r="G3" s="32">
        <v>44599</v>
      </c>
      <c r="H3" s="32">
        <v>44600</v>
      </c>
      <c r="I3" s="32" t="s">
        <v>340</v>
      </c>
      <c r="J3" s="32" t="s">
        <v>319</v>
      </c>
      <c r="K3" s="32" t="s">
        <v>362</v>
      </c>
      <c r="L3" s="34" t="s">
        <v>344</v>
      </c>
      <c r="M3" s="11" t="s">
        <v>229</v>
      </c>
      <c r="N3" s="17" t="s">
        <v>232</v>
      </c>
      <c r="O3" s="18">
        <v>3949</v>
      </c>
      <c r="P3" s="11" t="s">
        <v>35</v>
      </c>
      <c r="Q3" s="11" t="s">
        <v>51</v>
      </c>
      <c r="R3" s="11"/>
      <c r="S3" s="11" t="s">
        <v>52</v>
      </c>
      <c r="T3" s="11" t="s">
        <v>118</v>
      </c>
      <c r="U3" s="11"/>
      <c r="V3" s="14">
        <v>1</v>
      </c>
      <c r="W3" s="11"/>
      <c r="X3" s="11" t="s">
        <v>233</v>
      </c>
      <c r="Y3" s="11" t="s">
        <v>230</v>
      </c>
      <c r="Z3" s="17" t="s">
        <v>231</v>
      </c>
      <c r="AA3" s="17" t="s">
        <v>291</v>
      </c>
      <c r="AB3" s="17"/>
      <c r="AC3" s="16" t="str">
        <f>IFERROR(VLOOKUP(D3,[1]Sheet2!D:G,4,),"NO")</f>
        <v>허소영</v>
      </c>
      <c r="AD3" s="16">
        <v>44589</v>
      </c>
      <c r="AE3" s="16"/>
      <c r="AF3" s="16"/>
      <c r="AG3" s="16"/>
      <c r="AH3" s="16"/>
      <c r="AI3" s="16"/>
      <c r="AJ3" s="11" t="s">
        <v>55</v>
      </c>
      <c r="AK3" s="11" t="s">
        <v>42</v>
      </c>
      <c r="AL3" s="11" t="s">
        <v>56</v>
      </c>
      <c r="AM3" s="11" t="s">
        <v>234</v>
      </c>
      <c r="AN3" s="11"/>
      <c r="AO3" s="19" t="s">
        <v>235</v>
      </c>
      <c r="AP3" s="19" t="s">
        <v>236</v>
      </c>
    </row>
    <row r="4" spans="1:42" x14ac:dyDescent="0.4">
      <c r="A4" s="11">
        <v>22327118</v>
      </c>
      <c r="B4" s="11" t="s">
        <v>28</v>
      </c>
      <c r="C4" s="14">
        <v>21575038</v>
      </c>
      <c r="D4" s="11">
        <v>22327118</v>
      </c>
      <c r="E4" s="11" t="s">
        <v>182</v>
      </c>
      <c r="F4" s="15" t="s">
        <v>183</v>
      </c>
      <c r="G4" s="32">
        <v>44589</v>
      </c>
      <c r="H4" s="32">
        <v>44601</v>
      </c>
      <c r="I4" s="32" t="s">
        <v>319</v>
      </c>
      <c r="J4" s="32" t="s">
        <v>319</v>
      </c>
      <c r="K4" s="32" t="s">
        <v>362</v>
      </c>
      <c r="L4" s="32" t="s">
        <v>328</v>
      </c>
      <c r="M4" s="17" t="s">
        <v>166</v>
      </c>
      <c r="N4" s="17" t="s">
        <v>107</v>
      </c>
      <c r="O4" s="18">
        <v>1300</v>
      </c>
      <c r="P4" s="11" t="s">
        <v>64</v>
      </c>
      <c r="Q4" s="11" t="s">
        <v>51</v>
      </c>
      <c r="R4" s="11"/>
      <c r="S4" s="11" t="s">
        <v>52</v>
      </c>
      <c r="T4" s="11" t="s">
        <v>118</v>
      </c>
      <c r="U4" s="11"/>
      <c r="V4" s="14">
        <v>1</v>
      </c>
      <c r="W4" s="11"/>
      <c r="X4" s="11"/>
      <c r="Y4" s="17" t="s">
        <v>166</v>
      </c>
      <c r="Z4" s="17" t="s">
        <v>160</v>
      </c>
      <c r="AA4" s="17" t="s">
        <v>184</v>
      </c>
      <c r="AB4" s="17"/>
      <c r="AC4" s="16" t="str">
        <f>IFERROR(VLOOKUP(D4,[1]Sheet2!D:G,4,),"NO")</f>
        <v>NO</v>
      </c>
      <c r="AD4" s="16">
        <v>44603</v>
      </c>
      <c r="AE4" s="16"/>
      <c r="AF4" s="16"/>
      <c r="AG4" s="16"/>
      <c r="AH4" s="16"/>
      <c r="AI4" s="16"/>
      <c r="AJ4" s="11" t="s">
        <v>55</v>
      </c>
      <c r="AK4" s="11" t="s">
        <v>42</v>
      </c>
      <c r="AL4" s="11" t="s">
        <v>56</v>
      </c>
      <c r="AM4" s="11" t="s">
        <v>119</v>
      </c>
      <c r="AN4" s="11"/>
      <c r="AO4" s="11" t="s">
        <v>185</v>
      </c>
      <c r="AP4" s="31" t="s">
        <v>186</v>
      </c>
    </row>
    <row r="5" spans="1:42" x14ac:dyDescent="0.4">
      <c r="A5" s="35">
        <v>22329063</v>
      </c>
      <c r="B5" s="35" t="s">
        <v>28</v>
      </c>
      <c r="C5" s="36">
        <v>21565173</v>
      </c>
      <c r="D5" s="35">
        <v>22329063</v>
      </c>
      <c r="E5" s="35" t="s">
        <v>29</v>
      </c>
      <c r="F5" s="15" t="s">
        <v>30</v>
      </c>
      <c r="G5" s="32">
        <v>44582</v>
      </c>
      <c r="H5" s="32">
        <v>44587</v>
      </c>
      <c r="I5" s="32" t="s">
        <v>319</v>
      </c>
      <c r="J5" s="32" t="s">
        <v>319</v>
      </c>
      <c r="K5" s="32" t="s">
        <v>362</v>
      </c>
      <c r="L5" s="32" t="s">
        <v>324</v>
      </c>
      <c r="M5" s="37" t="s">
        <v>31</v>
      </c>
      <c r="N5" s="37" t="s">
        <v>34</v>
      </c>
      <c r="O5" s="41">
        <v>5950</v>
      </c>
      <c r="P5" s="35" t="s">
        <v>35</v>
      </c>
      <c r="Q5" s="35" t="s">
        <v>35</v>
      </c>
      <c r="R5" s="35" t="s">
        <v>36</v>
      </c>
      <c r="S5" s="35" t="s">
        <v>37</v>
      </c>
      <c r="T5" s="35" t="s">
        <v>38</v>
      </c>
      <c r="U5" s="35" t="s">
        <v>39</v>
      </c>
      <c r="V5" s="36">
        <v>1</v>
      </c>
      <c r="W5" s="35" t="s">
        <v>40</v>
      </c>
      <c r="X5" s="35" t="s">
        <v>94</v>
      </c>
      <c r="Y5" s="37" t="s">
        <v>31</v>
      </c>
      <c r="Z5" s="37" t="s">
        <v>32</v>
      </c>
      <c r="AA5" s="37" t="s">
        <v>33</v>
      </c>
      <c r="AB5" s="37" t="s">
        <v>296</v>
      </c>
      <c r="AC5" s="39" t="str">
        <f>IFERROR(VLOOKUP(D5,[1]Sheet2!D:G,4,),"NO")</f>
        <v>박진식</v>
      </c>
      <c r="AD5" s="39">
        <v>44575</v>
      </c>
      <c r="AE5" s="39"/>
      <c r="AF5" s="39"/>
      <c r="AG5" s="39"/>
      <c r="AH5" s="39"/>
      <c r="AI5" s="39"/>
      <c r="AJ5" s="35" t="s">
        <v>41</v>
      </c>
      <c r="AK5" s="35" t="s">
        <v>42</v>
      </c>
      <c r="AL5" s="35" t="s">
        <v>37</v>
      </c>
      <c r="AM5" s="35" t="s">
        <v>43</v>
      </c>
      <c r="AN5" s="35"/>
      <c r="AO5" s="35" t="s">
        <v>44</v>
      </c>
      <c r="AP5" s="40" t="s">
        <v>45</v>
      </c>
    </row>
    <row r="6" spans="1:42" x14ac:dyDescent="0.4">
      <c r="A6" s="35">
        <v>22327028</v>
      </c>
      <c r="B6" s="35" t="s">
        <v>28</v>
      </c>
      <c r="C6" s="36">
        <v>21576153</v>
      </c>
      <c r="D6" s="35">
        <v>22327028</v>
      </c>
      <c r="E6" s="35" t="s">
        <v>68</v>
      </c>
      <c r="F6" s="15" t="s">
        <v>69</v>
      </c>
      <c r="G6" s="32">
        <v>44578</v>
      </c>
      <c r="H6" s="32">
        <v>44589</v>
      </c>
      <c r="I6" s="32" t="s">
        <v>319</v>
      </c>
      <c r="J6" s="32" t="s">
        <v>319</v>
      </c>
      <c r="K6" s="32" t="s">
        <v>362</v>
      </c>
      <c r="L6" s="32" t="s">
        <v>323</v>
      </c>
      <c r="M6" s="37" t="s">
        <v>70</v>
      </c>
      <c r="N6" s="37" t="s">
        <v>34</v>
      </c>
      <c r="O6" s="38">
        <v>1580</v>
      </c>
      <c r="P6" s="35" t="s">
        <v>35</v>
      </c>
      <c r="Q6" s="35" t="s">
        <v>35</v>
      </c>
      <c r="R6" s="35" t="s">
        <v>73</v>
      </c>
      <c r="S6" s="35" t="s">
        <v>52</v>
      </c>
      <c r="T6" s="35" t="s">
        <v>38</v>
      </c>
      <c r="U6" s="35" t="s">
        <v>39</v>
      </c>
      <c r="V6" s="36">
        <v>1</v>
      </c>
      <c r="W6" s="35"/>
      <c r="X6" s="35"/>
      <c r="Y6" s="37" t="s">
        <v>70</v>
      </c>
      <c r="Z6" s="37" t="s">
        <v>71</v>
      </c>
      <c r="AA6" s="37" t="s">
        <v>72</v>
      </c>
      <c r="AB6" s="37" t="s">
        <v>296</v>
      </c>
      <c r="AC6" s="39" t="str">
        <f>IFERROR(VLOOKUP(D6,[1]Sheet2!D:G,4,),"NO")</f>
        <v>박진석</v>
      </c>
      <c r="AD6" s="39">
        <v>44572</v>
      </c>
      <c r="AE6" s="39"/>
      <c r="AF6" s="39"/>
      <c r="AG6" s="39"/>
      <c r="AH6" s="39"/>
      <c r="AI6" s="39"/>
      <c r="AJ6" s="35" t="s">
        <v>41</v>
      </c>
      <c r="AK6" s="35" t="s">
        <v>42</v>
      </c>
      <c r="AL6" s="35" t="s">
        <v>56</v>
      </c>
      <c r="AM6" s="35" t="s">
        <v>43</v>
      </c>
      <c r="AN6" s="35"/>
      <c r="AO6" s="35" t="s">
        <v>74</v>
      </c>
      <c r="AP6" s="40" t="s">
        <v>75</v>
      </c>
    </row>
    <row r="7" spans="1:42" ht="26.4" x14ac:dyDescent="0.4">
      <c r="A7" s="35">
        <v>22269553</v>
      </c>
      <c r="B7" s="35" t="s">
        <v>28</v>
      </c>
      <c r="C7" s="36">
        <v>21579488</v>
      </c>
      <c r="D7" s="35">
        <v>22269553</v>
      </c>
      <c r="E7" s="35" t="s">
        <v>219</v>
      </c>
      <c r="F7" s="15" t="s">
        <v>366</v>
      </c>
      <c r="G7" s="32">
        <v>44595</v>
      </c>
      <c r="H7" s="32">
        <v>44602</v>
      </c>
      <c r="I7" s="32" t="s">
        <v>319</v>
      </c>
      <c r="J7" s="32" t="s">
        <v>319</v>
      </c>
      <c r="K7" s="32" t="s">
        <v>362</v>
      </c>
      <c r="L7" s="34" t="s">
        <v>338</v>
      </c>
      <c r="M7" s="37" t="s">
        <v>220</v>
      </c>
      <c r="N7" s="37" t="s">
        <v>222</v>
      </c>
      <c r="O7" s="41">
        <v>8100</v>
      </c>
      <c r="P7" s="35" t="s">
        <v>35</v>
      </c>
      <c r="Q7" s="35" t="s">
        <v>35</v>
      </c>
      <c r="R7" s="35" t="s">
        <v>223</v>
      </c>
      <c r="S7" s="35" t="s">
        <v>52</v>
      </c>
      <c r="T7" s="35" t="s">
        <v>38</v>
      </c>
      <c r="U7" s="35" t="s">
        <v>81</v>
      </c>
      <c r="V7" s="36">
        <v>2</v>
      </c>
      <c r="W7" s="35"/>
      <c r="X7" s="35"/>
      <c r="Y7" s="37" t="s">
        <v>220</v>
      </c>
      <c r="Z7" s="37" t="s">
        <v>221</v>
      </c>
      <c r="AA7" s="37" t="s">
        <v>297</v>
      </c>
      <c r="AB7" s="37" t="s">
        <v>299</v>
      </c>
      <c r="AC7" s="39" t="str">
        <f>IFERROR(VLOOKUP(D7,[1]Sheet2!D:G,4,),"NO")</f>
        <v>임형진</v>
      </c>
      <c r="AD7" s="39">
        <v>44585</v>
      </c>
      <c r="AE7" s="39"/>
      <c r="AF7" s="39"/>
      <c r="AG7" s="39"/>
      <c r="AH7" s="39"/>
      <c r="AI7" s="39"/>
      <c r="AJ7" s="35" t="s">
        <v>41</v>
      </c>
      <c r="AK7" s="35" t="s">
        <v>42</v>
      </c>
      <c r="AL7" s="35" t="s">
        <v>37</v>
      </c>
      <c r="AM7" s="35" t="s">
        <v>43</v>
      </c>
      <c r="AN7" s="35"/>
      <c r="AO7" s="48" t="s">
        <v>224</v>
      </c>
      <c r="AP7" s="48" t="s">
        <v>225</v>
      </c>
    </row>
    <row r="8" spans="1:42" ht="26.4" x14ac:dyDescent="0.4">
      <c r="A8" s="35">
        <v>22324213</v>
      </c>
      <c r="B8" s="35" t="s">
        <v>28</v>
      </c>
      <c r="C8" s="36">
        <v>21565748</v>
      </c>
      <c r="D8" s="35">
        <v>22324213</v>
      </c>
      <c r="E8" s="35" t="s">
        <v>176</v>
      </c>
      <c r="F8" s="15" t="s">
        <v>177</v>
      </c>
      <c r="G8" s="32">
        <v>44600</v>
      </c>
      <c r="H8" s="32">
        <v>44602</v>
      </c>
      <c r="I8" s="32" t="s">
        <v>319</v>
      </c>
      <c r="J8" s="32" t="s">
        <v>319</v>
      </c>
      <c r="K8" s="32" t="s">
        <v>362</v>
      </c>
      <c r="L8" s="34" t="s">
        <v>330</v>
      </c>
      <c r="M8" s="37" t="s">
        <v>166</v>
      </c>
      <c r="N8" s="37" t="s">
        <v>107</v>
      </c>
      <c r="O8" s="41">
        <v>1800</v>
      </c>
      <c r="P8" s="35" t="s">
        <v>64</v>
      </c>
      <c r="Q8" s="35" t="s">
        <v>51</v>
      </c>
      <c r="R8" s="35"/>
      <c r="S8" s="35" t="s">
        <v>52</v>
      </c>
      <c r="T8" s="51" t="s">
        <v>179</v>
      </c>
      <c r="U8" s="35" t="s">
        <v>39</v>
      </c>
      <c r="V8" s="36">
        <v>1</v>
      </c>
      <c r="W8" s="35"/>
      <c r="X8" s="35"/>
      <c r="Y8" s="37" t="s">
        <v>166</v>
      </c>
      <c r="Z8" s="37" t="s">
        <v>171</v>
      </c>
      <c r="AA8" s="37" t="s">
        <v>178</v>
      </c>
      <c r="AB8" s="37" t="s">
        <v>299</v>
      </c>
      <c r="AC8" s="39" t="str">
        <f>IFERROR(VLOOKUP(D8,[1]Sheet2!D:G,4,),"NO")</f>
        <v>NO</v>
      </c>
      <c r="AD8" s="39">
        <v>44593</v>
      </c>
      <c r="AE8" s="35"/>
      <c r="AF8" s="35"/>
      <c r="AG8" s="35"/>
      <c r="AH8" s="35"/>
      <c r="AI8" s="35"/>
      <c r="AJ8" s="35" t="s">
        <v>55</v>
      </c>
      <c r="AK8" s="35" t="s">
        <v>42</v>
      </c>
      <c r="AL8" s="35" t="s">
        <v>56</v>
      </c>
      <c r="AM8" s="35" t="s">
        <v>43</v>
      </c>
      <c r="AN8" s="35"/>
      <c r="AO8" s="40" t="s">
        <v>180</v>
      </c>
      <c r="AP8" s="40" t="s">
        <v>181</v>
      </c>
    </row>
    <row r="9" spans="1:42" ht="26.4" x14ac:dyDescent="0.4">
      <c r="A9" s="35">
        <v>22324488</v>
      </c>
      <c r="B9" s="35" t="s">
        <v>28</v>
      </c>
      <c r="C9" s="36">
        <v>21563073</v>
      </c>
      <c r="D9" s="35">
        <v>22324488</v>
      </c>
      <c r="E9" s="35" t="s">
        <v>90</v>
      </c>
      <c r="F9" s="15" t="s">
        <v>91</v>
      </c>
      <c r="G9" s="32">
        <v>44600</v>
      </c>
      <c r="H9" s="32" t="s">
        <v>326</v>
      </c>
      <c r="I9" s="32" t="s">
        <v>319</v>
      </c>
      <c r="J9" s="32" t="s">
        <v>319</v>
      </c>
      <c r="K9" s="32" t="s">
        <v>362</v>
      </c>
      <c r="L9" s="34" t="s">
        <v>359</v>
      </c>
      <c r="M9" s="37" t="s">
        <v>92</v>
      </c>
      <c r="N9" s="37" t="s">
        <v>34</v>
      </c>
      <c r="O9" s="41">
        <v>7030</v>
      </c>
      <c r="P9" s="35" t="s">
        <v>35</v>
      </c>
      <c r="Q9" s="35" t="s">
        <v>35</v>
      </c>
      <c r="R9" s="35" t="s">
        <v>73</v>
      </c>
      <c r="S9" s="35" t="s">
        <v>37</v>
      </c>
      <c r="T9" s="35" t="s">
        <v>38</v>
      </c>
      <c r="U9" s="35" t="s">
        <v>93</v>
      </c>
      <c r="V9" s="36">
        <v>1</v>
      </c>
      <c r="W9" s="35"/>
      <c r="X9" s="35" t="s">
        <v>94</v>
      </c>
      <c r="Y9" s="37" t="s">
        <v>92</v>
      </c>
      <c r="Z9" s="37" t="e">
        <v>#N/A</v>
      </c>
      <c r="AA9" s="37" t="s">
        <v>293</v>
      </c>
      <c r="AB9" s="37" t="s">
        <v>296</v>
      </c>
      <c r="AC9" s="39" t="str">
        <f>IFERROR(VLOOKUP(D9,[1]Sheet2!D:G,4,),"NO")</f>
        <v>서환</v>
      </c>
      <c r="AD9" s="39">
        <v>44586</v>
      </c>
      <c r="AE9" s="39"/>
      <c r="AF9" s="39"/>
      <c r="AG9" s="39"/>
      <c r="AH9" s="39"/>
      <c r="AI9" s="39"/>
      <c r="AJ9" s="35" t="s">
        <v>41</v>
      </c>
      <c r="AK9" s="35" t="s">
        <v>42</v>
      </c>
      <c r="AL9" s="35" t="s">
        <v>37</v>
      </c>
      <c r="AM9" s="35" t="s">
        <v>43</v>
      </c>
      <c r="AN9" s="35"/>
      <c r="AO9" s="40" t="s">
        <v>95</v>
      </c>
      <c r="AP9" s="40" t="s">
        <v>96</v>
      </c>
    </row>
    <row r="10" spans="1:42" ht="39.6" x14ac:dyDescent="0.4">
      <c r="A10" s="43">
        <v>22327778</v>
      </c>
      <c r="B10" s="43" t="s">
        <v>113</v>
      </c>
      <c r="C10" s="45">
        <v>21565308</v>
      </c>
      <c r="D10" s="43">
        <v>22324148</v>
      </c>
      <c r="E10" s="43" t="s">
        <v>254</v>
      </c>
      <c r="F10" s="22" t="s">
        <v>255</v>
      </c>
      <c r="G10" s="32">
        <v>44601</v>
      </c>
      <c r="H10" s="32" t="s">
        <v>331</v>
      </c>
      <c r="I10" s="32" t="s">
        <v>319</v>
      </c>
      <c r="J10" s="32" t="s">
        <v>319</v>
      </c>
      <c r="K10" s="32" t="s">
        <v>362</v>
      </c>
      <c r="L10" s="34" t="s">
        <v>352</v>
      </c>
      <c r="M10" s="42" t="s">
        <v>256</v>
      </c>
      <c r="N10" s="42" t="s">
        <v>216</v>
      </c>
      <c r="O10" s="44">
        <v>1420</v>
      </c>
      <c r="P10" s="43" t="s">
        <v>51</v>
      </c>
      <c r="Q10" s="43" t="s">
        <v>259</v>
      </c>
      <c r="R10" s="43" t="s">
        <v>260</v>
      </c>
      <c r="S10" s="43"/>
      <c r="T10" s="43" t="s">
        <v>38</v>
      </c>
      <c r="U10" s="43" t="s">
        <v>261</v>
      </c>
      <c r="V10" s="45">
        <v>1</v>
      </c>
      <c r="W10" s="43"/>
      <c r="X10" s="43"/>
      <c r="Y10" s="42" t="s">
        <v>213</v>
      </c>
      <c r="Z10" s="42" t="s">
        <v>257</v>
      </c>
      <c r="AA10" s="42" t="s">
        <v>258</v>
      </c>
      <c r="AB10" s="42" t="s">
        <v>299</v>
      </c>
      <c r="AC10" s="39" t="str">
        <f>IFERROR(VLOOKUP(D10,[1]Sheet2!D:G,4,),"NO")</f>
        <v>NO</v>
      </c>
      <c r="AD10" s="46">
        <v>44592</v>
      </c>
      <c r="AE10" s="43"/>
      <c r="AF10" s="43"/>
      <c r="AG10" s="43"/>
      <c r="AH10" s="43"/>
      <c r="AI10" s="43"/>
      <c r="AJ10" s="43" t="s">
        <v>253</v>
      </c>
      <c r="AK10" s="43" t="s">
        <v>42</v>
      </c>
      <c r="AL10" s="43" t="s">
        <v>260</v>
      </c>
      <c r="AM10" s="43" t="s">
        <v>38</v>
      </c>
      <c r="AN10" s="43"/>
      <c r="AO10" s="48" t="s">
        <v>287</v>
      </c>
      <c r="AP10" s="40" t="s">
        <v>262</v>
      </c>
    </row>
    <row r="11" spans="1:42" x14ac:dyDescent="0.4">
      <c r="A11" s="43"/>
      <c r="B11" s="43" t="s">
        <v>113</v>
      </c>
      <c r="C11" s="45"/>
      <c r="D11" s="43">
        <v>22324363</v>
      </c>
      <c r="E11" s="43" t="s">
        <v>263</v>
      </c>
      <c r="F11" s="22" t="s">
        <v>264</v>
      </c>
      <c r="G11" s="55">
        <v>44592</v>
      </c>
      <c r="H11" s="33">
        <v>44595</v>
      </c>
      <c r="I11" s="33" t="s">
        <v>329</v>
      </c>
      <c r="J11" s="33" t="s">
        <v>319</v>
      </c>
      <c r="K11" s="32" t="s">
        <v>362</v>
      </c>
      <c r="L11" s="33" t="s">
        <v>327</v>
      </c>
      <c r="M11" s="42"/>
      <c r="N11" s="43"/>
      <c r="O11" s="44"/>
      <c r="P11" s="43"/>
      <c r="Q11" s="43"/>
      <c r="R11" s="43"/>
      <c r="S11" s="43"/>
      <c r="T11" s="43" t="s">
        <v>38</v>
      </c>
      <c r="U11" s="43" t="s">
        <v>266</v>
      </c>
      <c r="V11" s="45">
        <v>1</v>
      </c>
      <c r="W11" s="43"/>
      <c r="X11" s="43"/>
      <c r="Y11" s="43" t="s">
        <v>166</v>
      </c>
      <c r="Z11" s="43" t="s">
        <v>167</v>
      </c>
      <c r="AA11" s="42" t="s">
        <v>265</v>
      </c>
      <c r="AB11" s="42" t="s">
        <v>302</v>
      </c>
      <c r="AC11" s="46"/>
      <c r="AD11" s="46">
        <v>44578</v>
      </c>
      <c r="AE11" s="43"/>
      <c r="AF11" s="43"/>
      <c r="AG11" s="43"/>
      <c r="AH11" s="43"/>
      <c r="AI11" s="43"/>
      <c r="AJ11" s="43" t="s">
        <v>253</v>
      </c>
      <c r="AK11" s="43"/>
      <c r="AL11" s="43"/>
      <c r="AM11" s="43" t="s">
        <v>38</v>
      </c>
      <c r="AN11" s="43"/>
      <c r="AO11" s="47" t="s">
        <v>267</v>
      </c>
      <c r="AP11" s="40" t="s">
        <v>268</v>
      </c>
    </row>
    <row r="12" spans="1:42" ht="39.6" x14ac:dyDescent="0.4">
      <c r="A12" s="11">
        <v>22322403</v>
      </c>
      <c r="B12" s="11" t="s">
        <v>28</v>
      </c>
      <c r="C12" s="14">
        <v>21563388</v>
      </c>
      <c r="D12" s="11">
        <v>22322403</v>
      </c>
      <c r="E12" s="11" t="s">
        <v>199</v>
      </c>
      <c r="F12" s="15" t="s">
        <v>343</v>
      </c>
      <c r="G12" s="56">
        <v>44575</v>
      </c>
      <c r="H12" s="32">
        <v>44596</v>
      </c>
      <c r="I12" s="32" t="s">
        <v>329</v>
      </c>
      <c r="J12" s="32" t="s">
        <v>319</v>
      </c>
      <c r="K12" s="32" t="s">
        <v>362</v>
      </c>
      <c r="L12" s="32" t="s">
        <v>321</v>
      </c>
      <c r="M12" s="17" t="s">
        <v>189</v>
      </c>
      <c r="N12" s="17" t="s">
        <v>107</v>
      </c>
      <c r="O12" s="18">
        <v>1200</v>
      </c>
      <c r="P12" s="11" t="s">
        <v>35</v>
      </c>
      <c r="Q12" s="11" t="s">
        <v>35</v>
      </c>
      <c r="R12" s="11" t="s">
        <v>86</v>
      </c>
      <c r="S12" s="11" t="s">
        <v>52</v>
      </c>
      <c r="T12" s="11" t="s">
        <v>173</v>
      </c>
      <c r="U12" s="11"/>
      <c r="V12" s="14">
        <v>2</v>
      </c>
      <c r="W12" s="11"/>
      <c r="X12" s="19" t="s">
        <v>308</v>
      </c>
      <c r="Y12" s="17" t="s">
        <v>189</v>
      </c>
      <c r="Z12" s="17" t="s">
        <v>200</v>
      </c>
      <c r="AA12" s="17"/>
      <c r="AB12" s="17"/>
      <c r="AC12" s="16" t="str">
        <f>IFERROR(VLOOKUP(D12,[1]Sheet2!D:G,4,),"NO")</f>
        <v>강미선</v>
      </c>
      <c r="AD12" s="16">
        <v>44571</v>
      </c>
      <c r="AE12" s="11"/>
      <c r="AF12" s="11"/>
      <c r="AG12" s="11"/>
      <c r="AH12" s="11"/>
      <c r="AI12" s="11"/>
      <c r="AJ12" s="11" t="s">
        <v>41</v>
      </c>
      <c r="AK12" s="11" t="s">
        <v>42</v>
      </c>
      <c r="AL12" s="11" t="s">
        <v>37</v>
      </c>
      <c r="AM12" s="11" t="s">
        <v>88</v>
      </c>
      <c r="AN12" s="11"/>
      <c r="AO12" s="11"/>
      <c r="AP12" s="11"/>
    </row>
    <row r="13" spans="1:42" x14ac:dyDescent="0.4">
      <c r="A13" s="11">
        <v>22324528</v>
      </c>
      <c r="B13" s="11" t="s">
        <v>28</v>
      </c>
      <c r="C13" s="14">
        <v>21562198</v>
      </c>
      <c r="D13" s="11">
        <v>22324528</v>
      </c>
      <c r="E13" s="11" t="s">
        <v>97</v>
      </c>
      <c r="F13" s="15" t="s">
        <v>98</v>
      </c>
      <c r="G13" s="56">
        <v>44596</v>
      </c>
      <c r="H13" s="32">
        <v>44596</v>
      </c>
      <c r="I13" s="32" t="s">
        <v>329</v>
      </c>
      <c r="J13" s="32" t="s">
        <v>319</v>
      </c>
      <c r="K13" s="32" t="s">
        <v>362</v>
      </c>
      <c r="L13" s="32"/>
      <c r="M13" s="17" t="s">
        <v>92</v>
      </c>
      <c r="N13" s="17" t="s">
        <v>34</v>
      </c>
      <c r="O13" s="18">
        <v>3150</v>
      </c>
      <c r="P13" s="11" t="s">
        <v>35</v>
      </c>
      <c r="Q13" s="11" t="s">
        <v>35</v>
      </c>
      <c r="R13" s="11" t="s">
        <v>73</v>
      </c>
      <c r="S13" s="11" t="s">
        <v>52</v>
      </c>
      <c r="T13" s="11" t="s">
        <v>99</v>
      </c>
      <c r="U13" s="11" t="s">
        <v>39</v>
      </c>
      <c r="V13" s="14">
        <v>1</v>
      </c>
      <c r="W13" s="11"/>
      <c r="X13" s="11"/>
      <c r="Y13" s="17" t="s">
        <v>92</v>
      </c>
      <c r="Z13" s="17" t="s">
        <v>71</v>
      </c>
      <c r="AA13" s="17" t="s">
        <v>72</v>
      </c>
      <c r="AB13" s="17" t="s">
        <v>296</v>
      </c>
      <c r="AC13" s="16" t="str">
        <f>IFERROR(VLOOKUP(D13,[1]Sheet2!D:G,4,),"NO")</f>
        <v>이용준</v>
      </c>
      <c r="AD13" s="16">
        <v>44578</v>
      </c>
      <c r="AE13" s="16"/>
      <c r="AF13" s="16"/>
      <c r="AG13" s="16"/>
      <c r="AH13" s="16"/>
      <c r="AI13" s="16"/>
      <c r="AJ13" s="11" t="s">
        <v>41</v>
      </c>
      <c r="AK13" s="11" t="s">
        <v>42</v>
      </c>
      <c r="AL13" s="11" t="s">
        <v>56</v>
      </c>
      <c r="AM13" s="11" t="s">
        <v>88</v>
      </c>
      <c r="AN13" s="11"/>
      <c r="AO13" s="11" t="s">
        <v>100</v>
      </c>
      <c r="AP13" s="19" t="s">
        <v>101</v>
      </c>
    </row>
    <row r="14" spans="1:42" ht="26.4" x14ac:dyDescent="0.4">
      <c r="A14" s="35">
        <v>22323998</v>
      </c>
      <c r="B14" s="35" t="s">
        <v>28</v>
      </c>
      <c r="C14" s="36">
        <v>21607858</v>
      </c>
      <c r="D14" s="35">
        <v>22323998</v>
      </c>
      <c r="E14" s="35" t="s">
        <v>149</v>
      </c>
      <c r="F14" s="15" t="s">
        <v>150</v>
      </c>
      <c r="G14" s="56">
        <v>44587</v>
      </c>
      <c r="H14" s="32">
        <v>44601</v>
      </c>
      <c r="I14" s="32" t="s">
        <v>329</v>
      </c>
      <c r="J14" s="32" t="s">
        <v>319</v>
      </c>
      <c r="K14" s="32" t="s">
        <v>362</v>
      </c>
      <c r="L14" s="34" t="s">
        <v>353</v>
      </c>
      <c r="M14" s="37" t="s">
        <v>151</v>
      </c>
      <c r="N14" s="37" t="s">
        <v>107</v>
      </c>
      <c r="O14" s="41">
        <v>5600</v>
      </c>
      <c r="P14" s="35" t="s">
        <v>64</v>
      </c>
      <c r="Q14" s="35" t="s">
        <v>35</v>
      </c>
      <c r="R14" s="35" t="s">
        <v>86</v>
      </c>
      <c r="S14" s="35" t="s">
        <v>52</v>
      </c>
      <c r="T14" s="35" t="s">
        <v>154</v>
      </c>
      <c r="U14" s="35"/>
      <c r="V14" s="36">
        <v>2</v>
      </c>
      <c r="W14" s="35"/>
      <c r="X14" s="35"/>
      <c r="Y14" s="37" t="s">
        <v>151</v>
      </c>
      <c r="Z14" s="37" t="s">
        <v>152</v>
      </c>
      <c r="AA14" s="37" t="s">
        <v>153</v>
      </c>
      <c r="AB14" s="37"/>
      <c r="AC14" s="39" t="str">
        <f>IFERROR(VLOOKUP(D14,[1]Sheet2!D:G,4,),"NO")</f>
        <v>NO</v>
      </c>
      <c r="AD14" s="39">
        <v>44579</v>
      </c>
      <c r="AE14" s="39"/>
      <c r="AF14" s="39"/>
      <c r="AG14" s="39"/>
      <c r="AH14" s="39"/>
      <c r="AI14" s="39"/>
      <c r="AJ14" s="35" t="s">
        <v>41</v>
      </c>
      <c r="AK14" s="35" t="s">
        <v>42</v>
      </c>
      <c r="AL14" s="35" t="s">
        <v>37</v>
      </c>
      <c r="AM14" s="35" t="s">
        <v>43</v>
      </c>
      <c r="AN14" s="35"/>
      <c r="AO14" s="47" t="s">
        <v>155</v>
      </c>
      <c r="AP14" s="48" t="s">
        <v>156</v>
      </c>
    </row>
    <row r="15" spans="1:42" ht="26.4" x14ac:dyDescent="0.4">
      <c r="A15" s="11">
        <v>22323128</v>
      </c>
      <c r="B15" s="11" t="s">
        <v>28</v>
      </c>
      <c r="C15" s="14">
        <v>21562903</v>
      </c>
      <c r="D15" s="11">
        <v>22323128</v>
      </c>
      <c r="E15" s="11" t="s">
        <v>141</v>
      </c>
      <c r="F15" s="15" t="s">
        <v>142</v>
      </c>
      <c r="G15" s="56">
        <v>44599</v>
      </c>
      <c r="H15" s="32">
        <v>44601</v>
      </c>
      <c r="I15" s="32" t="s">
        <v>329</v>
      </c>
      <c r="J15" s="32" t="s">
        <v>319</v>
      </c>
      <c r="K15" s="32" t="s">
        <v>362</v>
      </c>
      <c r="L15" s="34" t="s">
        <v>350</v>
      </c>
      <c r="M15" s="17" t="s">
        <v>138</v>
      </c>
      <c r="N15" s="17" t="s">
        <v>107</v>
      </c>
      <c r="O15" s="18">
        <v>1250</v>
      </c>
      <c r="P15" s="11" t="s">
        <v>64</v>
      </c>
      <c r="Q15" s="11" t="s">
        <v>35</v>
      </c>
      <c r="R15" s="11" t="s">
        <v>145</v>
      </c>
      <c r="S15" s="11" t="s">
        <v>52</v>
      </c>
      <c r="T15" s="11" t="s">
        <v>146</v>
      </c>
      <c r="U15" s="11"/>
      <c r="V15" s="14">
        <v>1</v>
      </c>
      <c r="W15" s="11"/>
      <c r="X15" s="11"/>
      <c r="Y15" s="17" t="s">
        <v>138</v>
      </c>
      <c r="Z15" s="17" t="s">
        <v>143</v>
      </c>
      <c r="AA15" s="17" t="s">
        <v>144</v>
      </c>
      <c r="AB15" s="17"/>
      <c r="AC15" s="16" t="str">
        <f>IFERROR(VLOOKUP(D15,[1]Sheet2!D:G,4,),"NO")</f>
        <v>NO</v>
      </c>
      <c r="AD15" s="16">
        <v>44589</v>
      </c>
      <c r="AE15" s="16"/>
      <c r="AF15" s="16"/>
      <c r="AG15" s="16"/>
      <c r="AH15" s="16"/>
      <c r="AI15" s="16"/>
      <c r="AJ15" s="11" t="s">
        <v>41</v>
      </c>
      <c r="AK15" s="11" t="s">
        <v>42</v>
      </c>
      <c r="AL15" s="11" t="s">
        <v>37</v>
      </c>
      <c r="AM15" s="11" t="s">
        <v>119</v>
      </c>
      <c r="AN15" s="11"/>
      <c r="AO15" s="11" t="s">
        <v>147</v>
      </c>
      <c r="AP15" s="11" t="s">
        <v>148</v>
      </c>
    </row>
    <row r="16" spans="1:42" x14ac:dyDescent="0.4">
      <c r="A16" s="11">
        <v>22327813</v>
      </c>
      <c r="B16" s="11" t="s">
        <v>28</v>
      </c>
      <c r="C16" s="14">
        <v>21576143</v>
      </c>
      <c r="D16" s="11">
        <v>22327813</v>
      </c>
      <c r="E16" s="11" t="s">
        <v>102</v>
      </c>
      <c r="F16" s="15" t="s">
        <v>103</v>
      </c>
      <c r="G16" s="56">
        <v>44589</v>
      </c>
      <c r="H16" s="32">
        <v>44602</v>
      </c>
      <c r="I16" s="32" t="s">
        <v>329</v>
      </c>
      <c r="J16" s="32" t="s">
        <v>319</v>
      </c>
      <c r="K16" s="32" t="s">
        <v>362</v>
      </c>
      <c r="L16" s="32"/>
      <c r="M16" s="17" t="s">
        <v>104</v>
      </c>
      <c r="N16" s="17" t="s">
        <v>107</v>
      </c>
      <c r="O16" s="18">
        <v>1450</v>
      </c>
      <c r="P16" s="11" t="s">
        <v>35</v>
      </c>
      <c r="Q16" s="11" t="s">
        <v>35</v>
      </c>
      <c r="R16" s="11" t="s">
        <v>108</v>
      </c>
      <c r="S16" s="11" t="s">
        <v>52</v>
      </c>
      <c r="T16" s="11" t="s">
        <v>109</v>
      </c>
      <c r="U16" s="11" t="s">
        <v>39</v>
      </c>
      <c r="V16" s="14">
        <v>2</v>
      </c>
      <c r="W16" s="11"/>
      <c r="X16" s="11" t="s">
        <v>110</v>
      </c>
      <c r="Y16" s="17" t="s">
        <v>104</v>
      </c>
      <c r="Z16" s="17" t="s">
        <v>105</v>
      </c>
      <c r="AA16" s="17" t="s">
        <v>106</v>
      </c>
      <c r="AB16" s="17" t="s">
        <v>296</v>
      </c>
      <c r="AC16" s="16" t="str">
        <f>IFERROR(VLOOKUP(D16,[1]Sheet2!D:G,4,),"NO")</f>
        <v>강미선</v>
      </c>
      <c r="AD16" s="16">
        <v>44584</v>
      </c>
      <c r="AE16" s="16"/>
      <c r="AF16" s="16"/>
      <c r="AG16" s="16"/>
      <c r="AH16" s="16"/>
      <c r="AI16" s="16"/>
      <c r="AJ16" s="11" t="s">
        <v>41</v>
      </c>
      <c r="AK16" s="11" t="s">
        <v>42</v>
      </c>
      <c r="AL16" s="11" t="s">
        <v>56</v>
      </c>
      <c r="AM16" s="11" t="s">
        <v>88</v>
      </c>
      <c r="AN16" s="11"/>
      <c r="AO16" s="19" t="s">
        <v>111</v>
      </c>
      <c r="AP16" s="19" t="s">
        <v>112</v>
      </c>
    </row>
    <row r="17" spans="1:42" ht="26.4" x14ac:dyDescent="0.4">
      <c r="A17" s="12"/>
      <c r="B17" s="12" t="s">
        <v>232</v>
      </c>
      <c r="C17" s="21"/>
      <c r="D17" s="12">
        <v>22323298</v>
      </c>
      <c r="E17" s="12" t="s">
        <v>269</v>
      </c>
      <c r="F17" s="22" t="s">
        <v>270</v>
      </c>
      <c r="G17" s="55">
        <v>44595</v>
      </c>
      <c r="H17" s="33">
        <v>44602</v>
      </c>
      <c r="I17" s="33" t="s">
        <v>335</v>
      </c>
      <c r="J17" s="33" t="s">
        <v>319</v>
      </c>
      <c r="K17" s="32" t="s">
        <v>362</v>
      </c>
      <c r="L17" s="57" t="s">
        <v>337</v>
      </c>
      <c r="M17" s="23"/>
      <c r="N17" s="12"/>
      <c r="O17" s="24"/>
      <c r="P17" s="12"/>
      <c r="Q17" s="12"/>
      <c r="R17" s="12"/>
      <c r="S17" s="12"/>
      <c r="T17" s="12" t="s">
        <v>234</v>
      </c>
      <c r="U17" s="12" t="s">
        <v>274</v>
      </c>
      <c r="V17" s="21">
        <v>2</v>
      </c>
      <c r="W17" s="12"/>
      <c r="X17" s="11" t="s">
        <v>233</v>
      </c>
      <c r="Y17" s="12" t="s">
        <v>271</v>
      </c>
      <c r="Z17" s="12" t="s">
        <v>272</v>
      </c>
      <c r="AA17" s="23" t="s">
        <v>273</v>
      </c>
      <c r="AB17" s="23"/>
      <c r="AC17" s="25"/>
      <c r="AD17" s="25">
        <v>44582</v>
      </c>
      <c r="AE17" s="12"/>
      <c r="AF17" s="16"/>
      <c r="AG17" s="12"/>
      <c r="AH17" s="12"/>
      <c r="AI17" s="12"/>
      <c r="AJ17" s="12"/>
      <c r="AK17" s="12"/>
      <c r="AL17" s="12"/>
      <c r="AM17" s="12" t="s">
        <v>234</v>
      </c>
      <c r="AN17" s="12"/>
      <c r="AO17" s="12"/>
      <c r="AP17" s="12"/>
    </row>
    <row r="18" spans="1:42" ht="39.6" x14ac:dyDescent="0.4">
      <c r="A18" s="11">
        <v>22326968</v>
      </c>
      <c r="B18" s="11" t="s">
        <v>226</v>
      </c>
      <c r="C18" s="14">
        <v>21572358</v>
      </c>
      <c r="D18" s="11">
        <v>22326968</v>
      </c>
      <c r="E18" s="11" t="s">
        <v>242</v>
      </c>
      <c r="F18" s="15" t="s">
        <v>243</v>
      </c>
      <c r="G18" s="56">
        <v>44595</v>
      </c>
      <c r="H18" s="56">
        <v>44602</v>
      </c>
      <c r="I18" s="32" t="s">
        <v>339</v>
      </c>
      <c r="J18" s="32" t="s">
        <v>319</v>
      </c>
      <c r="K18" s="32" t="s">
        <v>362</v>
      </c>
      <c r="L18" s="34" t="s">
        <v>341</v>
      </c>
      <c r="M18" s="11" t="s">
        <v>244</v>
      </c>
      <c r="N18" s="17" t="s">
        <v>232</v>
      </c>
      <c r="O18" s="18">
        <v>1500</v>
      </c>
      <c r="P18" s="11" t="s">
        <v>35</v>
      </c>
      <c r="Q18" s="11" t="s">
        <v>35</v>
      </c>
      <c r="R18" s="11" t="s">
        <v>223</v>
      </c>
      <c r="S18" s="11" t="s">
        <v>52</v>
      </c>
      <c r="T18" s="11" t="s">
        <v>246</v>
      </c>
      <c r="U18" s="11"/>
      <c r="V18" s="14">
        <v>2</v>
      </c>
      <c r="W18" s="11"/>
      <c r="X18" s="11" t="s">
        <v>233</v>
      </c>
      <c r="Y18" s="11" t="s">
        <v>244</v>
      </c>
      <c r="Z18" s="17" t="e">
        <v>#N/A</v>
      </c>
      <c r="AA18" s="17" t="s">
        <v>245</v>
      </c>
      <c r="AB18" s="17"/>
      <c r="AC18" s="16" t="str">
        <f>IFERROR(VLOOKUP(D18,[1]Sheet2!D:G,4,),"NO")</f>
        <v>김용협</v>
      </c>
      <c r="AD18" s="16">
        <v>44587</v>
      </c>
      <c r="AE18" s="16"/>
      <c r="AF18" s="16"/>
      <c r="AG18" s="16"/>
      <c r="AH18" s="16"/>
      <c r="AI18" s="16"/>
      <c r="AJ18" s="11" t="s">
        <v>41</v>
      </c>
      <c r="AK18" s="11" t="s">
        <v>42</v>
      </c>
      <c r="AL18" s="11" t="s">
        <v>56</v>
      </c>
      <c r="AM18" s="11" t="s">
        <v>119</v>
      </c>
      <c r="AN18" s="11"/>
      <c r="AO18" s="29" t="s">
        <v>247</v>
      </c>
      <c r="AP18" s="19"/>
    </row>
    <row r="19" spans="1:42" ht="52.8" x14ac:dyDescent="0.4">
      <c r="A19" s="11">
        <v>22313488</v>
      </c>
      <c r="B19" s="11" t="s">
        <v>28</v>
      </c>
      <c r="C19" s="14" t="s">
        <v>46</v>
      </c>
      <c r="D19" s="11">
        <v>22313488</v>
      </c>
      <c r="E19" s="11" t="s">
        <v>211</v>
      </c>
      <c r="F19" s="15" t="s">
        <v>212</v>
      </c>
      <c r="G19" s="32">
        <v>44599</v>
      </c>
      <c r="H19" s="32">
        <v>44606</v>
      </c>
      <c r="I19" s="32" t="s">
        <v>329</v>
      </c>
      <c r="J19" s="32" t="s">
        <v>319</v>
      </c>
      <c r="K19" s="32" t="s">
        <v>362</v>
      </c>
      <c r="L19" s="34" t="s">
        <v>348</v>
      </c>
      <c r="M19" s="17" t="s">
        <v>46</v>
      </c>
      <c r="N19" s="17" t="s">
        <v>216</v>
      </c>
      <c r="O19" s="18">
        <v>1200</v>
      </c>
      <c r="P19" s="11" t="s">
        <v>35</v>
      </c>
      <c r="Q19" s="11" t="s">
        <v>51</v>
      </c>
      <c r="R19" s="11"/>
      <c r="S19" s="11" t="s">
        <v>52</v>
      </c>
      <c r="T19" s="11" t="s">
        <v>217</v>
      </c>
      <c r="U19" s="11" t="s">
        <v>39</v>
      </c>
      <c r="V19" s="14">
        <v>1</v>
      </c>
      <c r="W19" s="11"/>
      <c r="X19" s="11"/>
      <c r="Y19" s="17" t="s">
        <v>213</v>
      </c>
      <c r="Z19" s="17" t="s">
        <v>214</v>
      </c>
      <c r="AA19" s="17" t="s">
        <v>215</v>
      </c>
      <c r="AB19" s="17" t="s">
        <v>302</v>
      </c>
      <c r="AC19" s="16" t="str">
        <f>IFERROR(VLOOKUP(D19,[1]Sheet2!D:G,4,),"NO")</f>
        <v>박영광</v>
      </c>
      <c r="AD19" s="16">
        <v>44589</v>
      </c>
      <c r="AE19" s="16"/>
      <c r="AF19" s="16"/>
      <c r="AG19" s="16"/>
      <c r="AH19" s="16"/>
      <c r="AI19" s="16"/>
      <c r="AJ19" s="11" t="s">
        <v>55</v>
      </c>
      <c r="AK19" s="11" t="s">
        <v>42</v>
      </c>
      <c r="AL19" s="11" t="s">
        <v>56</v>
      </c>
      <c r="AM19" s="11" t="s">
        <v>119</v>
      </c>
      <c r="AN19" s="11"/>
      <c r="AO19" s="11" t="s">
        <v>218</v>
      </c>
      <c r="AP19" s="30" t="s">
        <v>286</v>
      </c>
    </row>
    <row r="20" spans="1:42" ht="26.4" x14ac:dyDescent="0.4">
      <c r="A20" s="35">
        <v>22327188</v>
      </c>
      <c r="B20" s="35" t="s">
        <v>28</v>
      </c>
      <c r="C20" s="36">
        <v>21572283</v>
      </c>
      <c r="D20" s="35">
        <v>22327188</v>
      </c>
      <c r="E20" s="35" t="s">
        <v>58</v>
      </c>
      <c r="F20" s="15" t="s">
        <v>59</v>
      </c>
      <c r="G20" s="56">
        <v>44586</v>
      </c>
      <c r="H20" s="32" t="s">
        <v>322</v>
      </c>
      <c r="I20" s="32" t="s">
        <v>329</v>
      </c>
      <c r="J20" s="32" t="s">
        <v>319</v>
      </c>
      <c r="K20" s="32" t="s">
        <v>362</v>
      </c>
      <c r="L20" s="34" t="s">
        <v>342</v>
      </c>
      <c r="M20" s="37" t="s">
        <v>60</v>
      </c>
      <c r="N20" s="37" t="s">
        <v>34</v>
      </c>
      <c r="O20" s="41">
        <v>5000</v>
      </c>
      <c r="P20" s="35" t="s">
        <v>64</v>
      </c>
      <c r="Q20" s="35" t="s">
        <v>51</v>
      </c>
      <c r="R20" s="35"/>
      <c r="S20" s="35" t="s">
        <v>52</v>
      </c>
      <c r="T20" s="35" t="s">
        <v>38</v>
      </c>
      <c r="U20" s="35" t="s">
        <v>39</v>
      </c>
      <c r="V20" s="36">
        <v>1</v>
      </c>
      <c r="W20" s="35" t="s">
        <v>54</v>
      </c>
      <c r="X20" s="35" t="s">
        <v>65</v>
      </c>
      <c r="Y20" s="37" t="s">
        <v>61</v>
      </c>
      <c r="Z20" s="37" t="s">
        <v>62</v>
      </c>
      <c r="AA20" s="37" t="s">
        <v>63</v>
      </c>
      <c r="AB20" s="37" t="s">
        <v>296</v>
      </c>
      <c r="AC20" s="39" t="str">
        <f>IFERROR(VLOOKUP(D20,[1]Sheet2!D:G,4,),"NO")</f>
        <v>NO</v>
      </c>
      <c r="AD20" s="39">
        <v>44578</v>
      </c>
      <c r="AE20" s="39"/>
      <c r="AF20" s="39"/>
      <c r="AG20" s="39"/>
      <c r="AH20" s="39"/>
      <c r="AI20" s="39"/>
      <c r="AJ20" s="35" t="s">
        <v>55</v>
      </c>
      <c r="AK20" s="35" t="s">
        <v>42</v>
      </c>
      <c r="AL20" s="35" t="s">
        <v>56</v>
      </c>
      <c r="AM20" s="35" t="s">
        <v>43</v>
      </c>
      <c r="AN20" s="35"/>
      <c r="AO20" s="35" t="s">
        <v>66</v>
      </c>
      <c r="AP20" s="40" t="s">
        <v>67</v>
      </c>
    </row>
    <row r="21" spans="1:42" ht="39.6" x14ac:dyDescent="0.4">
      <c r="A21" s="35">
        <v>22324183</v>
      </c>
      <c r="B21" s="35" t="s">
        <v>28</v>
      </c>
      <c r="C21" s="36">
        <v>21562868</v>
      </c>
      <c r="D21" s="35">
        <v>22324183</v>
      </c>
      <c r="E21" s="35" t="s">
        <v>164</v>
      </c>
      <c r="F21" s="15" t="s">
        <v>165</v>
      </c>
      <c r="G21" s="56">
        <v>44602</v>
      </c>
      <c r="H21" s="32">
        <v>44607</v>
      </c>
      <c r="I21" s="32" t="s">
        <v>346</v>
      </c>
      <c r="J21" s="32" t="s">
        <v>319</v>
      </c>
      <c r="K21" s="32" t="s">
        <v>362</v>
      </c>
      <c r="L21" s="34" t="s">
        <v>349</v>
      </c>
      <c r="M21" s="37" t="s">
        <v>166</v>
      </c>
      <c r="N21" s="37" t="s">
        <v>107</v>
      </c>
      <c r="O21" s="41">
        <v>12000</v>
      </c>
      <c r="P21" s="35" t="s">
        <v>64</v>
      </c>
      <c r="Q21" s="35" t="s">
        <v>64</v>
      </c>
      <c r="R21" s="35"/>
      <c r="S21" s="35" t="s">
        <v>52</v>
      </c>
      <c r="T21" s="35" t="s">
        <v>38</v>
      </c>
      <c r="U21" s="35" t="s">
        <v>39</v>
      </c>
      <c r="V21" s="36"/>
      <c r="W21" s="35"/>
      <c r="X21" s="35" t="s">
        <v>169</v>
      </c>
      <c r="Y21" s="37" t="s">
        <v>166</v>
      </c>
      <c r="Z21" s="37" t="s">
        <v>167</v>
      </c>
      <c r="AA21" s="37" t="s">
        <v>168</v>
      </c>
      <c r="AB21" s="37" t="s">
        <v>299</v>
      </c>
      <c r="AC21" s="39" t="str">
        <f>IFERROR(VLOOKUP(D21,[1]Sheet2!D:G,4,),"NO")</f>
        <v>NO</v>
      </c>
      <c r="AD21" s="39">
        <v>44589</v>
      </c>
      <c r="AE21" s="35"/>
      <c r="AF21" s="35"/>
      <c r="AG21" s="35"/>
      <c r="AH21" s="50"/>
      <c r="AI21" s="50"/>
      <c r="AJ21" s="35" t="s">
        <v>55</v>
      </c>
      <c r="AK21" s="35" t="s">
        <v>42</v>
      </c>
      <c r="AL21" s="35" t="s">
        <v>56</v>
      </c>
      <c r="AM21" s="35" t="s">
        <v>43</v>
      </c>
      <c r="AN21" s="35"/>
      <c r="AO21" s="35"/>
      <c r="AP21" s="35"/>
    </row>
    <row r="22" spans="1:42" x14ac:dyDescent="0.4">
      <c r="A22" s="35">
        <v>22319998</v>
      </c>
      <c r="B22" s="35" t="s">
        <v>28</v>
      </c>
      <c r="C22" s="36" t="s">
        <v>46</v>
      </c>
      <c r="D22" s="35">
        <v>22319998</v>
      </c>
      <c r="E22" s="35" t="s">
        <v>47</v>
      </c>
      <c r="F22" s="15" t="s">
        <v>48</v>
      </c>
      <c r="G22" s="32">
        <v>44607</v>
      </c>
      <c r="H22" s="32">
        <v>44609</v>
      </c>
      <c r="I22" s="32" t="s">
        <v>340</v>
      </c>
      <c r="J22" s="32" t="s">
        <v>319</v>
      </c>
      <c r="K22" s="32" t="s">
        <v>362</v>
      </c>
      <c r="L22" s="32"/>
      <c r="M22" s="37" t="s">
        <v>46</v>
      </c>
      <c r="N22" s="37" t="s">
        <v>34</v>
      </c>
      <c r="O22" s="38">
        <v>2400</v>
      </c>
      <c r="P22" s="35" t="s">
        <v>35</v>
      </c>
      <c r="Q22" s="35" t="s">
        <v>51</v>
      </c>
      <c r="R22" s="35"/>
      <c r="S22" s="35" t="s">
        <v>52</v>
      </c>
      <c r="T22" s="35" t="s">
        <v>38</v>
      </c>
      <c r="U22" s="35" t="s">
        <v>53</v>
      </c>
      <c r="V22" s="36">
        <v>1</v>
      </c>
      <c r="W22" s="35" t="s">
        <v>54</v>
      </c>
      <c r="X22" s="35"/>
      <c r="Y22" s="37" t="s">
        <v>49</v>
      </c>
      <c r="Z22" s="37" t="s">
        <v>50</v>
      </c>
      <c r="AA22" s="37" t="s">
        <v>290</v>
      </c>
      <c r="AB22" s="37" t="s">
        <v>296</v>
      </c>
      <c r="AC22" s="39" t="str">
        <f>IFERROR(VLOOKUP(D22,[1]Sheet2!D:G,4,),"NO")</f>
        <v>박진석</v>
      </c>
      <c r="AD22" s="39">
        <v>44599</v>
      </c>
      <c r="AE22" s="39"/>
      <c r="AF22" s="39"/>
      <c r="AG22" s="39"/>
      <c r="AH22" s="39"/>
      <c r="AI22" s="39"/>
      <c r="AJ22" s="35" t="s">
        <v>55</v>
      </c>
      <c r="AK22" s="35" t="s">
        <v>42</v>
      </c>
      <c r="AL22" s="35" t="s">
        <v>56</v>
      </c>
      <c r="AM22" s="35" t="s">
        <v>43</v>
      </c>
      <c r="AN22" s="35"/>
      <c r="AO22" s="40" t="s">
        <v>57</v>
      </c>
      <c r="AP22" s="49" t="s">
        <v>284</v>
      </c>
    </row>
    <row r="23" spans="1:42" ht="52.8" x14ac:dyDescent="0.4">
      <c r="A23" s="35">
        <v>22270348</v>
      </c>
      <c r="B23" s="35" t="s">
        <v>28</v>
      </c>
      <c r="C23" s="36">
        <v>21574633</v>
      </c>
      <c r="D23" s="35">
        <v>22270348</v>
      </c>
      <c r="E23" s="35" t="s">
        <v>76</v>
      </c>
      <c r="F23" s="15" t="s">
        <v>77</v>
      </c>
      <c r="G23" s="32">
        <v>44602</v>
      </c>
      <c r="H23" s="32">
        <v>44610</v>
      </c>
      <c r="I23" s="32" t="s">
        <v>340</v>
      </c>
      <c r="J23" s="32" t="s">
        <v>319</v>
      </c>
      <c r="K23" s="32" t="s">
        <v>362</v>
      </c>
      <c r="L23" s="34" t="s">
        <v>347</v>
      </c>
      <c r="M23" s="37" t="s">
        <v>78</v>
      </c>
      <c r="N23" s="37" t="s">
        <v>34</v>
      </c>
      <c r="O23" s="41">
        <v>1450</v>
      </c>
      <c r="P23" s="35" t="s">
        <v>35</v>
      </c>
      <c r="Q23" s="35" t="s">
        <v>51</v>
      </c>
      <c r="R23" s="35"/>
      <c r="S23" s="35" t="s">
        <v>52</v>
      </c>
      <c r="T23" s="35" t="s">
        <v>38</v>
      </c>
      <c r="U23" s="35" t="s">
        <v>81</v>
      </c>
      <c r="V23" s="36">
        <v>1</v>
      </c>
      <c r="W23" s="35"/>
      <c r="X23" s="35"/>
      <c r="Y23" s="37" t="s">
        <v>78</v>
      </c>
      <c r="Z23" s="37" t="s">
        <v>79</v>
      </c>
      <c r="AA23" s="37" t="s">
        <v>80</v>
      </c>
      <c r="AB23" s="37" t="s">
        <v>296</v>
      </c>
      <c r="AC23" s="39" t="str">
        <f>IFERROR(VLOOKUP(D23,[1]Sheet2!D:G,4,),"NO")</f>
        <v>이용준</v>
      </c>
      <c r="AD23" s="39">
        <v>44589</v>
      </c>
      <c r="AE23" s="39"/>
      <c r="AF23" s="39"/>
      <c r="AG23" s="39"/>
      <c r="AH23" s="39"/>
      <c r="AI23" s="39"/>
      <c r="AJ23" s="35" t="s">
        <v>55</v>
      </c>
      <c r="AK23" s="35" t="s">
        <v>42</v>
      </c>
      <c r="AL23" s="35" t="s">
        <v>37</v>
      </c>
      <c r="AM23" s="35" t="s">
        <v>43</v>
      </c>
      <c r="AN23" s="35"/>
      <c r="AO23" s="35" t="s">
        <v>82</v>
      </c>
      <c r="AP23" s="40" t="s">
        <v>316</v>
      </c>
    </row>
    <row r="24" spans="1:42" ht="26.4" x14ac:dyDescent="0.4">
      <c r="A24" s="11">
        <v>22307803</v>
      </c>
      <c r="B24" s="11" t="s">
        <v>28</v>
      </c>
      <c r="C24" s="14" t="s">
        <v>46</v>
      </c>
      <c r="D24" s="11">
        <v>22307803</v>
      </c>
      <c r="E24" s="11" t="s">
        <v>157</v>
      </c>
      <c r="F24" s="15" t="s">
        <v>158</v>
      </c>
      <c r="G24" s="32">
        <v>44600</v>
      </c>
      <c r="H24" s="32" t="s">
        <v>331</v>
      </c>
      <c r="I24" s="32" t="s">
        <v>340</v>
      </c>
      <c r="J24" s="32" t="s">
        <v>319</v>
      </c>
      <c r="K24" s="32" t="s">
        <v>362</v>
      </c>
      <c r="L24" s="34" t="s">
        <v>354</v>
      </c>
      <c r="M24" s="17" t="s">
        <v>46</v>
      </c>
      <c r="N24" s="17" t="s">
        <v>107</v>
      </c>
      <c r="O24" s="18">
        <v>1700</v>
      </c>
      <c r="P24" s="11" t="s">
        <v>64</v>
      </c>
      <c r="Q24" s="11" t="s">
        <v>51</v>
      </c>
      <c r="R24" s="11"/>
      <c r="S24" s="11" t="s">
        <v>52</v>
      </c>
      <c r="T24" s="11" t="s">
        <v>118</v>
      </c>
      <c r="U24" s="11"/>
      <c r="V24" s="14">
        <v>1</v>
      </c>
      <c r="W24" s="11"/>
      <c r="X24" s="11" t="s">
        <v>301</v>
      </c>
      <c r="Y24" s="17" t="s">
        <v>159</v>
      </c>
      <c r="Z24" s="17" t="s">
        <v>160</v>
      </c>
      <c r="AA24" s="17" t="s">
        <v>161</v>
      </c>
      <c r="AB24" s="17" t="s">
        <v>300</v>
      </c>
      <c r="AC24" s="16" t="str">
        <f>IFERROR(VLOOKUP(D24,[1]Sheet2!D:G,4,),"NO")</f>
        <v>NO</v>
      </c>
      <c r="AD24" s="16">
        <v>44598</v>
      </c>
      <c r="AE24" s="16"/>
      <c r="AF24" s="16"/>
      <c r="AG24" s="16"/>
      <c r="AH24" s="16"/>
      <c r="AI24" s="16"/>
      <c r="AJ24" s="11" t="s">
        <v>55</v>
      </c>
      <c r="AK24" s="11" t="s">
        <v>42</v>
      </c>
      <c r="AL24" s="11" t="s">
        <v>56</v>
      </c>
      <c r="AM24" s="11" t="s">
        <v>119</v>
      </c>
      <c r="AN24" s="11"/>
      <c r="AO24" s="11" t="s">
        <v>162</v>
      </c>
      <c r="AP24" s="19" t="s">
        <v>163</v>
      </c>
    </row>
    <row r="25" spans="1:42" ht="39.6" x14ac:dyDescent="0.4">
      <c r="A25" s="12"/>
      <c r="B25" s="12" t="s">
        <v>113</v>
      </c>
      <c r="C25" s="21"/>
      <c r="D25" s="12">
        <v>22327778</v>
      </c>
      <c r="E25" s="12" t="s">
        <v>275</v>
      </c>
      <c r="F25" s="22" t="s">
        <v>276</v>
      </c>
      <c r="G25" s="55">
        <v>44575</v>
      </c>
      <c r="H25" s="33">
        <v>44586</v>
      </c>
      <c r="I25" s="33" t="s">
        <v>329</v>
      </c>
      <c r="J25" s="33" t="s">
        <v>319</v>
      </c>
      <c r="K25" s="32" t="s">
        <v>362</v>
      </c>
      <c r="L25" s="57" t="s">
        <v>363</v>
      </c>
      <c r="M25" s="23"/>
      <c r="N25" s="12"/>
      <c r="O25" s="24"/>
      <c r="P25" s="12"/>
      <c r="Q25" s="12"/>
      <c r="R25" s="12"/>
      <c r="S25" s="12"/>
      <c r="T25" s="12" t="s">
        <v>234</v>
      </c>
      <c r="U25" s="12" t="s">
        <v>274</v>
      </c>
      <c r="V25" s="21">
        <v>1</v>
      </c>
      <c r="W25" s="12"/>
      <c r="X25" s="12" t="s">
        <v>94</v>
      </c>
      <c r="Y25" s="12" t="s">
        <v>277</v>
      </c>
      <c r="Z25" s="12" t="s">
        <v>278</v>
      </c>
      <c r="AA25" s="23" t="s">
        <v>279</v>
      </c>
      <c r="AB25" s="23" t="s">
        <v>302</v>
      </c>
      <c r="AC25" s="25"/>
      <c r="AD25" s="25">
        <v>44575</v>
      </c>
      <c r="AE25" s="12"/>
      <c r="AF25" s="12"/>
      <c r="AG25" s="12"/>
      <c r="AH25" s="12"/>
      <c r="AI25" s="12"/>
      <c r="AJ25" s="12" t="s">
        <v>280</v>
      </c>
      <c r="AK25" s="12" t="s">
        <v>281</v>
      </c>
      <c r="AL25" s="12" t="s">
        <v>260</v>
      </c>
      <c r="AM25" s="12" t="s">
        <v>234</v>
      </c>
      <c r="AN25" s="12"/>
      <c r="AO25" s="12" t="s">
        <v>282</v>
      </c>
      <c r="AP25" s="12" t="s">
        <v>283</v>
      </c>
    </row>
    <row r="26" spans="1:42" ht="52.8" x14ac:dyDescent="0.4">
      <c r="A26" s="35">
        <v>22323203</v>
      </c>
      <c r="B26" s="35" t="s">
        <v>28</v>
      </c>
      <c r="C26" s="36">
        <v>21564203</v>
      </c>
      <c r="D26" s="35">
        <v>22323203</v>
      </c>
      <c r="E26" s="35" t="s">
        <v>201</v>
      </c>
      <c r="F26" s="15" t="s">
        <v>202</v>
      </c>
      <c r="G26" s="32">
        <v>44595</v>
      </c>
      <c r="H26" s="32">
        <v>44602</v>
      </c>
      <c r="I26" s="32" t="s">
        <v>340</v>
      </c>
      <c r="J26" s="34" t="s">
        <v>319</v>
      </c>
      <c r="K26" s="32" t="s">
        <v>362</v>
      </c>
      <c r="L26" s="34" t="s">
        <v>370</v>
      </c>
      <c r="M26" s="37" t="s">
        <v>203</v>
      </c>
      <c r="N26" s="37" t="s">
        <v>207</v>
      </c>
      <c r="O26" s="41">
        <v>2000</v>
      </c>
      <c r="P26" s="35" t="s">
        <v>35</v>
      </c>
      <c r="Q26" s="35" t="s">
        <v>35</v>
      </c>
      <c r="R26" s="35" t="s">
        <v>86</v>
      </c>
      <c r="S26" s="35"/>
      <c r="T26" s="35" t="s">
        <v>38</v>
      </c>
      <c r="U26" s="35" t="s">
        <v>39</v>
      </c>
      <c r="V26" s="36">
        <v>2</v>
      </c>
      <c r="W26" s="35"/>
      <c r="X26" s="35" t="s">
        <v>208</v>
      </c>
      <c r="Y26" s="37" t="s">
        <v>204</v>
      </c>
      <c r="Z26" s="37" t="s">
        <v>205</v>
      </c>
      <c r="AA26" s="37" t="s">
        <v>206</v>
      </c>
      <c r="AB26" s="37"/>
      <c r="AC26" s="39" t="str">
        <f>IFERROR(VLOOKUP(D26,[1]Sheet2!D:G,4,),"NO")</f>
        <v>이세민</v>
      </c>
      <c r="AD26" s="39">
        <v>44582</v>
      </c>
      <c r="AE26" s="39"/>
      <c r="AF26" s="39"/>
      <c r="AG26" s="39"/>
      <c r="AH26" s="39"/>
      <c r="AI26" s="39"/>
      <c r="AJ26" s="35" t="s">
        <v>41</v>
      </c>
      <c r="AK26" s="35" t="s">
        <v>42</v>
      </c>
      <c r="AL26" s="35" t="s">
        <v>37</v>
      </c>
      <c r="AM26" s="35" t="s">
        <v>43</v>
      </c>
      <c r="AN26" s="35"/>
      <c r="AO26" s="40" t="s">
        <v>209</v>
      </c>
      <c r="AP26" s="40" t="s">
        <v>210</v>
      </c>
    </row>
    <row r="27" spans="1:42" ht="26.4" x14ac:dyDescent="0.4">
      <c r="A27" s="11">
        <v>22323013</v>
      </c>
      <c r="B27" s="11" t="s">
        <v>28</v>
      </c>
      <c r="C27" s="14">
        <v>21862038</v>
      </c>
      <c r="D27" s="11">
        <v>22323013</v>
      </c>
      <c r="E27" s="11" t="s">
        <v>83</v>
      </c>
      <c r="F27" s="15" t="s">
        <v>84</v>
      </c>
      <c r="G27" s="56">
        <v>44580</v>
      </c>
      <c r="H27" s="32">
        <v>44599</v>
      </c>
      <c r="I27" s="32" t="s">
        <v>329</v>
      </c>
      <c r="J27" s="32" t="s">
        <v>319</v>
      </c>
      <c r="K27" s="32" t="s">
        <v>362</v>
      </c>
      <c r="L27" s="34" t="s">
        <v>345</v>
      </c>
      <c r="M27" s="17" t="s">
        <v>85</v>
      </c>
      <c r="N27" s="17" t="s">
        <v>34</v>
      </c>
      <c r="O27" s="20">
        <v>2600</v>
      </c>
      <c r="P27" s="11" t="s">
        <v>64</v>
      </c>
      <c r="Q27" s="11" t="s">
        <v>35</v>
      </c>
      <c r="R27" s="11" t="s">
        <v>86</v>
      </c>
      <c r="S27" s="11" t="s">
        <v>52</v>
      </c>
      <c r="T27" s="11" t="s">
        <v>87</v>
      </c>
      <c r="U27" s="11" t="s">
        <v>39</v>
      </c>
      <c r="V27" s="14">
        <v>3</v>
      </c>
      <c r="W27" s="11"/>
      <c r="X27" s="19" t="s">
        <v>309</v>
      </c>
      <c r="Y27" s="17" t="s">
        <v>78</v>
      </c>
      <c r="Z27" s="17" t="s">
        <v>294</v>
      </c>
      <c r="AA27" s="17" t="s">
        <v>292</v>
      </c>
      <c r="AB27" s="17" t="s">
        <v>296</v>
      </c>
      <c r="AC27" s="16" t="str">
        <f>IFERROR(VLOOKUP(D27,[1]Sheet2!D:G,4,),"NO")</f>
        <v>NO</v>
      </c>
      <c r="AD27" s="16">
        <v>44571</v>
      </c>
      <c r="AE27" s="16"/>
      <c r="AF27" s="16"/>
      <c r="AG27" s="16"/>
      <c r="AH27" s="16"/>
      <c r="AI27" s="16"/>
      <c r="AJ27" s="11" t="s">
        <v>41</v>
      </c>
      <c r="AK27" s="11" t="s">
        <v>42</v>
      </c>
      <c r="AL27" s="11" t="s">
        <v>37</v>
      </c>
      <c r="AM27" s="11" t="s">
        <v>88</v>
      </c>
      <c r="AN27" s="11"/>
      <c r="AO27" s="19" t="s">
        <v>303</v>
      </c>
      <c r="AP27" s="11" t="s">
        <v>89</v>
      </c>
    </row>
    <row r="28" spans="1:42" ht="26.4" x14ac:dyDescent="0.4">
      <c r="A28" s="35">
        <v>22327263</v>
      </c>
      <c r="B28" s="35" t="s">
        <v>28</v>
      </c>
      <c r="C28" s="36">
        <v>21573373</v>
      </c>
      <c r="D28" s="35">
        <v>22327263</v>
      </c>
      <c r="E28" s="35" t="s">
        <v>192</v>
      </c>
      <c r="F28" s="15" t="s">
        <v>193</v>
      </c>
      <c r="G28" s="32">
        <v>44616</v>
      </c>
      <c r="H28" s="56">
        <v>44616</v>
      </c>
      <c r="I28" s="32" t="s">
        <v>319</v>
      </c>
      <c r="J28" s="32" t="s">
        <v>319</v>
      </c>
      <c r="K28" s="32" t="s">
        <v>362</v>
      </c>
      <c r="L28" s="34" t="s">
        <v>325</v>
      </c>
      <c r="M28" s="37" t="s">
        <v>194</v>
      </c>
      <c r="N28" s="37" t="s">
        <v>107</v>
      </c>
      <c r="O28" s="41">
        <v>4200</v>
      </c>
      <c r="P28" s="35" t="s">
        <v>35</v>
      </c>
      <c r="Q28" s="35" t="s">
        <v>35</v>
      </c>
      <c r="R28" s="35" t="s">
        <v>86</v>
      </c>
      <c r="S28" s="35" t="s">
        <v>52</v>
      </c>
      <c r="T28" s="35" t="s">
        <v>38</v>
      </c>
      <c r="U28" s="35" t="s">
        <v>39</v>
      </c>
      <c r="V28" s="36">
        <v>2</v>
      </c>
      <c r="W28" s="35"/>
      <c r="X28" s="35"/>
      <c r="Y28" s="37" t="s">
        <v>194</v>
      </c>
      <c r="Z28" s="37" t="s">
        <v>195</v>
      </c>
      <c r="AA28" s="37" t="s">
        <v>196</v>
      </c>
      <c r="AB28" s="37" t="s">
        <v>300</v>
      </c>
      <c r="AC28" s="39" t="str">
        <f>IFERROR(VLOOKUP(D28,[1]Sheet2!D:G,4,),"NO")</f>
        <v>이재영</v>
      </c>
      <c r="AD28" s="39">
        <v>44576</v>
      </c>
      <c r="AE28" s="39"/>
      <c r="AF28" s="39"/>
      <c r="AG28" s="39"/>
      <c r="AH28" s="39"/>
      <c r="AI28" s="39"/>
      <c r="AJ28" s="35" t="s">
        <v>41</v>
      </c>
      <c r="AK28" s="35" t="s">
        <v>42</v>
      </c>
      <c r="AL28" s="35" t="s">
        <v>37</v>
      </c>
      <c r="AM28" s="35" t="s">
        <v>43</v>
      </c>
      <c r="AN28" s="35"/>
      <c r="AO28" s="35" t="s">
        <v>197</v>
      </c>
      <c r="AP28" s="40" t="s">
        <v>198</v>
      </c>
    </row>
    <row r="29" spans="1:42" ht="39.6" x14ac:dyDescent="0.4">
      <c r="A29" s="11">
        <v>22322473</v>
      </c>
      <c r="B29" s="11" t="s">
        <v>28</v>
      </c>
      <c r="C29" s="14">
        <v>21563798</v>
      </c>
      <c r="D29" s="11">
        <v>22322473</v>
      </c>
      <c r="E29" s="11" t="s">
        <v>187</v>
      </c>
      <c r="F29" s="15" t="s">
        <v>188</v>
      </c>
      <c r="G29" s="56">
        <v>44580</v>
      </c>
      <c r="H29" s="32">
        <v>44596</v>
      </c>
      <c r="I29" s="32" t="s">
        <v>329</v>
      </c>
      <c r="J29" s="32" t="s">
        <v>319</v>
      </c>
      <c r="K29" s="32" t="s">
        <v>362</v>
      </c>
      <c r="L29" s="34" t="s">
        <v>356</v>
      </c>
      <c r="M29" s="17" t="s">
        <v>189</v>
      </c>
      <c r="N29" s="17" t="s">
        <v>107</v>
      </c>
      <c r="O29" s="18">
        <v>1100</v>
      </c>
      <c r="P29" s="11" t="s">
        <v>64</v>
      </c>
      <c r="Q29" s="11" t="s">
        <v>35</v>
      </c>
      <c r="R29" s="11" t="s">
        <v>86</v>
      </c>
      <c r="S29" s="11" t="s">
        <v>52</v>
      </c>
      <c r="T29" s="11" t="s">
        <v>191</v>
      </c>
      <c r="U29" s="11"/>
      <c r="V29" s="14">
        <v>3</v>
      </c>
      <c r="W29" s="11"/>
      <c r="X29" s="11"/>
      <c r="Y29" s="17" t="s">
        <v>159</v>
      </c>
      <c r="Z29" s="17" t="s">
        <v>190</v>
      </c>
      <c r="AA29" s="17"/>
      <c r="AB29" s="17" t="s">
        <v>302</v>
      </c>
      <c r="AC29" s="16" t="str">
        <f>IFERROR(VLOOKUP(D29,[1]Sheet2!D:G,4,),"NO")</f>
        <v>NO</v>
      </c>
      <c r="AD29" s="16">
        <v>44575</v>
      </c>
      <c r="AE29" s="16"/>
      <c r="AF29" s="16"/>
      <c r="AG29" s="16"/>
      <c r="AH29" s="16"/>
      <c r="AI29" s="16"/>
      <c r="AJ29" s="11" t="s">
        <v>41</v>
      </c>
      <c r="AK29" s="11" t="s">
        <v>42</v>
      </c>
      <c r="AL29" s="11" t="s">
        <v>56</v>
      </c>
      <c r="AM29" s="11" t="s">
        <v>119</v>
      </c>
      <c r="AN29" s="11"/>
      <c r="AO29" s="27" t="s">
        <v>285</v>
      </c>
      <c r="AP29" s="19"/>
    </row>
    <row r="30" spans="1:42" s="77" customFormat="1" ht="39.6" x14ac:dyDescent="0.4">
      <c r="A30" s="11">
        <v>22323878</v>
      </c>
      <c r="B30" s="11" t="s">
        <v>28</v>
      </c>
      <c r="C30" s="14">
        <v>21563558</v>
      </c>
      <c r="D30" s="11">
        <v>22323878</v>
      </c>
      <c r="E30" s="11" t="s">
        <v>120</v>
      </c>
      <c r="F30" s="15" t="s">
        <v>121</v>
      </c>
      <c r="G30" s="58">
        <v>44593</v>
      </c>
      <c r="H30" s="58">
        <v>44599</v>
      </c>
      <c r="I30" s="34" t="s">
        <v>355</v>
      </c>
      <c r="J30" s="34" t="s">
        <v>319</v>
      </c>
      <c r="K30" s="32" t="s">
        <v>362</v>
      </c>
      <c r="L30" s="34" t="s">
        <v>368</v>
      </c>
      <c r="M30" s="17" t="s">
        <v>122</v>
      </c>
      <c r="N30" s="17" t="s">
        <v>107</v>
      </c>
      <c r="O30" s="18">
        <v>9612</v>
      </c>
      <c r="P30" s="11" t="s">
        <v>35</v>
      </c>
      <c r="Q30" s="11" t="s">
        <v>35</v>
      </c>
      <c r="R30" s="11" t="s">
        <v>86</v>
      </c>
      <c r="S30" s="11" t="s">
        <v>52</v>
      </c>
      <c r="T30" s="11" t="s">
        <v>126</v>
      </c>
      <c r="U30" s="11" t="s">
        <v>39</v>
      </c>
      <c r="V30" s="14">
        <v>2</v>
      </c>
      <c r="W30" s="11"/>
      <c r="X30" s="11" t="s">
        <v>127</v>
      </c>
      <c r="Y30" s="17" t="s">
        <v>123</v>
      </c>
      <c r="Z30" s="17" t="s">
        <v>124</v>
      </c>
      <c r="AA30" s="17" t="s">
        <v>125</v>
      </c>
      <c r="AB30" s="17" t="s">
        <v>298</v>
      </c>
      <c r="AC30" s="16" t="str">
        <f>IFERROR(VLOOKUP(D30,[1]Sheet2!D:G,4,),"NO")</f>
        <v>강미선</v>
      </c>
      <c r="AD30" s="28">
        <v>44578</v>
      </c>
      <c r="AE30" s="19"/>
      <c r="AF30" s="19"/>
      <c r="AG30" s="19"/>
      <c r="AH30" s="19"/>
      <c r="AI30" s="19"/>
      <c r="AJ30" s="11" t="s">
        <v>41</v>
      </c>
      <c r="AK30" s="11" t="s">
        <v>42</v>
      </c>
      <c r="AL30" s="11" t="s">
        <v>37</v>
      </c>
      <c r="AM30" s="11" t="s">
        <v>119</v>
      </c>
      <c r="AN30" s="11"/>
      <c r="AO30" s="19" t="s">
        <v>315</v>
      </c>
      <c r="AP30" s="19"/>
    </row>
    <row r="31" spans="1:42" ht="66" x14ac:dyDescent="0.4">
      <c r="A31" s="67">
        <v>22323023</v>
      </c>
      <c r="B31" s="67" t="s">
        <v>28</v>
      </c>
      <c r="C31" s="68">
        <v>21565208</v>
      </c>
      <c r="D31" s="67">
        <v>22323023</v>
      </c>
      <c r="E31" s="67" t="s">
        <v>367</v>
      </c>
      <c r="F31" s="69" t="s">
        <v>137</v>
      </c>
      <c r="G31" s="70">
        <v>44617</v>
      </c>
      <c r="H31" s="70">
        <v>44624</v>
      </c>
      <c r="I31" s="71" t="s">
        <v>357</v>
      </c>
      <c r="J31" s="71" t="s">
        <v>319</v>
      </c>
      <c r="K31" s="71" t="s">
        <v>362</v>
      </c>
      <c r="L31" s="72" t="s">
        <v>365</v>
      </c>
      <c r="M31" s="73" t="s">
        <v>138</v>
      </c>
      <c r="N31" s="73" t="s">
        <v>107</v>
      </c>
      <c r="O31" s="74">
        <v>2300</v>
      </c>
      <c r="P31" s="67" t="s">
        <v>64</v>
      </c>
      <c r="Q31" s="67" t="s">
        <v>35</v>
      </c>
      <c r="R31" s="67" t="s">
        <v>108</v>
      </c>
      <c r="S31" s="67" t="s">
        <v>52</v>
      </c>
      <c r="T31" s="67" t="s">
        <v>139</v>
      </c>
      <c r="U31" s="67"/>
      <c r="V31" s="68">
        <v>3</v>
      </c>
      <c r="W31" s="67"/>
      <c r="X31" s="67" t="s">
        <v>134</v>
      </c>
      <c r="Y31" s="73" t="s">
        <v>138</v>
      </c>
      <c r="Z31" s="73" t="s">
        <v>131</v>
      </c>
      <c r="AA31" s="73" t="s">
        <v>132</v>
      </c>
      <c r="AB31" s="73"/>
      <c r="AC31" s="75" t="str">
        <f>IFERROR(VLOOKUP(D31,[1]Sheet2!D:G,4,),"NO")</f>
        <v>NO</v>
      </c>
      <c r="AD31" s="75">
        <v>44613</v>
      </c>
      <c r="AE31" s="75"/>
      <c r="AF31" s="75"/>
      <c r="AG31" s="75"/>
      <c r="AH31" s="75"/>
      <c r="AI31" s="75"/>
      <c r="AJ31" s="67" t="s">
        <v>41</v>
      </c>
      <c r="AK31" s="67" t="s">
        <v>42</v>
      </c>
      <c r="AL31" s="67" t="s">
        <v>37</v>
      </c>
      <c r="AM31" s="67" t="s">
        <v>119</v>
      </c>
      <c r="AN31" s="67"/>
      <c r="AO31" s="76" t="s">
        <v>140</v>
      </c>
      <c r="AP31" s="76" t="s">
        <v>136</v>
      </c>
    </row>
    <row r="32" spans="1:42" s="77" customFormat="1" ht="79.2" x14ac:dyDescent="0.4">
      <c r="A32" s="67">
        <v>22269398</v>
      </c>
      <c r="B32" s="67" t="s">
        <v>28</v>
      </c>
      <c r="C32" s="68">
        <v>21543438</v>
      </c>
      <c r="D32" s="67">
        <v>22269398</v>
      </c>
      <c r="E32" s="67" t="s">
        <v>170</v>
      </c>
      <c r="F32" s="69" t="s">
        <v>364</v>
      </c>
      <c r="G32" s="71">
        <v>44595</v>
      </c>
      <c r="H32" s="71">
        <v>44602</v>
      </c>
      <c r="I32" s="71" t="s">
        <v>351</v>
      </c>
      <c r="J32" s="71" t="s">
        <v>319</v>
      </c>
      <c r="K32" s="71" t="s">
        <v>362</v>
      </c>
      <c r="L32" s="72" t="s">
        <v>369</v>
      </c>
      <c r="M32" s="73" t="s">
        <v>166</v>
      </c>
      <c r="N32" s="73" t="s">
        <v>107</v>
      </c>
      <c r="O32" s="74">
        <v>1500</v>
      </c>
      <c r="P32" s="67" t="s">
        <v>64</v>
      </c>
      <c r="Q32" s="67" t="s">
        <v>51</v>
      </c>
      <c r="R32" s="67"/>
      <c r="S32" s="67" t="s">
        <v>52</v>
      </c>
      <c r="T32" s="67" t="s">
        <v>173</v>
      </c>
      <c r="U32" s="67"/>
      <c r="V32" s="68">
        <v>1</v>
      </c>
      <c r="W32" s="67"/>
      <c r="X32" s="67"/>
      <c r="Y32" s="73" t="s">
        <v>166</v>
      </c>
      <c r="Z32" s="73" t="s">
        <v>171</v>
      </c>
      <c r="AA32" s="73" t="s">
        <v>172</v>
      </c>
      <c r="AB32" s="73" t="s">
        <v>300</v>
      </c>
      <c r="AC32" s="75" t="str">
        <f>IFERROR(VLOOKUP(D32,[1]Sheet2!D:G,4,),"NO")</f>
        <v>NO</v>
      </c>
      <c r="AD32" s="75">
        <v>44585</v>
      </c>
      <c r="AE32" s="75"/>
      <c r="AF32" s="75"/>
      <c r="AG32" s="75"/>
      <c r="AH32" s="67"/>
      <c r="AI32" s="67"/>
      <c r="AJ32" s="67" t="s">
        <v>55</v>
      </c>
      <c r="AK32" s="67" t="s">
        <v>42</v>
      </c>
      <c r="AL32" s="67" t="s">
        <v>56</v>
      </c>
      <c r="AM32" s="67" t="s">
        <v>88</v>
      </c>
      <c r="AN32" s="67"/>
      <c r="AO32" s="67" t="s">
        <v>174</v>
      </c>
      <c r="AP32" s="76" t="s">
        <v>175</v>
      </c>
    </row>
    <row r="33" spans="1:42" s="77" customFormat="1" ht="26.4" x14ac:dyDescent="0.4">
      <c r="A33" s="67">
        <v>22325278</v>
      </c>
      <c r="B33" s="67" t="s">
        <v>28</v>
      </c>
      <c r="C33" s="68">
        <v>21565003</v>
      </c>
      <c r="D33" s="67">
        <v>22325278</v>
      </c>
      <c r="E33" s="67" t="s">
        <v>128</v>
      </c>
      <c r="F33" s="69" t="s">
        <v>129</v>
      </c>
      <c r="G33" s="70">
        <v>44617</v>
      </c>
      <c r="H33" s="70">
        <v>44624</v>
      </c>
      <c r="I33" s="71" t="s">
        <v>319</v>
      </c>
      <c r="J33" s="71" t="s">
        <v>319</v>
      </c>
      <c r="K33" s="71" t="s">
        <v>362</v>
      </c>
      <c r="L33" s="72" t="s">
        <v>358</v>
      </c>
      <c r="M33" s="73" t="s">
        <v>130</v>
      </c>
      <c r="N33" s="73" t="s">
        <v>107</v>
      </c>
      <c r="O33" s="74">
        <v>1100</v>
      </c>
      <c r="P33" s="67" t="s">
        <v>64</v>
      </c>
      <c r="Q33" s="67" t="s">
        <v>35</v>
      </c>
      <c r="R33" s="67" t="s">
        <v>108</v>
      </c>
      <c r="S33" s="67" t="s">
        <v>52</v>
      </c>
      <c r="T33" s="67" t="s">
        <v>133</v>
      </c>
      <c r="U33" s="67"/>
      <c r="V33" s="68">
        <v>3</v>
      </c>
      <c r="W33" s="67"/>
      <c r="X33" s="67" t="s">
        <v>134</v>
      </c>
      <c r="Y33" s="73" t="s">
        <v>123</v>
      </c>
      <c r="Z33" s="73" t="s">
        <v>131</v>
      </c>
      <c r="AA33" s="73" t="s">
        <v>289</v>
      </c>
      <c r="AB33" s="73"/>
      <c r="AC33" s="75" t="str">
        <f>IFERROR(VLOOKUP(D33,[1]Sheet2!D:G,4,),"NO")</f>
        <v>NO</v>
      </c>
      <c r="AD33" s="75">
        <v>44613</v>
      </c>
      <c r="AE33" s="75"/>
      <c r="AF33" s="75"/>
      <c r="AG33" s="75"/>
      <c r="AH33" s="75"/>
      <c r="AI33" s="75"/>
      <c r="AJ33" s="67" t="s">
        <v>41</v>
      </c>
      <c r="AK33" s="67" t="s">
        <v>42</v>
      </c>
      <c r="AL33" s="67" t="s">
        <v>37</v>
      </c>
      <c r="AM33" s="67" t="s">
        <v>119</v>
      </c>
      <c r="AN33" s="67"/>
      <c r="AO33" s="76" t="s">
        <v>135</v>
      </c>
      <c r="AP33" s="76" t="s">
        <v>136</v>
      </c>
    </row>
    <row r="34" spans="1:42" s="64" customFormat="1" x14ac:dyDescent="0.4">
      <c r="A34" s="52">
        <v>22323333</v>
      </c>
      <c r="B34" s="52" t="s">
        <v>113</v>
      </c>
      <c r="C34" s="59"/>
      <c r="D34" s="52">
        <v>22323333</v>
      </c>
      <c r="E34" s="52" t="s">
        <v>114</v>
      </c>
      <c r="F34" s="66" t="s">
        <v>115</v>
      </c>
      <c r="G34" s="52" t="s">
        <v>360</v>
      </c>
      <c r="H34" s="52" t="s">
        <v>360</v>
      </c>
      <c r="I34" s="66" t="s">
        <v>361</v>
      </c>
      <c r="J34" s="66" t="s">
        <v>361</v>
      </c>
      <c r="K34" s="66" t="s">
        <v>333</v>
      </c>
      <c r="L34" s="60"/>
      <c r="M34" s="52" t="s">
        <v>116</v>
      </c>
      <c r="N34" s="52" t="s">
        <v>107</v>
      </c>
      <c r="O34" s="61">
        <v>650</v>
      </c>
      <c r="P34" s="52" t="s">
        <v>35</v>
      </c>
      <c r="Q34" s="52" t="s">
        <v>35</v>
      </c>
      <c r="R34" s="52" t="s">
        <v>108</v>
      </c>
      <c r="S34" s="52" t="s">
        <v>37</v>
      </c>
      <c r="T34" s="52" t="s">
        <v>118</v>
      </c>
      <c r="U34" s="52"/>
      <c r="V34" s="59">
        <v>1</v>
      </c>
      <c r="W34" s="52"/>
      <c r="X34" s="52"/>
      <c r="Y34" s="52" t="s">
        <v>116</v>
      </c>
      <c r="Z34" s="62" t="s">
        <v>117</v>
      </c>
      <c r="AA34" s="62"/>
      <c r="AB34" s="62"/>
      <c r="AC34" s="63" t="str">
        <f>IFERROR(VLOOKUP(D34,[1]Sheet2!D:G,4,),"NO")</f>
        <v>NO</v>
      </c>
      <c r="AD34" s="52"/>
      <c r="AE34" s="52"/>
      <c r="AF34" s="52"/>
      <c r="AG34" s="52"/>
      <c r="AH34" s="52"/>
      <c r="AI34" s="52"/>
      <c r="AJ34" s="52" t="s">
        <v>41</v>
      </c>
      <c r="AK34" s="52" t="s">
        <v>42</v>
      </c>
      <c r="AL34" s="52" t="s">
        <v>37</v>
      </c>
      <c r="AM34" s="52" t="s">
        <v>119</v>
      </c>
      <c r="AN34" s="52"/>
      <c r="AO34" s="52"/>
      <c r="AP34" s="52"/>
    </row>
    <row r="35" spans="1:42" s="64" customFormat="1" x14ac:dyDescent="0.4">
      <c r="A35" s="52">
        <v>22323933</v>
      </c>
      <c r="B35" s="52" t="s">
        <v>226</v>
      </c>
      <c r="C35" s="59">
        <v>21563258</v>
      </c>
      <c r="D35" s="52" t="s">
        <v>237</v>
      </c>
      <c r="E35" s="52" t="s">
        <v>238</v>
      </c>
      <c r="F35" s="66" t="s">
        <v>239</v>
      </c>
      <c r="G35" s="52" t="s">
        <v>360</v>
      </c>
      <c r="H35" s="52" t="s">
        <v>360</v>
      </c>
      <c r="I35" s="66" t="s">
        <v>361</v>
      </c>
      <c r="J35" s="66" t="s">
        <v>361</v>
      </c>
      <c r="K35" s="66" t="s">
        <v>333</v>
      </c>
      <c r="L35" s="60"/>
      <c r="M35" s="52" t="s">
        <v>240</v>
      </c>
      <c r="N35" s="62" t="s">
        <v>232</v>
      </c>
      <c r="O35" s="61">
        <v>2300</v>
      </c>
      <c r="P35" s="52" t="s">
        <v>64</v>
      </c>
      <c r="Q35" s="52" t="s">
        <v>35</v>
      </c>
      <c r="R35" s="52" t="s">
        <v>36</v>
      </c>
      <c r="S35" s="52" t="s">
        <v>37</v>
      </c>
      <c r="T35" s="52" t="s">
        <v>119</v>
      </c>
      <c r="U35" s="52"/>
      <c r="V35" s="59">
        <v>4</v>
      </c>
      <c r="W35" s="52"/>
      <c r="X35" s="52" t="s">
        <v>241</v>
      </c>
      <c r="Y35" s="52" t="s">
        <v>240</v>
      </c>
      <c r="Z35" s="62" t="s">
        <v>106</v>
      </c>
      <c r="AA35" s="62"/>
      <c r="AB35" s="62"/>
      <c r="AC35" s="63" t="str">
        <f>IFERROR(VLOOKUP(D35,[1]Sheet2!D:G,4,),"NO")</f>
        <v>NO</v>
      </c>
      <c r="AD35" s="52"/>
      <c r="AE35" s="52"/>
      <c r="AF35" s="52"/>
      <c r="AG35" s="52"/>
      <c r="AH35" s="52"/>
      <c r="AI35" s="52"/>
      <c r="AJ35" s="52" t="s">
        <v>41</v>
      </c>
      <c r="AK35" s="52" t="s">
        <v>42</v>
      </c>
      <c r="AL35" s="52" t="s">
        <v>37</v>
      </c>
      <c r="AM35" s="52" t="s">
        <v>119</v>
      </c>
      <c r="AN35" s="52"/>
      <c r="AO35" s="65" t="s">
        <v>288</v>
      </c>
      <c r="AP35" s="52"/>
    </row>
    <row r="36" spans="1:42" x14ac:dyDescent="0.4">
      <c r="A36" s="1"/>
      <c r="B36" s="1"/>
      <c r="C36" s="2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4"/>
      <c r="P36" s="1"/>
      <c r="Q36" s="1"/>
      <c r="R36" s="1"/>
      <c r="S36" s="1"/>
      <c r="T36" s="1"/>
      <c r="U36" s="1"/>
      <c r="V36" s="2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</row>
  </sheetData>
  <autoFilter ref="A1:AP35" xr:uid="{46CFD38D-4376-4FD2-A533-7060CE8ED816}">
    <sortState xmlns:xlrd2="http://schemas.microsoft.com/office/spreadsheetml/2017/richdata2" ref="A2:AP35">
      <sortCondition descending="1" ref="J1:J35"/>
    </sortState>
  </autoFilter>
  <phoneticPr fontId="4" type="noConversion"/>
  <hyperlinks>
    <hyperlink ref="AP19" r:id="rId1" xr:uid="{FE96FFB3-5E15-4D3F-82D7-8ACD095C8B1E}"/>
    <hyperlink ref="AP4" r:id="rId2" xr:uid="{F176B857-5338-4FD9-ADF3-DA2FB29E809C}"/>
    <hyperlink ref="AO29" r:id="rId3" xr:uid="{F8974965-5878-4219-987F-39EF6ED28ED3}"/>
    <hyperlink ref="AP22" r:id="rId4" xr:uid="{7454526A-C5D3-4592-B946-5D54726A02BE}"/>
  </hyperlinks>
  <pageMargins left="0.7" right="0.7" top="0.75" bottom="0.75" header="0.3" footer="0.3"/>
  <pageSetup paperSize="9"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Engagement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Taihwan Oh</dc:creator>
  <cp:lastModifiedBy>Ji-Won Lee</cp:lastModifiedBy>
  <dcterms:created xsi:type="dcterms:W3CDTF">2015-06-05T18:17:20Z</dcterms:created>
  <dcterms:modified xsi:type="dcterms:W3CDTF">2022-03-25T02:04:16Z</dcterms:modified>
</cp:coreProperties>
</file>