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dKe\学习\IES-labs\4.模数转换\"/>
    </mc:Choice>
  </mc:AlternateContent>
  <xr:revisionPtr revIDLastSave="0" documentId="8_{20482FBA-0B7A-4C10-8914-AA0D06D9AE44}" xr6:coauthVersionLast="47" xr6:coauthVersionMax="47" xr10:uidLastSave="{00000000-0000-0000-0000-000000000000}"/>
  <bookViews>
    <workbookView xWindow="19090" yWindow="-110" windowWidth="25820" windowHeight="16220" xr2:uid="{E36B5357-F080-4A25-8265-3B8B5110CF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<sst xmlns="http://schemas.openxmlformats.org/spreadsheetml/2006/main" count="7" uniqueCount="7">
  <si>
    <t>输出电压(V)</t>
    <phoneticPr fontId="1" type="noConversion"/>
  </si>
  <si>
    <t>模拟电压（V）</t>
    <phoneticPr fontId="1" type="noConversion"/>
  </si>
  <si>
    <t>误差值</t>
    <phoneticPr fontId="1" type="noConversion"/>
  </si>
  <si>
    <t>误差均值</t>
    <phoneticPr fontId="1" type="noConversion"/>
  </si>
  <si>
    <t>误差方差</t>
    <phoneticPr fontId="1" type="noConversion"/>
  </si>
  <si>
    <t>误差标准差</t>
    <phoneticPr fontId="1" type="noConversion"/>
  </si>
  <si>
    <t>两组数据的相关系数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</si>
</sst>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_ "/>
    <numFmt numFmtId="177" formatCode="0.0000000000000000_ "/>
    <numFmt numFmtId="178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effectLst/>
              </a:rPr>
              <a:t>电位器电压读取比较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85170719415396"/>
          <c:y val="6.6907340983465999E-2"/>
          <c:w val="0.7745748176238999"/>
          <c:h val="0.6347749930427094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模拟电压（V）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60000" spcFirstLastPara="1" vertOverflow="ellipsis" wrap="square" lIns="108000" tIns="19050" rIns="720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Sheet1!$A$2:$A$13</c:f>
              <c:numCache>
                <c:formatCode>0.0000000000000000_ </c:formatCode>
                <c:ptCount val="12"/>
                <c:pt idx="0">
                  <c:v>3.8823529411764701E-2</c:v>
                </c:pt>
                <c:pt idx="1">
                  <c:v>0.29764058823593997</c:v>
                </c:pt>
                <c:pt idx="2">
                  <c:v>0.60823529117647002</c:v>
                </c:pt>
                <c:pt idx="3">
                  <c:v>0.90588235294117603</c:v>
                </c:pt>
                <c:pt idx="4">
                  <c:v>1.2035294117647</c:v>
                </c:pt>
                <c:pt idx="5">
                  <c:v>1.50117647058823</c:v>
                </c:pt>
                <c:pt idx="6">
                  <c:v>1.8117647058823501</c:v>
                </c:pt>
                <c:pt idx="7">
                  <c:v>2.1094117647058801</c:v>
                </c:pt>
                <c:pt idx="8">
                  <c:v>2.4070588235294101</c:v>
                </c:pt>
                <c:pt idx="9">
                  <c:v>2.7047058823529402</c:v>
                </c:pt>
                <c:pt idx="10">
                  <c:v>3.0023529411764698</c:v>
                </c:pt>
                <c:pt idx="11">
                  <c:v>3.2482352941176398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4-4CD1-9450-A8F1BF5B91F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输出电压(V)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Sheet1!$B$2:$B$13</c:f>
              <c:numCache>
                <c:formatCode>0.000_ </c:formatCode>
                <c:ptCount val="12"/>
                <c:pt idx="0">
                  <c:v>1.7999999999999999E-2</c:v>
                </c:pt>
                <c:pt idx="1">
                  <c:v>0.27</c:v>
                </c:pt>
                <c:pt idx="2">
                  <c:v>0.57399999999999995</c:v>
                </c:pt>
                <c:pt idx="3">
                  <c:v>0.88300000000000001</c:v>
                </c:pt>
                <c:pt idx="4">
                  <c:v>1.17</c:v>
                </c:pt>
                <c:pt idx="5">
                  <c:v>1.47</c:v>
                </c:pt>
                <c:pt idx="6">
                  <c:v>1.79</c:v>
                </c:pt>
                <c:pt idx="7">
                  <c:v>2.08</c:v>
                </c:pt>
                <c:pt idx="8">
                  <c:v>2.37</c:v>
                </c:pt>
                <c:pt idx="9">
                  <c:v>2.69</c:v>
                </c:pt>
                <c:pt idx="10">
                  <c:v>2.98</c:v>
                </c:pt>
                <c:pt idx="11">
                  <c:v>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4-4CD1-9450-A8F1BF5B91F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误差值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00000_);[Red]\(#,##0.000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Sheet1!$C$2:$C$13</c:f>
              <c:numCache>
                <c:formatCode>0.0000000000000000_ </c:formatCode>
                <c:ptCount val="12"/>
                <c:pt idx="0">
                  <c:v>2.0823529411764703E-2</c:v>
                </c:pt>
                <c:pt idx="1">
                  <c:v>2.7640588235939956E-2</c:v>
                </c:pt>
                <c:pt idx="2">
                  <c:v>3.4235291176470062E-2</c:v>
                </c:pt>
                <c:pt idx="3">
                  <c:v>2.2882352941176021E-2</c:v>
                </c:pt>
                <c:pt idx="4">
                  <c:v>3.3529411764700034E-2</c:v>
                </c:pt>
                <c:pt idx="5">
                  <c:v>3.1176470588230032E-2</c:v>
                </c:pt>
                <c:pt idx="6">
                  <c:v>2.1764705882350022E-2</c:v>
                </c:pt>
                <c:pt idx="7">
                  <c:v>2.9411764705880028E-2</c:v>
                </c:pt>
                <c:pt idx="8">
                  <c:v>3.7058823529410034E-2</c:v>
                </c:pt>
                <c:pt idx="9">
                  <c:v>1.4705882352940236E-2</c:v>
                </c:pt>
                <c:pt idx="10">
                  <c:v>2.2352941176469798E-2</c:v>
                </c:pt>
                <c:pt idx="11">
                  <c:v>2.8235294117639587E-2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4-4CD1-9450-A8F1BF5B91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8767632"/>
        <c:axId val="918768112"/>
      </c:lineChart>
      <c:catAx>
        <c:axId val="918767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768112"/>
        <c:crosses val="autoZero"/>
        <c:auto val="1"/>
        <c:lblAlgn val="ctr"/>
        <c:lblOffset val="100"/>
        <c:noMultiLvlLbl val="0"/>
      </c:catAx>
      <c:valAx>
        <c:axId val="918768112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7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11</xdr:row>
      <xdr:rowOff>116840</xdr:rowOff>
    </xdr:from>
    <xdr:to>
      <xdr:col>15</xdr:col>
      <xdr:colOff>294640</xdr:colOff>
      <xdr:row>38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3E70EA7-0E24-C993-5F79-B23C86346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A104-8F08-4C09-9D1D-76FA76629E9E}">
  <dimension ref="A1:C24"/>
  <sheetViews>
    <sheetView tabSelected="1" workbookViewId="0">
      <selection activeCell="I3" sqref="I3"/>
    </sheetView>
  </sheetViews>
  <sheetFormatPr defaultRowHeight="13.8" x14ac:dyDescent="0.25"/>
  <cols>
    <col min="1" max="1" width="25.77734375" style="4" customWidth="1"/>
    <col min="2" max="2" width="25.77734375" style="6" customWidth="1"/>
    <col min="3" max="3" width="22" bestFit="1" customWidth="1"/>
  </cols>
  <sheetData>
    <row r="1" spans="1:3" x14ac:dyDescent="0.25">
      <c r="A1" s="3" t="s">
        <v>1</v>
      </c>
      <c r="B1" s="5" t="s">
        <v>0</v>
      </c>
      <c r="C1" s="1" t="s">
        <v>2</v>
      </c>
    </row>
    <row r="2" spans="1:3" x14ac:dyDescent="0.25">
      <c r="A2" s="4">
        <v>3.8823529411764701E-2</v>
      </c>
      <c r="B2" s="6">
        <v>1.7999999999999999E-2</v>
      </c>
      <c r="C2" s="4">
        <f>A2-B2</f>
        <v>2.0823529411764703E-2</v>
      </c>
    </row>
    <row r="3" spans="1:3" x14ac:dyDescent="0.25">
      <c r="A3" s="4">
        <v>0.29764058823593997</v>
      </c>
      <c r="B3" s="6">
        <v>0.27</v>
      </c>
      <c r="C3" s="4">
        <f t="shared" ref="C3:C13" si="0">A3-B3</f>
        <v>2.7640588235939956E-2</v>
      </c>
    </row>
    <row r="4" spans="1:3" x14ac:dyDescent="0.25">
      <c r="A4" s="4">
        <v>0.60823529117647002</v>
      </c>
      <c r="B4" s="6">
        <v>0.57399999999999995</v>
      </c>
      <c r="C4" s="4">
        <f t="shared" si="0"/>
        <v>3.4235291176470062E-2</v>
      </c>
    </row>
    <row r="5" spans="1:3" x14ac:dyDescent="0.25">
      <c r="A5" s="4">
        <v>0.90588235294117603</v>
      </c>
      <c r="B5" s="6">
        <v>0.88300000000000001</v>
      </c>
      <c r="C5" s="4">
        <f t="shared" si="0"/>
        <v>2.2882352941176021E-2</v>
      </c>
    </row>
    <row r="6" spans="1:3" x14ac:dyDescent="0.25">
      <c r="A6" s="4">
        <v>1.2035294117647</v>
      </c>
      <c r="B6" s="6">
        <v>1.17</v>
      </c>
      <c r="C6" s="4">
        <f t="shared" si="0"/>
        <v>3.3529411764700034E-2</v>
      </c>
    </row>
    <row r="7" spans="1:3" x14ac:dyDescent="0.25">
      <c r="A7" s="4">
        <v>1.50117647058823</v>
      </c>
      <c r="B7" s="6">
        <v>1.47</v>
      </c>
      <c r="C7" s="4">
        <f t="shared" si="0"/>
        <v>3.1176470588230032E-2</v>
      </c>
    </row>
    <row r="8" spans="1:3" x14ac:dyDescent="0.25">
      <c r="A8" s="4">
        <v>1.8117647058823501</v>
      </c>
      <c r="B8" s="6">
        <v>1.79</v>
      </c>
      <c r="C8" s="4">
        <f t="shared" si="0"/>
        <v>2.1764705882350022E-2</v>
      </c>
    </row>
    <row r="9" spans="1:3" x14ac:dyDescent="0.25">
      <c r="A9" s="4">
        <v>2.1094117647058801</v>
      </c>
      <c r="B9" s="6">
        <v>2.08</v>
      </c>
      <c r="C9" s="4">
        <f t="shared" si="0"/>
        <v>2.9411764705880028E-2</v>
      </c>
    </row>
    <row r="10" spans="1:3" x14ac:dyDescent="0.25">
      <c r="A10" s="4">
        <v>2.4070588235294101</v>
      </c>
      <c r="B10" s="6">
        <v>2.37</v>
      </c>
      <c r="C10" s="4">
        <f t="shared" si="0"/>
        <v>3.7058823529410034E-2</v>
      </c>
    </row>
    <row r="11" spans="1:3" x14ac:dyDescent="0.25">
      <c r="A11" s="4">
        <v>2.7047058823529402</v>
      </c>
      <c r="B11" s="6">
        <v>2.69</v>
      </c>
      <c r="C11" s="4">
        <f t="shared" si="0"/>
        <v>1.4705882352940236E-2</v>
      </c>
    </row>
    <row r="12" spans="1:3" x14ac:dyDescent="0.25">
      <c r="A12" s="4">
        <v>3.0023529411764698</v>
      </c>
      <c r="B12" s="6">
        <v>2.98</v>
      </c>
      <c r="C12" s="4">
        <f t="shared" si="0"/>
        <v>2.2352941176469798E-2</v>
      </c>
    </row>
    <row r="13" spans="1:3" x14ac:dyDescent="0.25">
      <c r="A13" s="4">
        <v>3.2482352941176398</v>
      </c>
      <c r="B13" s="6">
        <v>3.22</v>
      </c>
      <c r="C13" s="4">
        <f t="shared" si="0"/>
        <v>2.8235294117639587E-2</v>
      </c>
    </row>
    <row r="15" spans="1:3" x14ac:dyDescent="0.25">
      <c r="A15" s="4" t="s">
        <v>3</v>
      </c>
      <c r="B15" s="2">
        <f>AVERAGE(C2:C13)</f>
        <v>2.6984754656914207E-2</v>
      </c>
    </row>
    <row r="16" spans="1:3" x14ac:dyDescent="0.25">
      <c r="A16" s="4" t="s">
        <v>4</v>
      </c>
      <c r="B16" s="2">
        <f>_xlfn.VAR.P(C2:C13)</f>
        <v>3.9717351143587175E-5</v>
      </c>
    </row>
    <row r="17" spans="1:2" x14ac:dyDescent="0.25">
      <c r="A17" s="4" t="s">
        <v>5</v>
      </c>
      <c r="B17" s="2">
        <f>_xlfn.STDEV.P(C2:C13)</f>
        <v>6.3021703518381014E-3</v>
      </c>
    </row>
    <row r="18" spans="1:2" x14ac:dyDescent="0.25">
      <c r="A18" s="4" t="s">
        <v>6</v>
      </c>
      <c r="B18" s="2">
        <f>CORREL(A2:A13,B2:B13)</f>
        <v>0.99998131742386709</v>
      </c>
    </row>
    <row r="19" spans="1:2" x14ac:dyDescent="0.25">
      <c r="B19" s="2"/>
    </row>
    <row r="20" spans="1:2" x14ac:dyDescent="0.25">
      <c r="B20" s="2"/>
    </row>
    <row r="21" spans="1:2" x14ac:dyDescent="0.25">
      <c r="B21" s="2"/>
    </row>
    <row r="22" spans="1:2" x14ac:dyDescent="0.25">
      <c r="B22" s="2"/>
    </row>
    <row r="23" spans="1:2" x14ac:dyDescent="0.25">
      <c r="B23" s="2"/>
    </row>
    <row r="24" spans="1:2" x14ac:dyDescent="0.25">
      <c r="B24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God</dc:creator>
  <cp:lastModifiedBy>Ke God</cp:lastModifiedBy>
  <dcterms:created xsi:type="dcterms:W3CDTF">2024-04-03T07:42:32Z</dcterms:created>
  <dcterms:modified xsi:type="dcterms:W3CDTF">2024-04-03T08:50:28Z</dcterms:modified>
</cp:coreProperties>
</file>