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polis\Technical\Web Development\IWP Project\"/>
    </mc:Choice>
  </mc:AlternateContent>
  <xr:revisionPtr revIDLastSave="0" documentId="13_ncr:1_{6A59FC2E-8943-4C31-A6D8-CB2FAC59B66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4" r:id="rId1"/>
    <sheet name="Item-List" sheetId="1" r:id="rId2"/>
    <sheet name="Regression-Curve-in-XL" sheetId="2" r:id="rId3"/>
    <sheet name="Test report" sheetId="3" r:id="rId4"/>
  </sheets>
  <definedNames>
    <definedName name="_xlnm._FilterDatabase" localSheetId="1" hidden="1">'Item-List'!$A$1:$H$30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3" l="1"/>
  <c r="E27" i="1"/>
  <c r="E23" i="1"/>
  <c r="E18" i="1"/>
  <c r="E16" i="1"/>
  <c r="E3" i="1"/>
  <c r="E2" i="1"/>
</calcChain>
</file>

<file path=xl/sharedStrings.xml><?xml version="1.0" encoding="utf-8"?>
<sst xmlns="http://schemas.openxmlformats.org/spreadsheetml/2006/main" count="165" uniqueCount="112">
  <si>
    <t>Alkem Laboratories</t>
  </si>
  <si>
    <t>Azikem</t>
  </si>
  <si>
    <t>Azithromycin</t>
  </si>
  <si>
    <t>PAN</t>
  </si>
  <si>
    <t>Pantaprazole Sodium</t>
  </si>
  <si>
    <t>Hydrogenperoxide Solution</t>
  </si>
  <si>
    <t>Alpha Pharma Industries</t>
  </si>
  <si>
    <t>Hydrogen Peroxide</t>
  </si>
  <si>
    <t>Aloevera</t>
  </si>
  <si>
    <t>Apollo Pharmacy</t>
  </si>
  <si>
    <t>Cheston Cold</t>
  </si>
  <si>
    <t>Cipla</t>
  </si>
  <si>
    <t>Cetrizine Dihydrochloride, Phenylephrine Hydrochloride, Paracetamol</t>
  </si>
  <si>
    <t>Cofsils</t>
  </si>
  <si>
    <t>2,4-Dichlorobenzyl Alcohol, Amylmetacresol Lozenges</t>
  </si>
  <si>
    <t>Crocin-650</t>
  </si>
  <si>
    <t>Encore Healthcare</t>
  </si>
  <si>
    <t>Paracetamol-650</t>
  </si>
  <si>
    <t>Grillinctus</t>
  </si>
  <si>
    <t xml:space="preserve">Griffon Laboratories </t>
  </si>
  <si>
    <t xml:space="preserve">Dextromethorphan Hydrobromide, Chlorpheniramine Maleate </t>
  </si>
  <si>
    <t>Betadiene</t>
  </si>
  <si>
    <t>GS Pharmbutor</t>
  </si>
  <si>
    <t>Povidone, Iodine</t>
  </si>
  <si>
    <t>Pilex</t>
  </si>
  <si>
    <t>Himalaya</t>
  </si>
  <si>
    <t>Asvagandh</t>
  </si>
  <si>
    <t>Gasex</t>
  </si>
  <si>
    <t>Kanchamara, Nagakesara</t>
  </si>
  <si>
    <t>Valium-5</t>
  </si>
  <si>
    <t>Holfmann-La Roche</t>
  </si>
  <si>
    <t>Diazepam</t>
  </si>
  <si>
    <t>HCQS-200</t>
  </si>
  <si>
    <t>Ipca Labs</t>
  </si>
  <si>
    <t>Hydroxychloroquine-200</t>
  </si>
  <si>
    <t>Salvon</t>
  </si>
  <si>
    <t>ITC</t>
  </si>
  <si>
    <t>Chlorhexidine Gluconate, Cetrimide</t>
  </si>
  <si>
    <t>Rantac-150</t>
  </si>
  <si>
    <t>JBC Chemicals and Pharmaceuticals</t>
  </si>
  <si>
    <t>Ranitidine</t>
  </si>
  <si>
    <t>Acemiz-S</t>
  </si>
  <si>
    <t>Lupin</t>
  </si>
  <si>
    <t>Paracetamol, Serratiopeptidase, Aceclofenac</t>
  </si>
  <si>
    <t>Acemiz Plus</t>
  </si>
  <si>
    <t>Paracetamol, Acecyclofenac</t>
  </si>
  <si>
    <t>Breath Easy</t>
  </si>
  <si>
    <t xml:space="preserve">MHS Pharmaceuticals </t>
  </si>
  <si>
    <t>Chlorothymol, Menthol, Terpineol</t>
  </si>
  <si>
    <t>Sinarite</t>
  </si>
  <si>
    <t xml:space="preserve">Paracetamol, Chlorpheniramine Maleate, Phenylephrine Hydrochloride </t>
  </si>
  <si>
    <t>Dolo-650</t>
  </si>
  <si>
    <t>Micro Labs</t>
  </si>
  <si>
    <t>Nivea</t>
  </si>
  <si>
    <t>Nivea India</t>
  </si>
  <si>
    <t>Citric Acid, Magensium Sulfate, Limonene, Magnesium Stereate</t>
  </si>
  <si>
    <t>Lyrica</t>
  </si>
  <si>
    <t xml:space="preserve">Pfizer </t>
  </si>
  <si>
    <t xml:space="preserve">Pregabalin </t>
  </si>
  <si>
    <t>Saridon</t>
  </si>
  <si>
    <t>Piramal Enterprises</t>
  </si>
  <si>
    <t>Paracetamol, Propyphenazone, Caffeine</t>
  </si>
  <si>
    <t>Vicks Vaporub</t>
  </si>
  <si>
    <t>Procter and Gamble</t>
  </si>
  <si>
    <t>Menthol, Camphor, Eucalyptus</t>
  </si>
  <si>
    <t>Zenvestin</t>
  </si>
  <si>
    <t xml:space="preserve">Rnova Biologicals </t>
  </si>
  <si>
    <t>Collagen Peptide, Bromelian, Papain</t>
  </si>
  <si>
    <t>Rosuvas</t>
  </si>
  <si>
    <t xml:space="preserve">Sun Pharmaceutical </t>
  </si>
  <si>
    <t>Rosuvastatin Calcium</t>
  </si>
  <si>
    <t>Volini</t>
  </si>
  <si>
    <t>Diclophenac Diethylamine</t>
  </si>
  <si>
    <t>Eyemist</t>
  </si>
  <si>
    <t xml:space="preserve">Hypromellose Ophthalmic </t>
  </si>
  <si>
    <t>Myospaz Forte</t>
  </si>
  <si>
    <t>WIN-Medicare</t>
  </si>
  <si>
    <t>Chlrzoxazone, Diclofeanc Potassium, Paracetamol</t>
  </si>
  <si>
    <t>x</t>
  </si>
  <si>
    <t>y</t>
  </si>
  <si>
    <t>Sl.No.</t>
  </si>
  <si>
    <t>Test case description</t>
  </si>
  <si>
    <t>Precondition</t>
  </si>
  <si>
    <t>Post condition</t>
  </si>
  <si>
    <t>Expected result</t>
  </si>
  <si>
    <t>Actual restult</t>
  </si>
  <si>
    <t>Status</t>
  </si>
  <si>
    <t>Assigned to</t>
  </si>
  <si>
    <t>Issue Found Date</t>
  </si>
  <si>
    <t>Fixed Date</t>
  </si>
  <si>
    <t>Bug ID</t>
  </si>
  <si>
    <t>Go to URL http://hims
Login as Srikanth, zingbang as password</t>
  </si>
  <si>
    <t xml:space="preserve">HIMS and Chrome are installed </t>
  </si>
  <si>
    <t>Expect the Sales person related menu items to be activated</t>
  </si>
  <si>
    <t>Login Srikanth doesn't exist and error message should be displayed</t>
  </si>
  <si>
    <t>Login Srikanth doesn't exist and error message is displayed</t>
  </si>
  <si>
    <t>Pass</t>
  </si>
  <si>
    <t>-</t>
  </si>
  <si>
    <t>Go to URL http://hims
Login as admin, admin as password</t>
  </si>
  <si>
    <t>Expect the Admin related menu items to be activated</t>
  </si>
  <si>
    <t>Login successful message to appear
Admin related menu items to be activated</t>
  </si>
  <si>
    <t>Login successful message appeared
Admin related menu items are activated</t>
  </si>
  <si>
    <t>HIMS web page not loaded</t>
  </si>
  <si>
    <t>Fail</t>
  </si>
  <si>
    <t>minimumStockRequired</t>
  </si>
  <si>
    <t>stockAvailable</t>
  </si>
  <si>
    <t>item_id</t>
  </si>
  <si>
    <t>item_name</t>
  </si>
  <si>
    <t>item_company</t>
  </si>
  <si>
    <t>item_composition</t>
  </si>
  <si>
    <t>item_price</t>
  </si>
  <si>
    <t>item_status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</si>
</sst>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'Regression-Curve-in-XL'!$B$1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'Regression-Curve-in-XL'!$B$2:$B$25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21</c:v>
                </c:pt>
                <c:pt idx="11">
                  <c:v>25</c:v>
                </c:pt>
                <c:pt idx="12">
                  <c:v>28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51</c:v>
                </c:pt>
                <c:pt idx="20">
                  <c:v>53</c:v>
                </c:pt>
                <c:pt idx="21">
                  <c:v>68</c:v>
                </c:pt>
                <c:pt idx="22">
                  <c:v>75</c:v>
                </c:pt>
                <c:pt idx="2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FA2-A94A-C8A35A52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17234992"/>
        <c:axId val="417235952"/>
      </c:lineChart>
      <c:catAx>
        <c:axId val="41723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5952"/>
        <c:crosses val="autoZero"/>
        <c:auto val="1"/>
        <c:lblAlgn val="ctr"/>
        <c:lblOffset val="100"/>
        <c:noMultiLvlLbl val="0"/>
      </c:catAx>
      <c:valAx>
        <c:axId val="41723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4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11430</xdr:rowOff>
    </xdr:from>
    <xdr:to>
      <xdr:col>15</xdr:col>
      <xdr:colOff>228600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3CFB-3C45-4302-9956-BBA4970C80D3}">
  <dimension ref="C2:C23"/>
  <sheetViews>
    <sheetView workbookViewId="0">
      <selection activeCell="B9" sqref="B9"/>
    </sheetView>
  </sheetViews>
  <sheetFormatPr defaultRowHeight="14.4"/>
  <cols>
    <col min="3" max="3" width="30.33203125" bestFit="1" customWidth="1"/>
  </cols>
  <sheetData>
    <row r="2" spans="3:3">
      <c r="C2" t="s">
        <v>0</v>
      </c>
    </row>
    <row r="3" spans="3:3">
      <c r="C3" t="s">
        <v>6</v>
      </c>
    </row>
    <row r="4" spans="3:3">
      <c r="C4" t="s">
        <v>9</v>
      </c>
    </row>
    <row r="5" spans="3:3">
      <c r="C5" t="s">
        <v>11</v>
      </c>
    </row>
    <row r="6" spans="3:3">
      <c r="C6" t="s">
        <v>16</v>
      </c>
    </row>
    <row r="7" spans="3:3">
      <c r="C7" t="s">
        <v>19</v>
      </c>
    </row>
    <row r="8" spans="3:3">
      <c r="C8" t="s">
        <v>22</v>
      </c>
    </row>
    <row r="9" spans="3:3">
      <c r="C9" t="s">
        <v>25</v>
      </c>
    </row>
    <row r="10" spans="3:3">
      <c r="C10" t="s">
        <v>30</v>
      </c>
    </row>
    <row r="11" spans="3:3">
      <c r="C11" t="s">
        <v>33</v>
      </c>
    </row>
    <row r="12" spans="3:3">
      <c r="C12" t="s">
        <v>36</v>
      </c>
    </row>
    <row r="13" spans="3:3">
      <c r="C13" t="s">
        <v>39</v>
      </c>
    </row>
    <row r="14" spans="3:3">
      <c r="C14" t="s">
        <v>42</v>
      </c>
    </row>
    <row r="15" spans="3:3">
      <c r="C15" t="s">
        <v>47</v>
      </c>
    </row>
    <row r="16" spans="3:3">
      <c r="C16" t="s">
        <v>52</v>
      </c>
    </row>
    <row r="17" spans="3:3">
      <c r="C17" t="s">
        <v>54</v>
      </c>
    </row>
    <row r="18" spans="3:3">
      <c r="C18" t="s">
        <v>57</v>
      </c>
    </row>
    <row r="19" spans="3:3">
      <c r="C19" t="s">
        <v>60</v>
      </c>
    </row>
    <row r="20" spans="3:3">
      <c r="C20" t="s">
        <v>63</v>
      </c>
    </row>
    <row r="21" spans="3:3">
      <c r="C21" t="s">
        <v>66</v>
      </c>
    </row>
    <row r="22" spans="3:3">
      <c r="C22" t="s">
        <v>69</v>
      </c>
    </row>
    <row r="23" spans="3:3">
      <c r="C23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16" workbookViewId="0">
      <selection activeCell="A31" sqref="A31"/>
    </sheetView>
  </sheetViews>
  <sheetFormatPr defaultColWidth="9" defaultRowHeight="14.4"/>
  <cols>
    <col min="2" max="2" width="23.5546875" customWidth="1"/>
    <col min="3" max="3" width="29.6640625" customWidth="1"/>
    <col min="4" max="4" width="58" customWidth="1"/>
    <col min="5" max="5" width="10" customWidth="1"/>
    <col min="6" max="6" width="20.44140625" customWidth="1"/>
    <col min="7" max="7" width="13.44140625" customWidth="1"/>
    <col min="8" max="8" width="10.44140625" customWidth="1"/>
  </cols>
  <sheetData>
    <row r="1" spans="1:8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104</v>
      </c>
      <c r="G1" t="s">
        <v>105</v>
      </c>
      <c r="H1" t="s">
        <v>111</v>
      </c>
    </row>
    <row r="2" spans="1:8">
      <c r="A2" s="3">
        <v>18</v>
      </c>
      <c r="B2" s="3" t="s">
        <v>1</v>
      </c>
      <c r="C2" s="3" t="s">
        <v>0</v>
      </c>
      <c r="D2" s="3" t="s">
        <v>2</v>
      </c>
      <c r="E2" s="3">
        <f>70.02/6</f>
        <v>11.67</v>
      </c>
      <c r="F2">
        <v>20</v>
      </c>
      <c r="G2">
        <v>50</v>
      </c>
      <c r="H2">
        <v>1</v>
      </c>
    </row>
    <row r="3" spans="1:8">
      <c r="A3" s="3">
        <v>26</v>
      </c>
      <c r="B3" s="3" t="s">
        <v>3</v>
      </c>
      <c r="C3" s="3" t="s">
        <v>0</v>
      </c>
      <c r="D3" s="3" t="s">
        <v>4</v>
      </c>
      <c r="E3" s="3">
        <f>138/15</f>
        <v>9.1999999999999993</v>
      </c>
      <c r="F3">
        <v>20</v>
      </c>
      <c r="G3">
        <v>50</v>
      </c>
      <c r="H3">
        <v>1</v>
      </c>
    </row>
    <row r="4" spans="1:8">
      <c r="A4" s="3">
        <v>6</v>
      </c>
      <c r="B4" s="3" t="s">
        <v>5</v>
      </c>
      <c r="C4" s="3" t="s">
        <v>6</v>
      </c>
      <c r="D4" s="3" t="s">
        <v>7</v>
      </c>
      <c r="E4" s="3">
        <v>12</v>
      </c>
      <c r="F4">
        <v>20</v>
      </c>
      <c r="G4">
        <v>50</v>
      </c>
      <c r="H4">
        <v>1</v>
      </c>
    </row>
    <row r="5" spans="1:8">
      <c r="A5" s="3">
        <v>4</v>
      </c>
      <c r="B5" s="3" t="s">
        <v>8</v>
      </c>
      <c r="C5" s="3" t="s">
        <v>9</v>
      </c>
      <c r="D5" s="3" t="s">
        <v>8</v>
      </c>
      <c r="E5" s="3">
        <v>80</v>
      </c>
      <c r="F5">
        <v>20</v>
      </c>
      <c r="G5">
        <v>100</v>
      </c>
      <c r="H5">
        <v>1</v>
      </c>
    </row>
    <row r="6" spans="1:8">
      <c r="A6" s="3">
        <v>13</v>
      </c>
      <c r="B6" s="3" t="s">
        <v>10</v>
      </c>
      <c r="C6" s="3" t="s">
        <v>11</v>
      </c>
      <c r="D6" s="3" t="s">
        <v>12</v>
      </c>
      <c r="E6" s="3">
        <v>3.9</v>
      </c>
      <c r="F6">
        <v>20</v>
      </c>
      <c r="G6">
        <v>50</v>
      </c>
      <c r="H6">
        <v>1</v>
      </c>
    </row>
    <row r="7" spans="1:8">
      <c r="A7" s="3">
        <v>25</v>
      </c>
      <c r="B7" s="3" t="s">
        <v>13</v>
      </c>
      <c r="C7" s="3" t="s">
        <v>11</v>
      </c>
      <c r="D7" s="3" t="s">
        <v>14</v>
      </c>
      <c r="E7" s="3">
        <v>4</v>
      </c>
      <c r="F7">
        <v>20</v>
      </c>
      <c r="G7">
        <v>50</v>
      </c>
      <c r="H7">
        <v>1</v>
      </c>
    </row>
    <row r="8" spans="1:8">
      <c r="A8" s="3">
        <v>9</v>
      </c>
      <c r="B8" s="3" t="s">
        <v>15</v>
      </c>
      <c r="C8" s="3" t="s">
        <v>16</v>
      </c>
      <c r="D8" s="3" t="s">
        <v>17</v>
      </c>
      <c r="E8" s="3">
        <v>2</v>
      </c>
      <c r="F8">
        <v>20</v>
      </c>
      <c r="G8">
        <v>50</v>
      </c>
      <c r="H8">
        <v>1</v>
      </c>
    </row>
    <row r="9" spans="1:8">
      <c r="A9" s="3">
        <v>8</v>
      </c>
      <c r="B9" s="3" t="s">
        <v>18</v>
      </c>
      <c r="C9" s="3" t="s">
        <v>19</v>
      </c>
      <c r="D9" s="3" t="s">
        <v>20</v>
      </c>
      <c r="E9" s="3">
        <v>95.39</v>
      </c>
      <c r="F9">
        <v>20</v>
      </c>
      <c r="G9">
        <v>50</v>
      </c>
      <c r="H9">
        <v>1</v>
      </c>
    </row>
    <row r="10" spans="1:8">
      <c r="A10" s="3">
        <v>7</v>
      </c>
      <c r="B10" s="3" t="s">
        <v>21</v>
      </c>
      <c r="C10" s="3" t="s">
        <v>22</v>
      </c>
      <c r="D10" s="3" t="s">
        <v>23</v>
      </c>
      <c r="E10" s="3">
        <v>70</v>
      </c>
      <c r="F10">
        <v>20</v>
      </c>
      <c r="G10">
        <v>50</v>
      </c>
      <c r="H10">
        <v>1</v>
      </c>
    </row>
    <row r="11" spans="1:8">
      <c r="A11" s="3">
        <v>20</v>
      </c>
      <c r="B11" s="3" t="s">
        <v>24</v>
      </c>
      <c r="C11" s="3" t="s">
        <v>25</v>
      </c>
      <c r="D11" s="3" t="s">
        <v>26</v>
      </c>
      <c r="E11" s="3">
        <v>125</v>
      </c>
      <c r="F11">
        <v>20</v>
      </c>
      <c r="G11">
        <v>100</v>
      </c>
      <c r="H11">
        <v>1</v>
      </c>
    </row>
    <row r="12" spans="1:8">
      <c r="A12" s="3">
        <v>21</v>
      </c>
      <c r="B12" s="3" t="s">
        <v>27</v>
      </c>
      <c r="C12" s="3" t="s">
        <v>25</v>
      </c>
      <c r="D12" s="3" t="s">
        <v>28</v>
      </c>
      <c r="E12" s="3">
        <v>84</v>
      </c>
      <c r="F12">
        <v>20</v>
      </c>
      <c r="G12">
        <v>100</v>
      </c>
      <c r="H12">
        <v>1</v>
      </c>
    </row>
    <row r="13" spans="1:8">
      <c r="A13" s="3">
        <v>16</v>
      </c>
      <c r="B13" s="3" t="s">
        <v>29</v>
      </c>
      <c r="C13" s="3" t="s">
        <v>30</v>
      </c>
      <c r="D13" s="3" t="s">
        <v>31</v>
      </c>
      <c r="E13" s="3">
        <v>1.49</v>
      </c>
      <c r="F13">
        <v>20</v>
      </c>
      <c r="G13">
        <v>100</v>
      </c>
      <c r="H13">
        <v>1</v>
      </c>
    </row>
    <row r="14" spans="1:8">
      <c r="A14" s="3">
        <v>12</v>
      </c>
      <c r="B14" s="3" t="s">
        <v>32</v>
      </c>
      <c r="C14" s="3" t="s">
        <v>33</v>
      </c>
      <c r="D14" s="3" t="s">
        <v>34</v>
      </c>
      <c r="E14" s="3">
        <v>6.5</v>
      </c>
      <c r="F14">
        <v>20</v>
      </c>
      <c r="G14">
        <v>100</v>
      </c>
      <c r="H14">
        <v>1</v>
      </c>
    </row>
    <row r="15" spans="1:8">
      <c r="A15" s="3">
        <v>17</v>
      </c>
      <c r="B15" s="3" t="s">
        <v>35</v>
      </c>
      <c r="C15" s="3" t="s">
        <v>36</v>
      </c>
      <c r="D15" s="3" t="s">
        <v>37</v>
      </c>
      <c r="E15" s="3">
        <v>19.96</v>
      </c>
      <c r="F15">
        <v>20</v>
      </c>
      <c r="G15">
        <v>100</v>
      </c>
      <c r="H15">
        <v>1</v>
      </c>
    </row>
    <row r="16" spans="1:8">
      <c r="A16" s="3">
        <v>29</v>
      </c>
      <c r="B16" s="3" t="s">
        <v>38</v>
      </c>
      <c r="C16" s="3" t="s">
        <v>39</v>
      </c>
      <c r="D16" s="3" t="s">
        <v>40</v>
      </c>
      <c r="E16" s="3">
        <f>24.17/30</f>
        <v>0.80566666666666675</v>
      </c>
      <c r="F16">
        <v>20</v>
      </c>
      <c r="G16">
        <v>100</v>
      </c>
      <c r="H16">
        <v>1</v>
      </c>
    </row>
    <row r="17" spans="1:8">
      <c r="A17" s="3">
        <v>15</v>
      </c>
      <c r="B17" s="3" t="s">
        <v>41</v>
      </c>
      <c r="C17" s="3" t="s">
        <v>42</v>
      </c>
      <c r="D17" s="3" t="s">
        <v>43</v>
      </c>
      <c r="E17" s="3">
        <v>8.8650000000000002</v>
      </c>
      <c r="F17">
        <v>20</v>
      </c>
      <c r="G17">
        <v>100</v>
      </c>
      <c r="H17">
        <v>1</v>
      </c>
    </row>
    <row r="18" spans="1:8">
      <c r="A18" s="3">
        <v>27</v>
      </c>
      <c r="B18" s="3" t="s">
        <v>44</v>
      </c>
      <c r="C18" s="3" t="s">
        <v>42</v>
      </c>
      <c r="D18" s="3" t="s">
        <v>45</v>
      </c>
      <c r="E18" s="3">
        <f>82.45/10</f>
        <v>8.245000000000001</v>
      </c>
      <c r="F18">
        <v>20</v>
      </c>
      <c r="G18">
        <v>100</v>
      </c>
      <c r="H18">
        <v>1</v>
      </c>
    </row>
    <row r="19" spans="1:8">
      <c r="A19" s="3">
        <v>2</v>
      </c>
      <c r="B19" s="3" t="s">
        <v>46</v>
      </c>
      <c r="C19" s="3" t="s">
        <v>47</v>
      </c>
      <c r="D19" s="3" t="s">
        <v>48</v>
      </c>
      <c r="E19" s="3">
        <v>5.4</v>
      </c>
      <c r="F19">
        <v>20</v>
      </c>
      <c r="G19">
        <v>100</v>
      </c>
      <c r="H19">
        <v>1</v>
      </c>
    </row>
    <row r="20" spans="1:8">
      <c r="A20" s="3">
        <v>11</v>
      </c>
      <c r="B20" s="3" t="s">
        <v>49</v>
      </c>
      <c r="C20" s="3" t="s">
        <v>47</v>
      </c>
      <c r="D20" s="3" t="s">
        <v>50</v>
      </c>
      <c r="E20" s="3">
        <v>3.2</v>
      </c>
      <c r="F20">
        <v>20</v>
      </c>
      <c r="G20">
        <v>100</v>
      </c>
      <c r="H20">
        <v>1</v>
      </c>
    </row>
    <row r="21" spans="1:8">
      <c r="A21" s="3">
        <v>10</v>
      </c>
      <c r="B21" s="3" t="s">
        <v>51</v>
      </c>
      <c r="C21" s="3" t="s">
        <v>52</v>
      </c>
      <c r="D21" s="3" t="s">
        <v>17</v>
      </c>
      <c r="E21" s="3">
        <v>2</v>
      </c>
      <c r="F21">
        <v>20</v>
      </c>
      <c r="G21">
        <v>100</v>
      </c>
      <c r="H21">
        <v>1</v>
      </c>
    </row>
    <row r="22" spans="1:8">
      <c r="A22" s="3">
        <v>23</v>
      </c>
      <c r="B22" s="3" t="s">
        <v>53</v>
      </c>
      <c r="C22" s="3" t="s">
        <v>54</v>
      </c>
      <c r="D22" s="3" t="s">
        <v>55</v>
      </c>
      <c r="E22" s="3">
        <v>120</v>
      </c>
      <c r="F22">
        <v>20</v>
      </c>
      <c r="G22">
        <v>100</v>
      </c>
      <c r="H22">
        <v>1</v>
      </c>
    </row>
    <row r="23" spans="1:8">
      <c r="A23" s="3">
        <v>28</v>
      </c>
      <c r="B23" s="3" t="s">
        <v>56</v>
      </c>
      <c r="C23" s="3" t="s">
        <v>57</v>
      </c>
      <c r="D23" s="3" t="s">
        <v>58</v>
      </c>
      <c r="E23" s="3">
        <f>884/14</f>
        <v>63.142857142857146</v>
      </c>
      <c r="F23">
        <v>20</v>
      </c>
      <c r="G23">
        <v>75</v>
      </c>
      <c r="H23">
        <v>1</v>
      </c>
    </row>
    <row r="24" spans="1:8">
      <c r="A24">
        <v>24</v>
      </c>
      <c r="B24" t="s">
        <v>59</v>
      </c>
      <c r="C24" t="s">
        <v>60</v>
      </c>
      <c r="D24" t="s">
        <v>61</v>
      </c>
      <c r="E24">
        <v>3.1869999999999998</v>
      </c>
      <c r="F24">
        <v>20</v>
      </c>
      <c r="G24">
        <v>75</v>
      </c>
      <c r="H24">
        <v>1</v>
      </c>
    </row>
    <row r="25" spans="1:8">
      <c r="A25" s="3">
        <v>22</v>
      </c>
      <c r="B25" s="3" t="s">
        <v>62</v>
      </c>
      <c r="C25" s="3" t="s">
        <v>63</v>
      </c>
      <c r="D25" s="3" t="s">
        <v>64</v>
      </c>
      <c r="E25" s="3">
        <v>90</v>
      </c>
      <c r="F25">
        <v>20</v>
      </c>
      <c r="G25">
        <v>75</v>
      </c>
      <c r="H25">
        <v>1</v>
      </c>
    </row>
    <row r="26" spans="1:8">
      <c r="A26" s="3">
        <v>3</v>
      </c>
      <c r="B26" s="3" t="s">
        <v>65</v>
      </c>
      <c r="C26" s="3" t="s">
        <v>66</v>
      </c>
      <c r="D26" s="3" t="s">
        <v>67</v>
      </c>
      <c r="E26" s="3">
        <v>35</v>
      </c>
      <c r="F26">
        <v>20</v>
      </c>
      <c r="G26">
        <v>75</v>
      </c>
      <c r="H26">
        <v>1</v>
      </c>
    </row>
    <row r="27" spans="1:8">
      <c r="A27" s="3">
        <v>1</v>
      </c>
      <c r="B27" s="3" t="s">
        <v>68</v>
      </c>
      <c r="C27" s="3" t="s">
        <v>69</v>
      </c>
      <c r="D27" s="3" t="s">
        <v>70</v>
      </c>
      <c r="E27" s="3">
        <f>230/15</f>
        <v>15.333333333333334</v>
      </c>
      <c r="F27">
        <v>20</v>
      </c>
      <c r="G27">
        <v>75</v>
      </c>
      <c r="H27">
        <v>1</v>
      </c>
    </row>
    <row r="28" spans="1:8">
      <c r="A28" s="3">
        <v>5</v>
      </c>
      <c r="B28" s="3" t="s">
        <v>71</v>
      </c>
      <c r="C28" s="3" t="s">
        <v>69</v>
      </c>
      <c r="D28" s="3" t="s">
        <v>72</v>
      </c>
      <c r="E28" s="3">
        <v>125</v>
      </c>
      <c r="F28">
        <v>20</v>
      </c>
      <c r="G28">
        <v>75</v>
      </c>
      <c r="H28">
        <v>1</v>
      </c>
    </row>
    <row r="29" spans="1:8">
      <c r="A29" s="3">
        <v>19</v>
      </c>
      <c r="B29" s="3" t="s">
        <v>73</v>
      </c>
      <c r="C29" s="3" t="s">
        <v>69</v>
      </c>
      <c r="D29" s="3" t="s">
        <v>74</v>
      </c>
      <c r="E29" s="3">
        <v>212</v>
      </c>
      <c r="F29">
        <v>20</v>
      </c>
      <c r="G29">
        <v>75</v>
      </c>
      <c r="H29">
        <v>1</v>
      </c>
    </row>
    <row r="30" spans="1:8">
      <c r="A30">
        <v>30</v>
      </c>
      <c r="B30" t="s">
        <v>75</v>
      </c>
      <c r="C30" t="s">
        <v>76</v>
      </c>
      <c r="D30" t="s">
        <v>77</v>
      </c>
      <c r="E30">
        <v>21.3</v>
      </c>
      <c r="F30">
        <v>20</v>
      </c>
      <c r="G30">
        <v>75</v>
      </c>
      <c r="H30">
        <v>1</v>
      </c>
    </row>
  </sheetData>
  <autoFilter ref="A1:H30" xr:uid="{00000000-0009-0000-0000-000000000000}"/>
  <sortState xmlns:xlrd2="http://schemas.microsoft.com/office/spreadsheetml/2017/richdata2" ref="A2:E30">
    <sortCondition ref="C2:C30"/>
  </sortState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C2" sqref="C2"/>
    </sheetView>
  </sheetViews>
  <sheetFormatPr defaultColWidth="9" defaultRowHeight="14.4"/>
  <sheetData>
    <row r="1" spans="1:2">
      <c r="A1" t="s">
        <v>78</v>
      </c>
      <c r="B1" t="s">
        <v>79</v>
      </c>
    </row>
    <row r="2" spans="1:2">
      <c r="A2">
        <v>1</v>
      </c>
      <c r="B2">
        <v>2</v>
      </c>
    </row>
    <row r="3" spans="1:2">
      <c r="A3">
        <v>2</v>
      </c>
      <c r="B3">
        <v>3</v>
      </c>
    </row>
    <row r="4" spans="1:2">
      <c r="A4">
        <v>3</v>
      </c>
      <c r="B4">
        <v>6</v>
      </c>
    </row>
    <row r="5" spans="1:2">
      <c r="A5">
        <v>4</v>
      </c>
      <c r="B5">
        <v>5</v>
      </c>
    </row>
    <row r="6" spans="1:2">
      <c r="A6">
        <v>5</v>
      </c>
      <c r="B6">
        <v>8</v>
      </c>
    </row>
    <row r="7" spans="1:2">
      <c r="A7">
        <v>6</v>
      </c>
      <c r="B7">
        <v>10</v>
      </c>
    </row>
    <row r="8" spans="1:2">
      <c r="A8">
        <v>7</v>
      </c>
      <c r="B8">
        <v>12</v>
      </c>
    </row>
    <row r="9" spans="1:2">
      <c r="A9">
        <v>8</v>
      </c>
      <c r="B9">
        <v>15</v>
      </c>
    </row>
    <row r="10" spans="1:2">
      <c r="A10">
        <v>9</v>
      </c>
      <c r="B10">
        <v>17</v>
      </c>
    </row>
    <row r="11" spans="1:2">
      <c r="A11">
        <v>10</v>
      </c>
      <c r="B11">
        <v>18</v>
      </c>
    </row>
    <row r="12" spans="1:2">
      <c r="A12">
        <v>11</v>
      </c>
      <c r="B12">
        <v>21</v>
      </c>
    </row>
    <row r="13" spans="1:2">
      <c r="A13">
        <v>12</v>
      </c>
      <c r="B13">
        <v>25</v>
      </c>
    </row>
    <row r="14" spans="1:2">
      <c r="A14">
        <v>13</v>
      </c>
      <c r="B14">
        <v>28</v>
      </c>
    </row>
    <row r="15" spans="1:2">
      <c r="A15">
        <v>14</v>
      </c>
      <c r="B15">
        <v>29</v>
      </c>
    </row>
    <row r="16" spans="1:2">
      <c r="A16">
        <v>15</v>
      </c>
      <c r="B16">
        <v>31</v>
      </c>
    </row>
    <row r="17" spans="1:2">
      <c r="A17">
        <v>16</v>
      </c>
      <c r="B17">
        <v>33</v>
      </c>
    </row>
    <row r="18" spans="1:2">
      <c r="A18">
        <v>17</v>
      </c>
      <c r="B18">
        <v>36</v>
      </c>
    </row>
    <row r="19" spans="1:2">
      <c r="A19">
        <v>18</v>
      </c>
      <c r="B19">
        <v>39</v>
      </c>
    </row>
    <row r="20" spans="1:2">
      <c r="A20">
        <v>19</v>
      </c>
      <c r="B20">
        <v>42</v>
      </c>
    </row>
    <row r="21" spans="1:2">
      <c r="A21">
        <v>20</v>
      </c>
      <c r="B21">
        <v>51</v>
      </c>
    </row>
    <row r="22" spans="1:2">
      <c r="A22">
        <v>21</v>
      </c>
      <c r="B22">
        <v>53</v>
      </c>
    </row>
    <row r="23" spans="1:2">
      <c r="A23">
        <v>22</v>
      </c>
      <c r="B23">
        <v>68</v>
      </c>
    </row>
    <row r="24" spans="1:2">
      <c r="A24">
        <v>23</v>
      </c>
      <c r="B24">
        <v>75</v>
      </c>
    </row>
    <row r="25" spans="1:2">
      <c r="A25">
        <v>24</v>
      </c>
      <c r="B25">
        <v>83</v>
      </c>
    </row>
  </sheetData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topLeftCell="B1" workbookViewId="0">
      <selection activeCell="F2" sqref="F2"/>
    </sheetView>
  </sheetViews>
  <sheetFormatPr defaultColWidth="9" defaultRowHeight="14.4"/>
  <cols>
    <col min="2" max="2" width="53.21875" customWidth="1"/>
    <col min="3" max="3" width="41.109375" customWidth="1"/>
    <col min="4" max="4" width="48.44140625" customWidth="1"/>
    <col min="5" max="5" width="24" customWidth="1"/>
    <col min="6" max="6" width="26.44140625" customWidth="1"/>
    <col min="8" max="8" width="10.21875" customWidth="1"/>
    <col min="9" max="9" width="15" customWidth="1"/>
    <col min="10" max="10" width="9.5546875" customWidth="1"/>
  </cols>
  <sheetData>
    <row r="1" spans="1:11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</row>
    <row r="2" spans="1:11" ht="28.8">
      <c r="A2">
        <v>1</v>
      </c>
      <c r="B2" s="1" t="s">
        <v>91</v>
      </c>
      <c r="C2" s="1" t="s">
        <v>92</v>
      </c>
      <c r="D2" t="s">
        <v>93</v>
      </c>
      <c r="E2" t="s">
        <v>94</v>
      </c>
      <c r="F2" t="s">
        <v>95</v>
      </c>
      <c r="G2" t="s">
        <v>96</v>
      </c>
      <c r="H2" s="4" t="s">
        <v>97</v>
      </c>
      <c r="I2" s="4" t="s">
        <v>97</v>
      </c>
      <c r="J2" s="4" t="s">
        <v>97</v>
      </c>
      <c r="K2" s="4" t="s">
        <v>97</v>
      </c>
    </row>
    <row r="3" spans="1:11" ht="57.6">
      <c r="A3">
        <v>2</v>
      </c>
      <c r="B3" s="1" t="s">
        <v>98</v>
      </c>
      <c r="C3" s="1" t="s">
        <v>92</v>
      </c>
      <c r="D3" t="s">
        <v>99</v>
      </c>
      <c r="E3" s="1" t="s">
        <v>100</v>
      </c>
      <c r="F3" s="1" t="s">
        <v>101</v>
      </c>
      <c r="G3" s="1" t="s">
        <v>96</v>
      </c>
      <c r="H3" s="4" t="s">
        <v>97</v>
      </c>
      <c r="I3" s="4" t="s">
        <v>97</v>
      </c>
      <c r="J3" s="4" t="s">
        <v>97</v>
      </c>
      <c r="K3" s="4" t="s">
        <v>97</v>
      </c>
    </row>
    <row r="4" spans="1:11" ht="57.6">
      <c r="A4">
        <v>3</v>
      </c>
      <c r="B4" s="1" t="s">
        <v>98</v>
      </c>
      <c r="C4" s="1" t="s">
        <v>92</v>
      </c>
      <c r="D4" t="s">
        <v>99</v>
      </c>
      <c r="E4" s="1" t="s">
        <v>100</v>
      </c>
      <c r="F4" t="s">
        <v>102</v>
      </c>
      <c r="G4" t="s">
        <v>103</v>
      </c>
      <c r="H4" s="4" t="s">
        <v>97</v>
      </c>
      <c r="I4" s="4" t="s">
        <v>97</v>
      </c>
      <c r="J4" s="4" t="s">
        <v>97</v>
      </c>
      <c r="K4" s="4" t="s">
        <v>97</v>
      </c>
    </row>
    <row r="5" spans="1:11">
      <c r="B5" s="1"/>
      <c r="G5" t="s">
        <v>103</v>
      </c>
    </row>
    <row r="6" spans="1:11">
      <c r="G6" t="s">
        <v>96</v>
      </c>
    </row>
    <row r="7" spans="1:11">
      <c r="G7" t="s">
        <v>96</v>
      </c>
    </row>
    <row r="8" spans="1:11">
      <c r="G8" t="s">
        <v>96</v>
      </c>
    </row>
    <row r="9" spans="1:11">
      <c r="G9" t="s">
        <v>103</v>
      </c>
    </row>
    <row r="12" spans="1:11">
      <c r="G12" s="2">
        <f>1780/2100</f>
        <v>0.84761904761904761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Item-List</vt:lpstr>
      <vt:lpstr>Regression-Curve-in-XL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</dc:creator>
  <cp:lastModifiedBy>Polisetty Srikanth</cp:lastModifiedBy>
  <dcterms:created xsi:type="dcterms:W3CDTF">2020-04-10T06:22:00Z</dcterms:created>
  <dcterms:modified xsi:type="dcterms:W3CDTF">2020-07-03T04:31:39Z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  <property fmtid="{D5CDD505-2E9C-101B-9397-08002B2CF9AE}" pid="3" name="WorkbookGuid">
    <vt:lpwstr>9da82c1c-38c7-4fcd-91fc-35a0435a6751</vt:lpwstr>
  </property>
  <property fmtid="{D5CDD505-2E9C-101B-9397-08002B2CF9AE}" pid="4" name="ConnectionInfosStorage">
    <vt:lpwstr>WorkbookXmlParts</vt:lpwstr>
  </property>
</Properties>
</file>