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<sst xmlns="http://schemas.openxmlformats.org/spreadsheetml/2006/main" count="5" uniqueCount="5">
  <si>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d (cm)</t>
  </si>
  <si>
    <t>s(d) (cm)</t>
  </si>
  <si>
    <t>t (ms)</t>
  </si>
  <si>
    <t>s(t)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</si>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</sst>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56.5</v>
      </c>
      <c r="B2" s="1">
        <v>0.3</v>
      </c>
      <c r="C2" s="1">
        <v>345.07</v>
      </c>
      <c r="D2" s="1">
        <v>0.01</v>
      </c>
      <c r="E2" s="2">
        <f t="shared" ref="E2:E11" si="1">2*A2*10^-2/(C2*C2*10^-6)</f>
        <v>9.489952437</v>
      </c>
    </row>
    <row r="3">
      <c r="A3" s="1">
        <v>52.5</v>
      </c>
      <c r="B3" s="1">
        <v>0.3</v>
      </c>
      <c r="C3" s="3">
        <v>339.0</v>
      </c>
      <c r="D3" s="1">
        <v>0.01</v>
      </c>
      <c r="E3" s="2">
        <f t="shared" si="1"/>
        <v>9.136711306</v>
      </c>
    </row>
    <row r="4">
      <c r="A4" s="1">
        <v>48.7</v>
      </c>
      <c r="B4" s="1">
        <v>0.3</v>
      </c>
      <c r="C4" s="1">
        <v>319.13</v>
      </c>
      <c r="D4" s="1">
        <v>0.01</v>
      </c>
      <c r="E4" s="2">
        <f t="shared" si="1"/>
        <v>9.563650408</v>
      </c>
    </row>
    <row r="5">
      <c r="A5" s="1">
        <v>44.9</v>
      </c>
      <c r="B5" s="1">
        <v>0.3</v>
      </c>
      <c r="C5" s="3">
        <v>313.8</v>
      </c>
      <c r="D5" s="1">
        <v>0.01</v>
      </c>
      <c r="E5" s="2">
        <f t="shared" si="1"/>
        <v>9.119488041</v>
      </c>
    </row>
    <row r="6">
      <c r="A6" s="1">
        <v>40.8</v>
      </c>
      <c r="B6" s="1">
        <v>0.3</v>
      </c>
      <c r="C6" s="2">
        <f>299.57</f>
        <v>299.57</v>
      </c>
      <c r="D6" s="1">
        <v>0.01</v>
      </c>
      <c r="E6" s="2">
        <f t="shared" si="1"/>
        <v>9.092713766</v>
      </c>
    </row>
    <row r="7">
      <c r="A7" s="1">
        <v>38.7</v>
      </c>
      <c r="B7" s="1">
        <v>0.3</v>
      </c>
      <c r="C7" s="1">
        <v>286.65</v>
      </c>
      <c r="D7" s="1">
        <v>0.01</v>
      </c>
      <c r="E7" s="2">
        <f t="shared" si="1"/>
        <v>9.419699933</v>
      </c>
    </row>
    <row r="8">
      <c r="A8" s="1">
        <v>33.7</v>
      </c>
      <c r="B8" s="1">
        <v>0.3</v>
      </c>
      <c r="C8" s="1">
        <v>266.81</v>
      </c>
      <c r="D8" s="1">
        <v>0.01</v>
      </c>
      <c r="E8" s="2">
        <f t="shared" si="1"/>
        <v>9.467944225</v>
      </c>
    </row>
    <row r="9">
      <c r="A9" s="1">
        <v>30.7</v>
      </c>
      <c r="B9" s="1">
        <v>0.3</v>
      </c>
      <c r="C9" s="1">
        <v>256.13</v>
      </c>
      <c r="D9" s="1">
        <v>0.01</v>
      </c>
      <c r="E9" s="2">
        <f t="shared" si="1"/>
        <v>9.359388442</v>
      </c>
    </row>
    <row r="10">
      <c r="A10" s="1">
        <v>26.5</v>
      </c>
      <c r="B10" s="1">
        <v>0.3</v>
      </c>
      <c r="C10" s="1">
        <v>239.93</v>
      </c>
      <c r="D10" s="1">
        <v>0.01</v>
      </c>
      <c r="E10" s="2">
        <f t="shared" si="1"/>
        <v>9.206758715</v>
      </c>
    </row>
    <row r="11">
      <c r="A11" s="1">
        <v>22.5</v>
      </c>
      <c r="B11" s="1">
        <v>0.3</v>
      </c>
      <c r="C11" s="1">
        <v>213.32</v>
      </c>
      <c r="D11" s="1">
        <v>0.01</v>
      </c>
      <c r="E11" s="2">
        <f t="shared" si="1"/>
        <v>9.88893139</v>
      </c>
    </row>
    <row r="12">
      <c r="E12" s="2">
        <f>AVERAGE(E2:E11)</f>
        <v>9.374523866</v>
      </c>
    </row>
  </sheetData>
  <drawing r:id="rId1"/>
</worksheet>
</file>