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-Flask\"/>
    </mc:Choice>
  </mc:AlternateContent>
  <xr:revisionPtr revIDLastSave="0" documentId="13_ncr:1_{69FB067C-E3DE-496F-AAE1-E90B659F290A}" xr6:coauthVersionLast="47" xr6:coauthVersionMax="47" xr10:uidLastSave="{00000000-0000-0000-0000-000000000000}"/>
  <bookViews>
    <workbookView xWindow="4872" yWindow="1200" windowWidth="17280" windowHeight="8964" xr2:uid="{4687BCAC-CFB5-4C2C-98D7-4513BACCA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E33" i="1"/>
  <c r="E34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M3" i="1"/>
  <c r="L3" i="1"/>
</calcChain>
</file>

<file path=xl/sharedStrings.xml><?xml version="1.0" encoding="utf-8"?>
<sst xmlns="http://schemas.openxmlformats.org/spreadsheetml/2006/main" count="109" uniqueCount="77">
  <si>
    <t>Profile</t>
  </si>
  <si>
    <t>First Name</t>
  </si>
  <si>
    <t>Last Name</t>
  </si>
  <si>
    <t>Sex</t>
  </si>
  <si>
    <t>Godoleyas</t>
  </si>
  <si>
    <t>Solomon</t>
  </si>
  <si>
    <t>Kidus</t>
  </si>
  <si>
    <t>Nigatu</t>
  </si>
  <si>
    <t>M</t>
  </si>
  <si>
    <t>Ezana</t>
  </si>
  <si>
    <t>Samuel</t>
  </si>
  <si>
    <t>Abigiya</t>
  </si>
  <si>
    <t>Sedet</t>
  </si>
  <si>
    <t>F</t>
  </si>
  <si>
    <t>Alazar</t>
  </si>
  <si>
    <t>Merid</t>
  </si>
  <si>
    <t>Amanuel</t>
  </si>
  <si>
    <t>Adane</t>
  </si>
  <si>
    <t>Beamlak</t>
  </si>
  <si>
    <t>Alemayehu</t>
  </si>
  <si>
    <t>Nureilign</t>
  </si>
  <si>
    <t>Bezawit</t>
  </si>
  <si>
    <t>Tadele</t>
  </si>
  <si>
    <t>Eyuel</t>
  </si>
  <si>
    <t>Gebremariam</t>
  </si>
  <si>
    <t>Faiz</t>
  </si>
  <si>
    <t>Jemal</t>
  </si>
  <si>
    <t>Fenet</t>
  </si>
  <si>
    <t xml:space="preserve">Fikir </t>
  </si>
  <si>
    <t>Tilahun</t>
  </si>
  <si>
    <t>Frezer</t>
  </si>
  <si>
    <t>Helina</t>
  </si>
  <si>
    <t>Debas</t>
  </si>
  <si>
    <t>Kalkidan</t>
  </si>
  <si>
    <t>Assefa</t>
  </si>
  <si>
    <t>Kenboni</t>
  </si>
  <si>
    <t>Reta</t>
  </si>
  <si>
    <t>Yemane</t>
  </si>
  <si>
    <t>Lina</t>
  </si>
  <si>
    <t>Abdilhakim</t>
  </si>
  <si>
    <t xml:space="preserve">Meklit </t>
  </si>
  <si>
    <t>Sisay</t>
  </si>
  <si>
    <t>Nahom</t>
  </si>
  <si>
    <t>Fesseha</t>
  </si>
  <si>
    <t>Edilu</t>
  </si>
  <si>
    <t>G/selassie</t>
  </si>
  <si>
    <t>Tewobsta</t>
  </si>
  <si>
    <t>Endalelegn</t>
  </si>
  <si>
    <t>Yasmin</t>
  </si>
  <si>
    <t>Said</t>
  </si>
  <si>
    <t>Yeabsira</t>
  </si>
  <si>
    <t>Yenewondem</t>
  </si>
  <si>
    <t>Haile</t>
  </si>
  <si>
    <t xml:space="preserve">Yemnet </t>
  </si>
  <si>
    <t>Birhanu</t>
  </si>
  <si>
    <t xml:space="preserve">Yididya  </t>
  </si>
  <si>
    <t>Zelalem</t>
  </si>
  <si>
    <t>Yohannes</t>
  </si>
  <si>
    <t>Age</t>
  </si>
  <si>
    <t>Amharic</t>
  </si>
  <si>
    <t>English</t>
  </si>
  <si>
    <t>Maths</t>
  </si>
  <si>
    <t>Biology</t>
  </si>
  <si>
    <t>Physics</t>
  </si>
  <si>
    <t>Chemistry</t>
  </si>
  <si>
    <t>History</t>
  </si>
  <si>
    <t>Subjects</t>
  </si>
  <si>
    <t>Total</t>
  </si>
  <si>
    <t>Average</t>
  </si>
  <si>
    <t>Rank</t>
  </si>
  <si>
    <t>Comment</t>
  </si>
  <si>
    <t>Max.</t>
  </si>
  <si>
    <t>Min.</t>
  </si>
  <si>
    <t>Yishak</t>
  </si>
  <si>
    <t>Netanya</t>
  </si>
  <si>
    <t>Kostentinos</t>
  </si>
  <si>
    <t>Sintayew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</si>
</sst>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8" xfId="0" applyBorder="1" applyAlignment="1">
      <alignment textRotation="90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1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" xfId="0" applyBorder="1"/>
    <xf numFmtId="0" fontId="1" fillId="0" borderId="24" xfId="0" applyFont="1" applyBorder="1" applyAlignment="1">
      <alignment horizontal="center"/>
    </xf>
    <xf numFmtId="0" fontId="3" fillId="0" borderId="24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3" fillId="0" borderId="27" xfId="0" applyFont="1" applyBorder="1"/>
    <xf numFmtId="0" fontId="3" fillId="0" borderId="28" xfId="0" applyFont="1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31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19"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5545F-AC83-4026-B45F-71D1820EC136}" name="Table1" displayName="Table1" ref="A2:O32" totalsRowShown="0" headerRowDxfId="18" headerRowBorderDxfId="17" tableBorderDxfId="16" totalsRowBorderDxfId="15">
  <autoFilter ref="A2:O32" xr:uid="{CA35545F-AC83-4026-B45F-71D1820EC1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457EE969-9A31-4468-8C0E-2B96CC21F22F}" name="First Name" dataDxfId="14"/>
    <tableColumn id="2" xr3:uid="{DABEE034-3E2C-4F69-97D7-58769154FF57}" name="Last Name" dataDxfId="13"/>
    <tableColumn id="3" xr3:uid="{0709C798-5FA5-4A90-B01F-025844E6D6B0}" name="Sex" dataDxfId="12"/>
    <tableColumn id="4" xr3:uid="{0E511CEF-125A-4271-BE45-1FB1C09D2842}" name="Age" dataDxfId="11"/>
    <tableColumn id="5" xr3:uid="{8C0D0BC4-28F4-4CA6-9BD8-EB8D6CFFA69C}" name="Amharic" dataDxfId="10"/>
    <tableColumn id="6" xr3:uid="{F8F7EAD4-1F45-47A6-BDE6-8569ECDBBA6B}" name="English" dataDxfId="9"/>
    <tableColumn id="7" xr3:uid="{A68FF6D1-98A9-4E9C-9C54-EA7DE418D50E}" name="Maths" dataDxfId="8"/>
    <tableColumn id="8" xr3:uid="{43436BBF-A16E-4857-A1BE-E12DBD4AADA0}" name="Biology" dataDxfId="7"/>
    <tableColumn id="9" xr3:uid="{1CDB5BD0-25E3-434A-BBDD-79E809B4333F}" name="Physics" dataDxfId="6"/>
    <tableColumn id="10" xr3:uid="{464C77FF-D7DE-4824-96F9-EDF984DBF66B}" name="Chemistry" dataDxfId="5"/>
    <tableColumn id="11" xr3:uid="{B3C49371-3CE4-458B-BAF6-060CDBD60FC2}" name="History" dataDxfId="4"/>
    <tableColumn id="12" xr3:uid="{9FF92612-C434-447C-B70E-260F9FAC4B02}" name="Total" dataDxfId="3">
      <calculatedColumnFormula>SUM(E3:K3)</calculatedColumnFormula>
    </tableColumn>
    <tableColumn id="13" xr3:uid="{B1F14F37-0E74-4BD5-AE14-E2320525AE91}" name="Average" dataDxfId="2">
      <calculatedColumnFormula>AVERAGE(E3:K3,E3:K3)</calculatedColumnFormula>
    </tableColumn>
    <tableColumn id="14" xr3:uid="{2290E069-DABD-4934-8DE3-E8DCF85D615B}" name="Rank" dataDxfId="1">
      <calculatedColumnFormula>RANK(M3,$M$3:$M$32)</calculatedColumnFormula>
    </tableColumn>
    <tableColumn id="15" xr3:uid="{39490BD6-BE0E-4305-9750-42D79AA0EF11}" name="Comment" dataDxfId="0">
      <calculatedColumnFormula>IF(M3&gt;=90,"V.G.D", IF(M3&gt;=80,"G.D", IF(M3&gt;=70,"Distinction", IF(M3&gt;=60,"Competent", IF(M3&lt;60,"Failure")))))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F62A-35CF-489C-A107-A53566882873}">
  <dimension ref="A1:O34"/>
  <sheetViews>
    <sheetView tabSelected="1" workbookViewId="0">
      <selection activeCell="B7" sqref="B7"/>
    </sheetView>
  </sheetViews>
  <sheetFormatPr defaultRowHeight="14.4" x14ac:dyDescent="0.3"/>
  <cols>
    <col min="1" max="2" width="15.77734375" customWidth="1"/>
    <col min="5" max="5" width="9.88671875" customWidth="1"/>
    <col min="6" max="6" width="8.77734375" customWidth="1"/>
    <col min="7" max="7" width="8.21875" customWidth="1"/>
    <col min="8" max="8" width="9.109375" customWidth="1"/>
    <col min="9" max="9" width="9" customWidth="1"/>
    <col min="10" max="10" width="11.33203125" customWidth="1"/>
    <col min="11" max="11" width="8.77734375" customWidth="1"/>
    <col min="13" max="13" width="9.77734375" customWidth="1"/>
    <col min="15" max="15" width="11.21875" customWidth="1"/>
  </cols>
  <sheetData>
    <row r="1" spans="1:15" x14ac:dyDescent="0.3">
      <c r="A1" s="34" t="s">
        <v>0</v>
      </c>
      <c r="B1" s="35"/>
      <c r="C1" s="36"/>
      <c r="D1" s="7"/>
      <c r="E1" s="34" t="s">
        <v>66</v>
      </c>
      <c r="F1" s="35"/>
      <c r="G1" s="35"/>
      <c r="H1" s="35"/>
      <c r="I1" s="35"/>
      <c r="J1" s="35"/>
      <c r="K1" s="37"/>
      <c r="L1" s="14"/>
      <c r="M1" s="15"/>
      <c r="N1" s="15"/>
      <c r="O1" s="16"/>
    </row>
    <row r="2" spans="1:15" x14ac:dyDescent="0.3">
      <c r="A2" s="24" t="s">
        <v>1</v>
      </c>
      <c r="B2" s="3" t="s">
        <v>2</v>
      </c>
      <c r="C2" s="3" t="s">
        <v>3</v>
      </c>
      <c r="D2" s="8" t="s">
        <v>58</v>
      </c>
      <c r="E2" s="6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64</v>
      </c>
      <c r="K2" s="8" t="s">
        <v>65</v>
      </c>
      <c r="L2" s="17" t="s">
        <v>67</v>
      </c>
      <c r="M2" s="5" t="s">
        <v>68</v>
      </c>
      <c r="N2" s="5" t="s">
        <v>69</v>
      </c>
      <c r="O2" s="26" t="s">
        <v>70</v>
      </c>
    </row>
    <row r="3" spans="1:15" x14ac:dyDescent="0.3">
      <c r="A3" s="25" t="s">
        <v>11</v>
      </c>
      <c r="B3" s="4" t="s">
        <v>12</v>
      </c>
      <c r="C3" s="4" t="s">
        <v>13</v>
      </c>
      <c r="D3" s="9">
        <v>16</v>
      </c>
      <c r="E3" s="11">
        <v>98</v>
      </c>
      <c r="F3" s="2">
        <v>96</v>
      </c>
      <c r="G3" s="2">
        <v>80</v>
      </c>
      <c r="H3" s="2">
        <v>100</v>
      </c>
      <c r="I3" s="2">
        <v>79</v>
      </c>
      <c r="J3" s="2">
        <v>100</v>
      </c>
      <c r="K3" s="9">
        <v>90</v>
      </c>
      <c r="L3" s="11">
        <f>SUM(E3:K3)</f>
        <v>643</v>
      </c>
      <c r="M3" s="2">
        <f>AVERAGE(E3:K3,E3:K3)</f>
        <v>91.857142857142861</v>
      </c>
      <c r="N3" s="2">
        <f>RANK(M3,$M$3:$M$32)</f>
        <v>10</v>
      </c>
      <c r="O3" s="27" t="str">
        <f>IF(M3&gt;=90,"V.G.D", IF(M3&gt;=80,"G.D", IF(M3&gt;=70,"Distinction", IF(M3&gt;=60,"Competent", IF(M3&lt;60,"Failure")))))</f>
        <v>V.G.D</v>
      </c>
    </row>
    <row r="4" spans="1:15" x14ac:dyDescent="0.3">
      <c r="A4" s="25" t="s">
        <v>14</v>
      </c>
      <c r="B4" s="4" t="s">
        <v>15</v>
      </c>
      <c r="C4" s="4" t="s">
        <v>8</v>
      </c>
      <c r="D4" s="9">
        <v>16</v>
      </c>
      <c r="E4" s="11">
        <v>99</v>
      </c>
      <c r="F4" s="2">
        <v>89</v>
      </c>
      <c r="G4" s="2">
        <v>70</v>
      </c>
      <c r="H4" s="2">
        <v>99</v>
      </c>
      <c r="I4" s="2">
        <v>80</v>
      </c>
      <c r="J4" s="2">
        <v>100</v>
      </c>
      <c r="K4" s="9">
        <v>94</v>
      </c>
      <c r="L4" s="11">
        <f t="shared" ref="L4:L32" si="0">SUM(E4:K4)</f>
        <v>631</v>
      </c>
      <c r="M4" s="2">
        <f t="shared" ref="M4:M32" si="1">AVERAGE(E4:K4,E4:K4)</f>
        <v>90.142857142857139</v>
      </c>
      <c r="N4" s="2">
        <f t="shared" ref="N4:N32" si="2">RANK(M4,$M$3:$M$32)</f>
        <v>16</v>
      </c>
      <c r="O4" s="27" t="str">
        <f t="shared" ref="O4:O32" si="3">IF(M4&gt;=90,"V.G.D", IF(M4&gt;=80,"G.D", IF(M4&gt;=70,"Distinction", IF(M4&gt;=60,"Competent", IF(M4&lt;60,"Failure")))))</f>
        <v>V.G.D</v>
      </c>
    </row>
    <row r="5" spans="1:15" x14ac:dyDescent="0.3">
      <c r="A5" s="25" t="s">
        <v>16</v>
      </c>
      <c r="B5" s="4" t="s">
        <v>17</v>
      </c>
      <c r="C5" s="4" t="s">
        <v>8</v>
      </c>
      <c r="D5" s="9">
        <v>16</v>
      </c>
      <c r="E5" s="11">
        <v>98</v>
      </c>
      <c r="F5" s="2">
        <v>80</v>
      </c>
      <c r="G5" s="2">
        <v>89</v>
      </c>
      <c r="H5" s="2">
        <v>96</v>
      </c>
      <c r="I5" s="2">
        <v>78</v>
      </c>
      <c r="J5" s="2">
        <v>98</v>
      </c>
      <c r="K5" s="9">
        <v>91</v>
      </c>
      <c r="L5" s="11">
        <f t="shared" si="0"/>
        <v>630</v>
      </c>
      <c r="M5" s="2">
        <f t="shared" si="1"/>
        <v>90</v>
      </c>
      <c r="N5" s="2">
        <f t="shared" si="2"/>
        <v>18</v>
      </c>
      <c r="O5" s="27" t="str">
        <f t="shared" si="3"/>
        <v>V.G.D</v>
      </c>
    </row>
    <row r="6" spans="1:15" x14ac:dyDescent="0.3">
      <c r="A6" s="25" t="s">
        <v>18</v>
      </c>
      <c r="B6" s="4" t="s">
        <v>19</v>
      </c>
      <c r="C6" s="4" t="s">
        <v>13</v>
      </c>
      <c r="D6" s="9">
        <v>16</v>
      </c>
      <c r="E6" s="11">
        <v>91</v>
      </c>
      <c r="F6" s="2">
        <v>90</v>
      </c>
      <c r="G6" s="2">
        <v>80</v>
      </c>
      <c r="H6" s="2">
        <v>97</v>
      </c>
      <c r="I6" s="2">
        <v>89</v>
      </c>
      <c r="J6" s="2">
        <v>80</v>
      </c>
      <c r="K6" s="9">
        <v>89.5</v>
      </c>
      <c r="L6" s="11">
        <f t="shared" si="0"/>
        <v>616.5</v>
      </c>
      <c r="M6" s="2">
        <f t="shared" si="1"/>
        <v>88.071428571428569</v>
      </c>
      <c r="N6" s="2">
        <f t="shared" si="2"/>
        <v>23</v>
      </c>
      <c r="O6" s="27" t="str">
        <f t="shared" si="3"/>
        <v>G.D</v>
      </c>
    </row>
    <row r="7" spans="1:15" x14ac:dyDescent="0.3">
      <c r="A7" s="25" t="s">
        <v>18</v>
      </c>
      <c r="B7" s="4" t="s">
        <v>20</v>
      </c>
      <c r="C7" s="4" t="s">
        <v>13</v>
      </c>
      <c r="D7" s="9">
        <v>16</v>
      </c>
      <c r="E7" s="11">
        <v>90</v>
      </c>
      <c r="F7" s="2">
        <v>90</v>
      </c>
      <c r="G7" s="2">
        <v>79</v>
      </c>
      <c r="H7" s="2">
        <v>95</v>
      </c>
      <c r="I7" s="2">
        <v>90</v>
      </c>
      <c r="J7" s="2">
        <v>77</v>
      </c>
      <c r="K7" s="9">
        <v>80</v>
      </c>
      <c r="L7" s="11">
        <f t="shared" si="0"/>
        <v>601</v>
      </c>
      <c r="M7" s="2">
        <f t="shared" si="1"/>
        <v>85.857142857142861</v>
      </c>
      <c r="N7" s="2">
        <f t="shared" si="2"/>
        <v>25</v>
      </c>
      <c r="O7" s="27" t="str">
        <f t="shared" si="3"/>
        <v>G.D</v>
      </c>
    </row>
    <row r="8" spans="1:15" x14ac:dyDescent="0.3">
      <c r="A8" s="25" t="s">
        <v>21</v>
      </c>
      <c r="B8" s="4" t="s">
        <v>22</v>
      </c>
      <c r="C8" s="4" t="s">
        <v>13</v>
      </c>
      <c r="D8" s="9">
        <v>16</v>
      </c>
      <c r="E8" s="11">
        <v>95</v>
      </c>
      <c r="F8" s="2">
        <v>97</v>
      </c>
      <c r="G8" s="2">
        <v>89</v>
      </c>
      <c r="H8" s="2">
        <v>98</v>
      </c>
      <c r="I8" s="2">
        <v>90</v>
      </c>
      <c r="J8" s="2">
        <v>100</v>
      </c>
      <c r="K8" s="9">
        <v>91</v>
      </c>
      <c r="L8" s="11">
        <f t="shared" si="0"/>
        <v>660</v>
      </c>
      <c r="M8" s="2">
        <f t="shared" si="1"/>
        <v>94.285714285714292</v>
      </c>
      <c r="N8" s="2">
        <f t="shared" si="2"/>
        <v>6</v>
      </c>
      <c r="O8" s="27" t="str">
        <f t="shared" si="3"/>
        <v>V.G.D</v>
      </c>
    </row>
    <row r="9" spans="1:15" ht="16.2" x14ac:dyDescent="0.3">
      <c r="A9" s="25" t="s">
        <v>23</v>
      </c>
      <c r="B9" s="4" t="s">
        <v>24</v>
      </c>
      <c r="C9" s="4" t="s">
        <v>8</v>
      </c>
      <c r="D9" s="9">
        <v>16</v>
      </c>
      <c r="E9" s="11">
        <v>80</v>
      </c>
      <c r="F9" s="2">
        <v>70</v>
      </c>
      <c r="G9" s="2">
        <v>99</v>
      </c>
      <c r="H9" s="2">
        <v>96</v>
      </c>
      <c r="I9" s="2">
        <v>99</v>
      </c>
      <c r="J9" s="2">
        <v>90</v>
      </c>
      <c r="K9" s="12">
        <v>90</v>
      </c>
      <c r="L9" s="11">
        <f t="shared" si="0"/>
        <v>624</v>
      </c>
      <c r="M9" s="2">
        <f t="shared" si="1"/>
        <v>89.142857142857139</v>
      </c>
      <c r="N9" s="2">
        <f t="shared" si="2"/>
        <v>20</v>
      </c>
      <c r="O9" s="27" t="str">
        <f t="shared" si="3"/>
        <v>G.D</v>
      </c>
    </row>
    <row r="10" spans="1:15" x14ac:dyDescent="0.3">
      <c r="A10" s="25" t="s">
        <v>9</v>
      </c>
      <c r="B10" s="4" t="s">
        <v>10</v>
      </c>
      <c r="C10" s="4" t="s">
        <v>8</v>
      </c>
      <c r="D10" s="9">
        <v>16</v>
      </c>
      <c r="E10" s="11">
        <v>80</v>
      </c>
      <c r="F10" s="2">
        <v>60</v>
      </c>
      <c r="G10" s="2">
        <v>50</v>
      </c>
      <c r="H10" s="2">
        <v>97</v>
      </c>
      <c r="I10" s="2">
        <v>98</v>
      </c>
      <c r="J10" s="2">
        <v>71</v>
      </c>
      <c r="K10" s="9">
        <v>94</v>
      </c>
      <c r="L10" s="11">
        <f t="shared" si="0"/>
        <v>550</v>
      </c>
      <c r="M10" s="2">
        <f t="shared" si="1"/>
        <v>78.571428571428569</v>
      </c>
      <c r="N10" s="2">
        <f t="shared" si="2"/>
        <v>28</v>
      </c>
      <c r="O10" s="27" t="str">
        <f t="shared" si="3"/>
        <v>Distinction</v>
      </c>
    </row>
    <row r="11" spans="1:15" x14ac:dyDescent="0.3">
      <c r="A11" s="25" t="s">
        <v>25</v>
      </c>
      <c r="B11" s="4" t="s">
        <v>26</v>
      </c>
      <c r="C11" s="4" t="s">
        <v>8</v>
      </c>
      <c r="D11" s="9">
        <v>16</v>
      </c>
      <c r="E11" s="11">
        <v>70</v>
      </c>
      <c r="F11" s="2">
        <v>100</v>
      </c>
      <c r="G11" s="2">
        <v>98</v>
      </c>
      <c r="H11" s="2">
        <v>98</v>
      </c>
      <c r="I11" s="2">
        <v>100</v>
      </c>
      <c r="J11" s="2">
        <v>99</v>
      </c>
      <c r="K11" s="9">
        <v>96</v>
      </c>
      <c r="L11" s="11">
        <f t="shared" si="0"/>
        <v>661</v>
      </c>
      <c r="M11" s="2">
        <f t="shared" si="1"/>
        <v>94.428571428571431</v>
      </c>
      <c r="N11" s="2">
        <f t="shared" si="2"/>
        <v>5</v>
      </c>
      <c r="O11" s="27" t="str">
        <f t="shared" si="3"/>
        <v>V.G.D</v>
      </c>
    </row>
    <row r="12" spans="1:15" x14ac:dyDescent="0.3">
      <c r="A12" s="25" t="s">
        <v>27</v>
      </c>
      <c r="B12" s="4" t="s">
        <v>76</v>
      </c>
      <c r="C12" s="4" t="s">
        <v>13</v>
      </c>
      <c r="D12" s="9">
        <v>16</v>
      </c>
      <c r="E12" s="11">
        <v>93</v>
      </c>
      <c r="F12" s="2">
        <v>90</v>
      </c>
      <c r="G12" s="2">
        <v>96</v>
      </c>
      <c r="H12" s="2">
        <v>94</v>
      </c>
      <c r="I12" s="2">
        <v>99</v>
      </c>
      <c r="J12" s="2">
        <v>100</v>
      </c>
      <c r="K12" s="9">
        <v>96</v>
      </c>
      <c r="L12" s="11">
        <f t="shared" si="0"/>
        <v>668</v>
      </c>
      <c r="M12" s="2">
        <f t="shared" si="1"/>
        <v>95.428571428571431</v>
      </c>
      <c r="N12" s="2">
        <f t="shared" si="2"/>
        <v>2</v>
      </c>
      <c r="O12" s="27" t="str">
        <f t="shared" si="3"/>
        <v>V.G.D</v>
      </c>
    </row>
    <row r="13" spans="1:15" x14ac:dyDescent="0.3">
      <c r="A13" s="25" t="s">
        <v>28</v>
      </c>
      <c r="B13" s="4" t="s">
        <v>29</v>
      </c>
      <c r="C13" s="4" t="s">
        <v>8</v>
      </c>
      <c r="D13" s="9">
        <v>16</v>
      </c>
      <c r="E13" s="11">
        <v>56</v>
      </c>
      <c r="F13" s="2">
        <v>55</v>
      </c>
      <c r="G13" s="2">
        <v>20</v>
      </c>
      <c r="H13" s="2">
        <v>80</v>
      </c>
      <c r="I13" s="2">
        <v>10</v>
      </c>
      <c r="J13" s="2">
        <v>100</v>
      </c>
      <c r="K13" s="9">
        <v>94</v>
      </c>
      <c r="L13" s="11">
        <f t="shared" si="0"/>
        <v>415</v>
      </c>
      <c r="M13" s="2">
        <f t="shared" si="1"/>
        <v>59.285714285714285</v>
      </c>
      <c r="N13" s="2">
        <f t="shared" si="2"/>
        <v>30</v>
      </c>
      <c r="O13" s="27" t="str">
        <f t="shared" si="3"/>
        <v>Failure</v>
      </c>
    </row>
    <row r="14" spans="1:15" x14ac:dyDescent="0.3">
      <c r="A14" s="25" t="s">
        <v>30</v>
      </c>
      <c r="B14" s="4" t="s">
        <v>22</v>
      </c>
      <c r="C14" s="4" t="s">
        <v>8</v>
      </c>
      <c r="D14" s="9">
        <v>16</v>
      </c>
      <c r="E14" s="11">
        <v>79</v>
      </c>
      <c r="F14" s="2">
        <v>80</v>
      </c>
      <c r="G14" s="2">
        <v>70</v>
      </c>
      <c r="H14" s="2">
        <v>90</v>
      </c>
      <c r="I14" s="2">
        <v>67</v>
      </c>
      <c r="J14" s="2">
        <v>97</v>
      </c>
      <c r="K14" s="9">
        <v>94</v>
      </c>
      <c r="L14" s="11">
        <f t="shared" si="0"/>
        <v>577</v>
      </c>
      <c r="M14" s="2">
        <f t="shared" si="1"/>
        <v>82.428571428571431</v>
      </c>
      <c r="N14" s="2">
        <f t="shared" si="2"/>
        <v>27</v>
      </c>
      <c r="O14" s="27" t="str">
        <f t="shared" si="3"/>
        <v>G.D</v>
      </c>
    </row>
    <row r="15" spans="1:15" x14ac:dyDescent="0.3">
      <c r="A15" s="25" t="s">
        <v>4</v>
      </c>
      <c r="B15" s="4" t="s">
        <v>5</v>
      </c>
      <c r="C15" s="4" t="s">
        <v>8</v>
      </c>
      <c r="D15" s="9">
        <v>16</v>
      </c>
      <c r="E15" s="11">
        <v>80</v>
      </c>
      <c r="F15" s="2">
        <v>90</v>
      </c>
      <c r="G15" s="2">
        <v>80</v>
      </c>
      <c r="H15" s="2">
        <v>90</v>
      </c>
      <c r="I15" s="2">
        <v>100</v>
      </c>
      <c r="J15" s="2">
        <v>100</v>
      </c>
      <c r="K15" s="9">
        <v>100</v>
      </c>
      <c r="L15" s="11">
        <f t="shared" si="0"/>
        <v>640</v>
      </c>
      <c r="M15" s="2">
        <f t="shared" si="1"/>
        <v>91.428571428571431</v>
      </c>
      <c r="N15" s="2">
        <f t="shared" si="2"/>
        <v>13</v>
      </c>
      <c r="O15" s="27" t="str">
        <f t="shared" si="3"/>
        <v>V.G.D</v>
      </c>
    </row>
    <row r="16" spans="1:15" x14ac:dyDescent="0.3">
      <c r="A16" s="25" t="s">
        <v>31</v>
      </c>
      <c r="B16" s="4" t="s">
        <v>32</v>
      </c>
      <c r="C16" s="4" t="s">
        <v>13</v>
      </c>
      <c r="D16" s="9">
        <v>16</v>
      </c>
      <c r="E16" s="11">
        <v>90</v>
      </c>
      <c r="F16" s="2">
        <v>94</v>
      </c>
      <c r="G16" s="2">
        <v>80</v>
      </c>
      <c r="H16" s="2">
        <v>99</v>
      </c>
      <c r="I16" s="2">
        <v>70</v>
      </c>
      <c r="J16" s="2">
        <v>97</v>
      </c>
      <c r="K16" s="9">
        <v>99</v>
      </c>
      <c r="L16" s="11">
        <f t="shared" si="0"/>
        <v>629</v>
      </c>
      <c r="M16" s="2">
        <f t="shared" si="1"/>
        <v>89.857142857142861</v>
      </c>
      <c r="N16" s="2">
        <f t="shared" si="2"/>
        <v>19</v>
      </c>
      <c r="O16" s="27" t="str">
        <f t="shared" si="3"/>
        <v>G.D</v>
      </c>
    </row>
    <row r="17" spans="1:15" x14ac:dyDescent="0.3">
      <c r="A17" s="25" t="s">
        <v>33</v>
      </c>
      <c r="B17" s="4" t="s">
        <v>34</v>
      </c>
      <c r="C17" s="4" t="s">
        <v>13</v>
      </c>
      <c r="D17" s="9">
        <v>16</v>
      </c>
      <c r="E17" s="11">
        <v>90</v>
      </c>
      <c r="F17" s="2">
        <v>95</v>
      </c>
      <c r="G17" s="2">
        <v>80</v>
      </c>
      <c r="H17" s="2">
        <v>98</v>
      </c>
      <c r="I17" s="2">
        <v>80</v>
      </c>
      <c r="J17" s="2">
        <v>98</v>
      </c>
      <c r="K17" s="9">
        <v>96</v>
      </c>
      <c r="L17" s="11">
        <f t="shared" si="0"/>
        <v>637</v>
      </c>
      <c r="M17" s="2">
        <f t="shared" si="1"/>
        <v>91</v>
      </c>
      <c r="N17" s="2">
        <f t="shared" si="2"/>
        <v>15</v>
      </c>
      <c r="O17" s="27" t="str">
        <f t="shared" si="3"/>
        <v>V.G.D</v>
      </c>
    </row>
    <row r="18" spans="1:15" x14ac:dyDescent="0.3">
      <c r="A18" s="25" t="s">
        <v>35</v>
      </c>
      <c r="B18" s="4" t="s">
        <v>36</v>
      </c>
      <c r="C18" s="4" t="s">
        <v>13</v>
      </c>
      <c r="D18" s="9">
        <v>16</v>
      </c>
      <c r="E18" s="11">
        <v>90</v>
      </c>
      <c r="F18" s="2">
        <v>96</v>
      </c>
      <c r="G18" s="2">
        <v>82</v>
      </c>
      <c r="H18" s="2">
        <v>99</v>
      </c>
      <c r="I18" s="2">
        <v>80</v>
      </c>
      <c r="J18" s="2">
        <v>79</v>
      </c>
      <c r="K18" s="9">
        <v>97</v>
      </c>
      <c r="L18" s="11">
        <f t="shared" si="0"/>
        <v>623</v>
      </c>
      <c r="M18" s="2">
        <f t="shared" si="1"/>
        <v>89</v>
      </c>
      <c r="N18" s="2">
        <f t="shared" si="2"/>
        <v>22</v>
      </c>
      <c r="O18" s="27" t="str">
        <f t="shared" si="3"/>
        <v>G.D</v>
      </c>
    </row>
    <row r="19" spans="1:15" x14ac:dyDescent="0.3">
      <c r="A19" s="25" t="s">
        <v>6</v>
      </c>
      <c r="B19" s="4" t="s">
        <v>7</v>
      </c>
      <c r="C19" s="4" t="s">
        <v>8</v>
      </c>
      <c r="D19" s="9">
        <v>16</v>
      </c>
      <c r="E19" s="11">
        <v>66</v>
      </c>
      <c r="F19" s="2">
        <v>80</v>
      </c>
      <c r="G19" s="2">
        <v>90</v>
      </c>
      <c r="H19" s="2">
        <v>95</v>
      </c>
      <c r="I19" s="2">
        <v>90</v>
      </c>
      <c r="J19" s="2">
        <v>100</v>
      </c>
      <c r="K19" s="9">
        <v>70</v>
      </c>
      <c r="L19" s="11">
        <f t="shared" si="0"/>
        <v>591</v>
      </c>
      <c r="M19" s="2">
        <f t="shared" si="1"/>
        <v>84.428571428571431</v>
      </c>
      <c r="N19" s="2">
        <f t="shared" si="2"/>
        <v>26</v>
      </c>
      <c r="O19" s="27" t="str">
        <f t="shared" si="3"/>
        <v>G.D</v>
      </c>
    </row>
    <row r="20" spans="1:15" x14ac:dyDescent="0.3">
      <c r="A20" s="25" t="s">
        <v>75</v>
      </c>
      <c r="B20" s="4" t="s">
        <v>37</v>
      </c>
      <c r="C20" s="4" t="s">
        <v>8</v>
      </c>
      <c r="D20" s="9">
        <v>15</v>
      </c>
      <c r="E20" s="11">
        <v>100</v>
      </c>
      <c r="F20" s="2">
        <v>100</v>
      </c>
      <c r="G20" s="2">
        <v>99</v>
      </c>
      <c r="H20" s="2">
        <v>100</v>
      </c>
      <c r="I20" s="2">
        <v>98.5</v>
      </c>
      <c r="J20" s="2">
        <v>100</v>
      </c>
      <c r="K20" s="9">
        <v>80</v>
      </c>
      <c r="L20" s="11">
        <f t="shared" si="0"/>
        <v>677.5</v>
      </c>
      <c r="M20" s="2">
        <f t="shared" si="1"/>
        <v>96.785714285714292</v>
      </c>
      <c r="N20" s="2">
        <f t="shared" si="2"/>
        <v>1</v>
      </c>
      <c r="O20" s="27" t="str">
        <f t="shared" si="3"/>
        <v>V.G.D</v>
      </c>
    </row>
    <row r="21" spans="1:15" x14ac:dyDescent="0.3">
      <c r="A21" s="25" t="s">
        <v>38</v>
      </c>
      <c r="B21" s="4" t="s">
        <v>39</v>
      </c>
      <c r="C21" s="4" t="s">
        <v>13</v>
      </c>
      <c r="D21" s="9">
        <v>16</v>
      </c>
      <c r="E21" s="11">
        <v>97</v>
      </c>
      <c r="F21" s="2">
        <v>95</v>
      </c>
      <c r="G21" s="2">
        <v>89</v>
      </c>
      <c r="H21" s="2">
        <v>96</v>
      </c>
      <c r="I21" s="2">
        <v>96</v>
      </c>
      <c r="J21" s="2">
        <v>98</v>
      </c>
      <c r="K21" s="9">
        <v>93</v>
      </c>
      <c r="L21" s="11">
        <f t="shared" si="0"/>
        <v>664</v>
      </c>
      <c r="M21" s="2">
        <f t="shared" si="1"/>
        <v>94.857142857142861</v>
      </c>
      <c r="N21" s="2">
        <f t="shared" si="2"/>
        <v>3</v>
      </c>
      <c r="O21" s="27" t="str">
        <f t="shared" si="3"/>
        <v>V.G.D</v>
      </c>
    </row>
    <row r="22" spans="1:15" x14ac:dyDescent="0.3">
      <c r="A22" s="25" t="s">
        <v>40</v>
      </c>
      <c r="B22" s="4" t="s">
        <v>41</v>
      </c>
      <c r="C22" s="4" t="s">
        <v>13</v>
      </c>
      <c r="D22" s="9">
        <v>16</v>
      </c>
      <c r="E22" s="11">
        <v>98</v>
      </c>
      <c r="F22" s="2">
        <v>97</v>
      </c>
      <c r="G22" s="2">
        <v>90</v>
      </c>
      <c r="H22" s="2">
        <v>95</v>
      </c>
      <c r="I22" s="2">
        <v>79</v>
      </c>
      <c r="J22" s="2">
        <v>97</v>
      </c>
      <c r="K22" s="9">
        <v>100</v>
      </c>
      <c r="L22" s="11">
        <f t="shared" si="0"/>
        <v>656</v>
      </c>
      <c r="M22" s="2">
        <f t="shared" si="1"/>
        <v>93.714285714285708</v>
      </c>
      <c r="N22" s="2">
        <f t="shared" si="2"/>
        <v>8</v>
      </c>
      <c r="O22" s="27" t="str">
        <f t="shared" si="3"/>
        <v>V.G.D</v>
      </c>
    </row>
    <row r="23" spans="1:15" x14ac:dyDescent="0.3">
      <c r="A23" s="25" t="s">
        <v>42</v>
      </c>
      <c r="B23" s="4" t="s">
        <v>43</v>
      </c>
      <c r="C23" s="4" t="s">
        <v>8</v>
      </c>
      <c r="D23" s="9">
        <v>16</v>
      </c>
      <c r="E23" s="11">
        <v>99</v>
      </c>
      <c r="F23" s="2">
        <v>81</v>
      </c>
      <c r="G23" s="2">
        <v>89</v>
      </c>
      <c r="H23" s="2">
        <v>97</v>
      </c>
      <c r="I23" s="2">
        <v>70</v>
      </c>
      <c r="J23" s="2">
        <v>97.5</v>
      </c>
      <c r="K23" s="9">
        <v>97</v>
      </c>
      <c r="L23" s="11">
        <f t="shared" si="0"/>
        <v>630.5</v>
      </c>
      <c r="M23" s="2">
        <f t="shared" si="1"/>
        <v>90.071428571428569</v>
      </c>
      <c r="N23" s="2">
        <f t="shared" si="2"/>
        <v>17</v>
      </c>
      <c r="O23" s="27" t="str">
        <f t="shared" si="3"/>
        <v>V.G.D</v>
      </c>
    </row>
    <row r="24" spans="1:15" x14ac:dyDescent="0.3">
      <c r="A24" s="25" t="s">
        <v>74</v>
      </c>
      <c r="B24" s="4" t="s">
        <v>44</v>
      </c>
      <c r="C24" s="4" t="s">
        <v>13</v>
      </c>
      <c r="D24" s="9">
        <v>16</v>
      </c>
      <c r="E24" s="11">
        <v>93</v>
      </c>
      <c r="F24" s="2">
        <v>90</v>
      </c>
      <c r="G24" s="2">
        <v>89</v>
      </c>
      <c r="H24" s="2">
        <v>94</v>
      </c>
      <c r="I24" s="2">
        <v>91</v>
      </c>
      <c r="J24" s="2">
        <v>90</v>
      </c>
      <c r="K24" s="9">
        <v>91</v>
      </c>
      <c r="L24" s="11">
        <f t="shared" si="0"/>
        <v>638</v>
      </c>
      <c r="M24" s="2">
        <f t="shared" si="1"/>
        <v>91.142857142857139</v>
      </c>
      <c r="N24" s="2">
        <f t="shared" si="2"/>
        <v>14</v>
      </c>
      <c r="O24" s="27" t="str">
        <f t="shared" si="3"/>
        <v>V.G.D</v>
      </c>
    </row>
    <row r="25" spans="1:15" x14ac:dyDescent="0.3">
      <c r="A25" s="25" t="s">
        <v>10</v>
      </c>
      <c r="B25" s="4" t="s">
        <v>45</v>
      </c>
      <c r="C25" s="4" t="s">
        <v>8</v>
      </c>
      <c r="D25" s="9">
        <v>16</v>
      </c>
      <c r="E25" s="11">
        <v>50</v>
      </c>
      <c r="F25" s="2">
        <v>30</v>
      </c>
      <c r="G25" s="2">
        <v>96</v>
      </c>
      <c r="H25" s="2">
        <v>30</v>
      </c>
      <c r="I25" s="2">
        <v>100</v>
      </c>
      <c r="J25" s="2">
        <v>95</v>
      </c>
      <c r="K25" s="9">
        <v>40</v>
      </c>
      <c r="L25" s="11">
        <f t="shared" si="0"/>
        <v>441</v>
      </c>
      <c r="M25" s="2">
        <f t="shared" si="1"/>
        <v>63</v>
      </c>
      <c r="N25" s="2">
        <f t="shared" si="2"/>
        <v>29</v>
      </c>
      <c r="O25" s="27" t="str">
        <f t="shared" si="3"/>
        <v>Competent</v>
      </c>
    </row>
    <row r="26" spans="1:15" x14ac:dyDescent="0.3">
      <c r="A26" s="25" t="s">
        <v>46</v>
      </c>
      <c r="B26" s="4" t="s">
        <v>47</v>
      </c>
      <c r="C26" s="4" t="s">
        <v>13</v>
      </c>
      <c r="D26" s="9">
        <v>16</v>
      </c>
      <c r="E26" s="11">
        <v>99</v>
      </c>
      <c r="F26" s="2">
        <v>93</v>
      </c>
      <c r="G26" s="2">
        <v>100</v>
      </c>
      <c r="H26" s="2">
        <v>96</v>
      </c>
      <c r="I26" s="2">
        <v>89</v>
      </c>
      <c r="J26" s="2">
        <v>98</v>
      </c>
      <c r="K26" s="9">
        <v>89</v>
      </c>
      <c r="L26" s="11">
        <f t="shared" si="0"/>
        <v>664</v>
      </c>
      <c r="M26" s="2">
        <f t="shared" si="1"/>
        <v>94.857142857142861</v>
      </c>
      <c r="N26" s="2">
        <f t="shared" si="2"/>
        <v>3</v>
      </c>
      <c r="O26" s="27" t="str">
        <f t="shared" si="3"/>
        <v>V.G.D</v>
      </c>
    </row>
    <row r="27" spans="1:15" x14ac:dyDescent="0.3">
      <c r="A27" s="25" t="s">
        <v>48</v>
      </c>
      <c r="B27" s="4" t="s">
        <v>49</v>
      </c>
      <c r="C27" s="4" t="s">
        <v>13</v>
      </c>
      <c r="D27" s="9">
        <v>16</v>
      </c>
      <c r="E27" s="11">
        <v>90</v>
      </c>
      <c r="F27" s="2">
        <v>94</v>
      </c>
      <c r="G27" s="2">
        <v>79</v>
      </c>
      <c r="H27" s="2">
        <v>97</v>
      </c>
      <c r="I27" s="2">
        <v>99</v>
      </c>
      <c r="J27" s="2">
        <v>100</v>
      </c>
      <c r="K27" s="9">
        <v>90</v>
      </c>
      <c r="L27" s="11">
        <f t="shared" si="0"/>
        <v>649</v>
      </c>
      <c r="M27" s="2">
        <f t="shared" si="1"/>
        <v>92.714285714285708</v>
      </c>
      <c r="N27" s="2">
        <f t="shared" si="2"/>
        <v>9</v>
      </c>
      <c r="O27" s="27" t="str">
        <f t="shared" si="3"/>
        <v>V.G.D</v>
      </c>
    </row>
    <row r="28" spans="1:15" x14ac:dyDescent="0.3">
      <c r="A28" s="25" t="s">
        <v>50</v>
      </c>
      <c r="B28" s="4" t="s">
        <v>51</v>
      </c>
      <c r="C28" s="4" t="s">
        <v>8</v>
      </c>
      <c r="D28" s="9">
        <v>16</v>
      </c>
      <c r="E28" s="11">
        <v>90</v>
      </c>
      <c r="F28" s="2">
        <v>90</v>
      </c>
      <c r="G28" s="2">
        <v>100</v>
      </c>
      <c r="H28" s="2">
        <v>94</v>
      </c>
      <c r="I28" s="2">
        <v>90</v>
      </c>
      <c r="J28" s="2">
        <v>99</v>
      </c>
      <c r="K28" s="9">
        <v>79</v>
      </c>
      <c r="L28" s="11">
        <f t="shared" si="0"/>
        <v>642</v>
      </c>
      <c r="M28" s="2">
        <f t="shared" si="1"/>
        <v>91.714285714285708</v>
      </c>
      <c r="N28" s="2">
        <f t="shared" si="2"/>
        <v>11</v>
      </c>
      <c r="O28" s="27" t="str">
        <f t="shared" si="3"/>
        <v>V.G.D</v>
      </c>
    </row>
    <row r="29" spans="1:15" x14ac:dyDescent="0.3">
      <c r="A29" s="25" t="s">
        <v>50</v>
      </c>
      <c r="B29" s="4" t="s">
        <v>52</v>
      </c>
      <c r="C29" s="4" t="s">
        <v>8</v>
      </c>
      <c r="D29" s="9">
        <v>16</v>
      </c>
      <c r="E29" s="11">
        <v>89</v>
      </c>
      <c r="F29" s="2">
        <v>94</v>
      </c>
      <c r="G29" s="2">
        <v>95</v>
      </c>
      <c r="H29" s="2">
        <v>96</v>
      </c>
      <c r="I29" s="2">
        <v>99</v>
      </c>
      <c r="J29" s="2">
        <v>98</v>
      </c>
      <c r="K29" s="9">
        <v>89</v>
      </c>
      <c r="L29" s="11">
        <f t="shared" si="0"/>
        <v>660</v>
      </c>
      <c r="M29" s="2">
        <f t="shared" si="1"/>
        <v>94.285714285714292</v>
      </c>
      <c r="N29" s="2">
        <f t="shared" si="2"/>
        <v>6</v>
      </c>
      <c r="O29" s="27" t="str">
        <f t="shared" si="3"/>
        <v>V.G.D</v>
      </c>
    </row>
    <row r="30" spans="1:15" x14ac:dyDescent="0.3">
      <c r="A30" s="25" t="s">
        <v>53</v>
      </c>
      <c r="B30" s="4" t="s">
        <v>54</v>
      </c>
      <c r="C30" s="4" t="s">
        <v>13</v>
      </c>
      <c r="D30" s="9">
        <v>16</v>
      </c>
      <c r="E30" s="11">
        <v>96</v>
      </c>
      <c r="F30" s="2">
        <v>90</v>
      </c>
      <c r="G30" s="2">
        <v>79</v>
      </c>
      <c r="H30" s="2">
        <v>99</v>
      </c>
      <c r="I30" s="2">
        <v>79</v>
      </c>
      <c r="J30" s="2">
        <v>98</v>
      </c>
      <c r="K30" s="9">
        <v>99.5</v>
      </c>
      <c r="L30" s="11">
        <f t="shared" si="0"/>
        <v>640.5</v>
      </c>
      <c r="M30" s="2">
        <f t="shared" si="1"/>
        <v>91.5</v>
      </c>
      <c r="N30" s="2">
        <f t="shared" si="2"/>
        <v>12</v>
      </c>
      <c r="O30" s="27" t="str">
        <f t="shared" si="3"/>
        <v>V.G.D</v>
      </c>
    </row>
    <row r="31" spans="1:15" x14ac:dyDescent="0.3">
      <c r="A31" s="25" t="s">
        <v>55</v>
      </c>
      <c r="B31" s="4" t="s">
        <v>56</v>
      </c>
      <c r="C31" s="4" t="s">
        <v>8</v>
      </c>
      <c r="D31" s="9">
        <v>16</v>
      </c>
      <c r="E31" s="11">
        <v>90</v>
      </c>
      <c r="F31" s="2">
        <v>89</v>
      </c>
      <c r="G31" s="2">
        <v>89</v>
      </c>
      <c r="H31" s="2">
        <v>99</v>
      </c>
      <c r="I31" s="2">
        <v>80</v>
      </c>
      <c r="J31" s="2">
        <v>97</v>
      </c>
      <c r="K31" s="9">
        <v>80</v>
      </c>
      <c r="L31" s="11">
        <f t="shared" si="0"/>
        <v>624</v>
      </c>
      <c r="M31" s="2">
        <f t="shared" si="1"/>
        <v>89.142857142857139</v>
      </c>
      <c r="N31" s="2">
        <f t="shared" si="2"/>
        <v>20</v>
      </c>
      <c r="O31" s="27" t="str">
        <f t="shared" si="3"/>
        <v>G.D</v>
      </c>
    </row>
    <row r="32" spans="1:15" ht="15" thickBot="1" x14ac:dyDescent="0.35">
      <c r="A32" s="28" t="s">
        <v>73</v>
      </c>
      <c r="B32" s="29" t="s">
        <v>57</v>
      </c>
      <c r="C32" s="29" t="s">
        <v>8</v>
      </c>
      <c r="D32" s="30">
        <v>16</v>
      </c>
      <c r="E32" s="31">
        <v>78</v>
      </c>
      <c r="F32" s="32">
        <v>100</v>
      </c>
      <c r="G32" s="32">
        <v>90</v>
      </c>
      <c r="H32" s="32">
        <v>90</v>
      </c>
      <c r="I32" s="32">
        <v>80</v>
      </c>
      <c r="J32" s="32">
        <v>94</v>
      </c>
      <c r="K32" s="30">
        <v>70</v>
      </c>
      <c r="L32" s="31">
        <f t="shared" si="0"/>
        <v>602</v>
      </c>
      <c r="M32" s="32">
        <f t="shared" si="1"/>
        <v>86</v>
      </c>
      <c r="N32" s="32">
        <f t="shared" si="2"/>
        <v>24</v>
      </c>
      <c r="O32" s="33" t="str">
        <f t="shared" si="3"/>
        <v>G.D</v>
      </c>
    </row>
    <row r="33" spans="1:13" ht="15" thickBot="1" x14ac:dyDescent="0.35">
      <c r="A33" s="38" t="s">
        <v>71</v>
      </c>
      <c r="B33" s="39"/>
      <c r="C33" s="40"/>
      <c r="D33" s="22">
        <f t="shared" ref="D33:M33" si="4">MAX(D3:D32)</f>
        <v>16</v>
      </c>
      <c r="E33" s="19">
        <f t="shared" si="4"/>
        <v>100</v>
      </c>
      <c r="F33" s="18">
        <f t="shared" si="4"/>
        <v>100</v>
      </c>
      <c r="G33" s="18">
        <f t="shared" si="4"/>
        <v>100</v>
      </c>
      <c r="H33" s="18">
        <f t="shared" si="4"/>
        <v>100</v>
      </c>
      <c r="I33" s="18">
        <f t="shared" si="4"/>
        <v>100</v>
      </c>
      <c r="J33" s="18">
        <f t="shared" si="4"/>
        <v>100</v>
      </c>
      <c r="K33" s="18">
        <f t="shared" si="4"/>
        <v>100</v>
      </c>
      <c r="L33" s="1">
        <f t="shared" si="4"/>
        <v>677.5</v>
      </c>
      <c r="M33" s="21">
        <f t="shared" si="4"/>
        <v>96.785714285714292</v>
      </c>
    </row>
    <row r="34" spans="1:13" ht="15" thickBot="1" x14ac:dyDescent="0.35">
      <c r="A34" s="41" t="s">
        <v>72</v>
      </c>
      <c r="B34" s="42"/>
      <c r="C34" s="43"/>
      <c r="D34" s="23">
        <f t="shared" ref="D34:M34" si="5">MIN(D4:D33)</f>
        <v>15</v>
      </c>
      <c r="E34" s="20">
        <f t="shared" si="5"/>
        <v>50</v>
      </c>
      <c r="F34" s="13">
        <f t="shared" si="5"/>
        <v>30</v>
      </c>
      <c r="G34" s="13">
        <f t="shared" si="5"/>
        <v>20</v>
      </c>
      <c r="H34" s="13">
        <f t="shared" si="5"/>
        <v>30</v>
      </c>
      <c r="I34" s="13">
        <f t="shared" si="5"/>
        <v>10</v>
      </c>
      <c r="J34" s="13">
        <f t="shared" si="5"/>
        <v>71</v>
      </c>
      <c r="K34" s="13">
        <f t="shared" si="5"/>
        <v>40</v>
      </c>
      <c r="L34" s="13">
        <f t="shared" si="5"/>
        <v>415</v>
      </c>
      <c r="M34" s="10">
        <f t="shared" si="5"/>
        <v>59.285714285714285</v>
      </c>
    </row>
  </sheetData>
  <mergeCells count="4">
    <mergeCell ref="A1:C1"/>
    <mergeCell ref="E1:K1"/>
    <mergeCell ref="A33:C33"/>
    <mergeCell ref="A34:C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Godoleyas Solomon</dc:creator>
  <cp:lastModifiedBy>Godoleyas Solomon</cp:lastModifiedBy>
  <dcterms:created xsi:type="dcterms:W3CDTF">2024-02-03T17:12:07Z</dcterms:created>
  <dcterms:modified xsi:type="dcterms:W3CDTF">2024-02-05T08:45:09Z</dcterms:modified>
</cp:coreProperties>
</file>