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SOHO_1차원고_完\12장_금전출납부_요약\"/>
    </mc:Choice>
  </mc:AlternateContent>
  <bookViews>
    <workbookView xWindow="0" yWindow="0" windowWidth="19200" windowHeight="11745"/>
  </bookViews>
  <sheets>
    <sheet name="응답시간차트" sheetId="6" r:id="rId1"/>
    <sheet name="금전출납부" sheetId="9" r:id="rId2"/>
    <sheet name="월자료" sheetId="10" r:id="rId3"/>
    <sheet name="항목별" sheetId="11" r:id="rId4"/>
  </sheets>
  <definedNames>
    <definedName name="_xlnm._FilterDatabase" localSheetId="1" hidden="1">금전출납부!$A$4:$F$26</definedName>
    <definedName name="_xlnm._FilterDatabase" localSheetId="2" hidden="1">월자료!$A$4:$F$26</definedName>
    <definedName name="거래내용">OFFSET(금전출납부!$C$4, 0, 0, COUNT(금전출납부!$A:$A), 1)</definedName>
    <definedName name="비용">OFFSET(금전출납부!$E$4, 0, 0, COUNT(금전출납부!$A:$A), 1)</definedName>
    <definedName name="수입">OFFSET(금전출납부!$D$4, 0, 0, COUNT(금전출납부!$A:$A), 1)</definedName>
    <definedName name="월">OFFSET(금전출납부!$A$4, 0, 0, COUNT(금전출납부!$A:$A), 1)</definedName>
    <definedName name="일">OFFSET(금전출납부!$B$4, 0, 0, COUNT(금전출납부!$A:$A), 1)</definedName>
    <definedName name="입력월">월자료!$A$1</definedName>
    <definedName name="자료입력범위" localSheetId="2">월자료!$A$4:$F$100</definedName>
    <definedName name="자료입력범위">금전출납부!$A$4:$F$100</definedName>
    <definedName name="잔액">OFFSET(금전출납부!$F$4, 0, 0, COUNT(금전출납부!$A:$A), 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1" l="1"/>
  <c r="C16" i="11"/>
  <c r="B16" i="11"/>
  <c r="D15" i="11"/>
  <c r="C15" i="11"/>
  <c r="B15" i="11"/>
  <c r="D14" i="11"/>
  <c r="C14" i="11"/>
  <c r="B14" i="11"/>
  <c r="D12" i="11"/>
  <c r="C12" i="11"/>
  <c r="B12" i="11"/>
  <c r="D11" i="11"/>
  <c r="C11" i="11"/>
  <c r="B11" i="11"/>
  <c r="D10" i="11"/>
  <c r="C10" i="11"/>
  <c r="B10" i="11"/>
  <c r="D8" i="11"/>
  <c r="C8" i="11"/>
  <c r="B8" i="11"/>
  <c r="D7" i="11"/>
  <c r="C7" i="11"/>
  <c r="B7" i="11"/>
  <c r="D6" i="11"/>
  <c r="C6" i="11"/>
  <c r="B6" i="11"/>
  <c r="B3" i="11"/>
  <c r="C3" i="11"/>
  <c r="D3" i="11"/>
  <c r="B4" i="11"/>
  <c r="C4" i="11"/>
  <c r="D4" i="11"/>
  <c r="C2" i="11"/>
  <c r="D2" i="11"/>
  <c r="B2" i="11"/>
  <c r="B5" i="11" l="1"/>
  <c r="B17" i="11"/>
  <c r="B13" i="11"/>
  <c r="B9" i="11"/>
  <c r="C13" i="11"/>
  <c r="C5" i="11"/>
  <c r="C17" i="11"/>
  <c r="C9" i="11"/>
  <c r="D9" i="11"/>
  <c r="D17" i="11"/>
  <c r="D13" i="11"/>
  <c r="D5" i="11"/>
  <c r="F27" i="9"/>
  <c r="F28" i="9" s="1"/>
  <c r="A100" i="10"/>
  <c r="E100" i="10" s="1"/>
  <c r="A99" i="10"/>
  <c r="F99" i="10" s="1"/>
  <c r="A98" i="10"/>
  <c r="D98" i="10" s="1"/>
  <c r="A97" i="10"/>
  <c r="E97" i="10" s="1"/>
  <c r="A96" i="10"/>
  <c r="D96" i="10" s="1"/>
  <c r="A95" i="10"/>
  <c r="A94" i="10"/>
  <c r="D94" i="10" s="1"/>
  <c r="A93" i="10"/>
  <c r="E93" i="10" s="1"/>
  <c r="A92" i="10"/>
  <c r="D92" i="10" s="1"/>
  <c r="A91" i="10"/>
  <c r="D91" i="10" s="1"/>
  <c r="A90" i="10"/>
  <c r="D90" i="10" s="1"/>
  <c r="A89" i="10"/>
  <c r="E89" i="10" s="1"/>
  <c r="A88" i="10"/>
  <c r="D88" i="10" s="1"/>
  <c r="A87" i="10"/>
  <c r="A86" i="10"/>
  <c r="D86" i="10" s="1"/>
  <c r="A85" i="10"/>
  <c r="E85" i="10" s="1"/>
  <c r="A84" i="10"/>
  <c r="D84" i="10" s="1"/>
  <c r="A83" i="10"/>
  <c r="D83" i="10" s="1"/>
  <c r="A82" i="10"/>
  <c r="D82" i="10" s="1"/>
  <c r="A81" i="10"/>
  <c r="E81" i="10" s="1"/>
  <c r="A80" i="10"/>
  <c r="A79" i="10"/>
  <c r="A78" i="10"/>
  <c r="D78" i="10" s="1"/>
  <c r="A77" i="10"/>
  <c r="E77" i="10" s="1"/>
  <c r="A76" i="10"/>
  <c r="D76" i="10" s="1"/>
  <c r="A75" i="10"/>
  <c r="E75" i="10" s="1"/>
  <c r="A74" i="10"/>
  <c r="D74" i="10" s="1"/>
  <c r="A73" i="10"/>
  <c r="E73" i="10" s="1"/>
  <c r="A72" i="10"/>
  <c r="A71" i="10"/>
  <c r="A70" i="10"/>
  <c r="D70" i="10" s="1"/>
  <c r="A69" i="10"/>
  <c r="E69" i="10" s="1"/>
  <c r="A68" i="10"/>
  <c r="D68" i="10" s="1"/>
  <c r="A67" i="10"/>
  <c r="E67" i="10" s="1"/>
  <c r="A66" i="10"/>
  <c r="D66" i="10" s="1"/>
  <c r="A65" i="10"/>
  <c r="E65" i="10" s="1"/>
  <c r="A64" i="10"/>
  <c r="A63" i="10"/>
  <c r="A62" i="10"/>
  <c r="D62" i="10" s="1"/>
  <c r="A61" i="10"/>
  <c r="E61" i="10" s="1"/>
  <c r="A60" i="10"/>
  <c r="D60" i="10" s="1"/>
  <c r="A59" i="10"/>
  <c r="D59" i="10" s="1"/>
  <c r="A58" i="10"/>
  <c r="D58" i="10" s="1"/>
  <c r="A57" i="10"/>
  <c r="E57" i="10" s="1"/>
  <c r="A56" i="10"/>
  <c r="A55" i="10"/>
  <c r="A54" i="10"/>
  <c r="D54" i="10" s="1"/>
  <c r="A53" i="10"/>
  <c r="E53" i="10" s="1"/>
  <c r="A52" i="10"/>
  <c r="D52" i="10" s="1"/>
  <c r="A51" i="10"/>
  <c r="E51" i="10" s="1"/>
  <c r="A50" i="10"/>
  <c r="D50" i="10" s="1"/>
  <c r="A49" i="10"/>
  <c r="E49" i="10" s="1"/>
  <c r="A48" i="10"/>
  <c r="F48" i="10" s="1"/>
  <c r="A47" i="10"/>
  <c r="A46" i="10"/>
  <c r="D46" i="10" s="1"/>
  <c r="A45" i="10"/>
  <c r="E45" i="10" s="1"/>
  <c r="A44" i="10"/>
  <c r="D44" i="10" s="1"/>
  <c r="A43" i="10"/>
  <c r="A42" i="10"/>
  <c r="E42" i="10" s="1"/>
  <c r="A41" i="10"/>
  <c r="E41" i="10" s="1"/>
  <c r="A40" i="10"/>
  <c r="E40" i="10" s="1"/>
  <c r="A39" i="10"/>
  <c r="E39" i="10" s="1"/>
  <c r="A38" i="10"/>
  <c r="E38" i="10" s="1"/>
  <c r="A37" i="10"/>
  <c r="E37" i="10" s="1"/>
  <c r="A36" i="10"/>
  <c r="E36" i="10" s="1"/>
  <c r="A35" i="10"/>
  <c r="A34" i="10"/>
  <c r="E34" i="10" s="1"/>
  <c r="A33" i="10"/>
  <c r="A32" i="10"/>
  <c r="E32" i="10" s="1"/>
  <c r="A31" i="10"/>
  <c r="A30" i="10"/>
  <c r="E30" i="10" s="1"/>
  <c r="A29" i="10"/>
  <c r="E29" i="10" s="1"/>
  <c r="A28" i="10"/>
  <c r="E28" i="10" s="1"/>
  <c r="A27" i="10"/>
  <c r="A26" i="10"/>
  <c r="E26" i="10" s="1"/>
  <c r="A25" i="10"/>
  <c r="E25" i="10" s="1"/>
  <c r="A24" i="10"/>
  <c r="E24" i="10" s="1"/>
  <c r="A23" i="10"/>
  <c r="A22" i="10"/>
  <c r="E22" i="10" s="1"/>
  <c r="A21" i="10"/>
  <c r="E21" i="10" s="1"/>
  <c r="A20" i="10"/>
  <c r="E20" i="10" s="1"/>
  <c r="A19" i="10"/>
  <c r="A18" i="10"/>
  <c r="E18" i="10" s="1"/>
  <c r="A17" i="10"/>
  <c r="A16" i="10"/>
  <c r="E16" i="10" s="1"/>
  <c r="A15" i="10"/>
  <c r="A14" i="10"/>
  <c r="F14" i="10" s="1"/>
  <c r="A13" i="10"/>
  <c r="A12" i="10"/>
  <c r="F12" i="10" s="1"/>
  <c r="A11" i="10"/>
  <c r="A10" i="10"/>
  <c r="C10" i="10" s="1"/>
  <c r="A9" i="10"/>
  <c r="C9" i="10" s="1"/>
  <c r="A8" i="10"/>
  <c r="E8" i="10" s="1"/>
  <c r="A7" i="10"/>
  <c r="C7" i="10" s="1"/>
  <c r="A6" i="10"/>
  <c r="C6" i="10" s="1"/>
  <c r="A5" i="10"/>
  <c r="C5" i="10" s="1"/>
  <c r="A4" i="10"/>
  <c r="E4" i="10" s="1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4" i="9"/>
  <c r="B46" i="10" l="1"/>
  <c r="C52" i="10"/>
  <c r="E44" i="10"/>
  <c r="C34" i="10"/>
  <c r="B32" i="10"/>
  <c r="B42" i="10"/>
  <c r="C45" i="10"/>
  <c r="D51" i="10"/>
  <c r="B16" i="10"/>
  <c r="C36" i="10"/>
  <c r="C42" i="10"/>
  <c r="C20" i="10"/>
  <c r="E7" i="10"/>
  <c r="C18" i="10"/>
  <c r="B24" i="10"/>
  <c r="C26" i="10"/>
  <c r="C38" i="10"/>
  <c r="D42" i="10"/>
  <c r="B84" i="10"/>
  <c r="F24" i="10"/>
  <c r="F16" i="10"/>
  <c r="F20" i="10"/>
  <c r="B28" i="10"/>
  <c r="F32" i="10"/>
  <c r="D36" i="10"/>
  <c r="C50" i="10"/>
  <c r="C62" i="10"/>
  <c r="C67" i="10"/>
  <c r="B68" i="10"/>
  <c r="C69" i="10"/>
  <c r="D75" i="10"/>
  <c r="C83" i="10"/>
  <c r="E84" i="10"/>
  <c r="B86" i="10"/>
  <c r="E98" i="10"/>
  <c r="F100" i="10"/>
  <c r="C28" i="10"/>
  <c r="E50" i="10"/>
  <c r="D67" i="10"/>
  <c r="C68" i="10"/>
  <c r="E83" i="10"/>
  <c r="C86" i="10"/>
  <c r="C12" i="10"/>
  <c r="B20" i="10"/>
  <c r="F28" i="10"/>
  <c r="B36" i="10"/>
  <c r="B44" i="10"/>
  <c r="E66" i="10"/>
  <c r="E68" i="10"/>
  <c r="B70" i="10"/>
  <c r="C76" i="10"/>
  <c r="E82" i="10"/>
  <c r="C85" i="10"/>
  <c r="C94" i="10"/>
  <c r="C99" i="10"/>
  <c r="F40" i="10"/>
  <c r="C22" i="10"/>
  <c r="C30" i="10"/>
  <c r="C14" i="10"/>
  <c r="C16" i="10"/>
  <c r="B18" i="10"/>
  <c r="F22" i="10"/>
  <c r="C24" i="10"/>
  <c r="B26" i="10"/>
  <c r="F30" i="10"/>
  <c r="C32" i="10"/>
  <c r="B34" i="10"/>
  <c r="F36" i="10"/>
  <c r="B38" i="10"/>
  <c r="D40" i="10"/>
  <c r="F42" i="10"/>
  <c r="C44" i="10"/>
  <c r="C51" i="10"/>
  <c r="B52" i="10"/>
  <c r="C53" i="10"/>
  <c r="E58" i="10"/>
  <c r="E59" i="10"/>
  <c r="E60" i="10"/>
  <c r="B62" i="10"/>
  <c r="C70" i="10"/>
  <c r="C75" i="10"/>
  <c r="B76" i="10"/>
  <c r="C77" i="10"/>
  <c r="C84" i="10"/>
  <c r="E90" i="10"/>
  <c r="E91" i="10"/>
  <c r="E92" i="10"/>
  <c r="B94" i="10"/>
  <c r="B100" i="10"/>
  <c r="F18" i="10"/>
  <c r="B22" i="10"/>
  <c r="F26" i="10"/>
  <c r="B30" i="10"/>
  <c r="F34" i="10"/>
  <c r="D38" i="10"/>
  <c r="B40" i="10"/>
  <c r="D49" i="10"/>
  <c r="E52" i="10"/>
  <c r="B54" i="10"/>
  <c r="C59" i="10"/>
  <c r="B60" i="10"/>
  <c r="C61" i="10"/>
  <c r="E74" i="10"/>
  <c r="E76" i="10"/>
  <c r="B78" i="10"/>
  <c r="C91" i="10"/>
  <c r="B92" i="10"/>
  <c r="C93" i="10"/>
  <c r="D99" i="10"/>
  <c r="F38" i="10"/>
  <c r="C40" i="10"/>
  <c r="C60" i="10"/>
  <c r="C78" i="10"/>
  <c r="C92" i="10"/>
  <c r="D17" i="10"/>
  <c r="C17" i="10"/>
  <c r="F17" i="10"/>
  <c r="B17" i="10"/>
  <c r="D33" i="10"/>
  <c r="C33" i="10"/>
  <c r="F33" i="10"/>
  <c r="B33" i="10"/>
  <c r="F47" i="10"/>
  <c r="B47" i="10"/>
  <c r="E47" i="10"/>
  <c r="D47" i="10"/>
  <c r="C47" i="10"/>
  <c r="D5" i="10"/>
  <c r="F5" i="10"/>
  <c r="B5" i="10"/>
  <c r="D9" i="10"/>
  <c r="F9" i="10"/>
  <c r="B9" i="10"/>
  <c r="E17" i="10"/>
  <c r="E33" i="10"/>
  <c r="D37" i="10"/>
  <c r="C37" i="10"/>
  <c r="F37" i="10"/>
  <c r="B37" i="10"/>
  <c r="D48" i="10"/>
  <c r="E48" i="10"/>
  <c r="C48" i="10"/>
  <c r="B48" i="10"/>
  <c r="F55" i="10"/>
  <c r="B55" i="10"/>
  <c r="E55" i="10"/>
  <c r="D55" i="10"/>
  <c r="C55" i="10"/>
  <c r="F63" i="10"/>
  <c r="B63" i="10"/>
  <c r="E63" i="10"/>
  <c r="D63" i="10"/>
  <c r="C63" i="10"/>
  <c r="F71" i="10"/>
  <c r="B71" i="10"/>
  <c r="E71" i="10"/>
  <c r="D71" i="10"/>
  <c r="C71" i="10"/>
  <c r="F79" i="10"/>
  <c r="B79" i="10"/>
  <c r="E79" i="10"/>
  <c r="D79" i="10"/>
  <c r="C79" i="10"/>
  <c r="D21" i="10"/>
  <c r="C21" i="10"/>
  <c r="F21" i="10"/>
  <c r="B21" i="10"/>
  <c r="D29" i="10"/>
  <c r="C29" i="10"/>
  <c r="F29" i="10"/>
  <c r="B29" i="10"/>
  <c r="F4" i="10"/>
  <c r="B4" i="10"/>
  <c r="D4" i="10"/>
  <c r="D13" i="10"/>
  <c r="C13" i="10"/>
  <c r="F13" i="10"/>
  <c r="B13" i="10"/>
  <c r="D19" i="10"/>
  <c r="C19" i="10"/>
  <c r="F19" i="10"/>
  <c r="B19" i="10"/>
  <c r="D27" i="10"/>
  <c r="C27" i="10"/>
  <c r="F27" i="10"/>
  <c r="B27" i="10"/>
  <c r="D35" i="10"/>
  <c r="C35" i="10"/>
  <c r="F35" i="10"/>
  <c r="B35" i="10"/>
  <c r="D56" i="10"/>
  <c r="E56" i="10"/>
  <c r="C56" i="10"/>
  <c r="B56" i="10"/>
  <c r="D64" i="10"/>
  <c r="E64" i="10"/>
  <c r="C64" i="10"/>
  <c r="B64" i="10"/>
  <c r="D72" i="10"/>
  <c r="E72" i="10"/>
  <c r="C72" i="10"/>
  <c r="B72" i="10"/>
  <c r="D80" i="10"/>
  <c r="E80" i="10"/>
  <c r="C80" i="10"/>
  <c r="B80" i="10"/>
  <c r="F6" i="10"/>
  <c r="B6" i="10"/>
  <c r="D6" i="10"/>
  <c r="F10" i="10"/>
  <c r="B10" i="10"/>
  <c r="E10" i="10"/>
  <c r="D10" i="10"/>
  <c r="D25" i="10"/>
  <c r="C25" i="10"/>
  <c r="F25" i="10"/>
  <c r="B25" i="10"/>
  <c r="D39" i="10"/>
  <c r="C39" i="10"/>
  <c r="F39" i="10"/>
  <c r="B39" i="10"/>
  <c r="E6" i="10"/>
  <c r="F8" i="10"/>
  <c r="B8" i="10"/>
  <c r="D8" i="10"/>
  <c r="D11" i="10"/>
  <c r="C11" i="10"/>
  <c r="F11" i="10"/>
  <c r="B11" i="10"/>
  <c r="D15" i="10"/>
  <c r="C15" i="10"/>
  <c r="F15" i="10"/>
  <c r="B15" i="10"/>
  <c r="D23" i="10"/>
  <c r="C23" i="10"/>
  <c r="F23" i="10"/>
  <c r="B23" i="10"/>
  <c r="D31" i="10"/>
  <c r="C31" i="10"/>
  <c r="F31" i="10"/>
  <c r="B31" i="10"/>
  <c r="D43" i="10"/>
  <c r="C43" i="10"/>
  <c r="F43" i="10"/>
  <c r="B43" i="10"/>
  <c r="C4" i="10"/>
  <c r="E5" i="10"/>
  <c r="D7" i="10"/>
  <c r="F7" i="10"/>
  <c r="B7" i="10"/>
  <c r="C8" i="10"/>
  <c r="E9" i="10"/>
  <c r="E11" i="10"/>
  <c r="E13" i="10"/>
  <c r="E15" i="10"/>
  <c r="E19" i="10"/>
  <c r="E23" i="10"/>
  <c r="E27" i="10"/>
  <c r="E31" i="10"/>
  <c r="E35" i="10"/>
  <c r="D41" i="10"/>
  <c r="C41" i="10"/>
  <c r="F41" i="10"/>
  <c r="B41" i="10"/>
  <c r="E43" i="10"/>
  <c r="F56" i="10"/>
  <c r="F64" i="10"/>
  <c r="F72" i="10"/>
  <c r="F80" i="10"/>
  <c r="F87" i="10"/>
  <c r="B87" i="10"/>
  <c r="F88" i="10"/>
  <c r="F95" i="10"/>
  <c r="B95" i="10"/>
  <c r="F96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45" i="10"/>
  <c r="C46" i="10"/>
  <c r="F49" i="10"/>
  <c r="B49" i="10"/>
  <c r="F50" i="10"/>
  <c r="D53" i="10"/>
  <c r="C54" i="10"/>
  <c r="F57" i="10"/>
  <c r="B57" i="10"/>
  <c r="F58" i="10"/>
  <c r="D61" i="10"/>
  <c r="F65" i="10"/>
  <c r="B65" i="10"/>
  <c r="F66" i="10"/>
  <c r="D69" i="10"/>
  <c r="F73" i="10"/>
  <c r="B73" i="10"/>
  <c r="F74" i="10"/>
  <c r="D77" i="10"/>
  <c r="F81" i="10"/>
  <c r="B81" i="10"/>
  <c r="F82" i="10"/>
  <c r="D85" i="10"/>
  <c r="C87" i="10"/>
  <c r="B88" i="10"/>
  <c r="F89" i="10"/>
  <c r="B89" i="10"/>
  <c r="F90" i="10"/>
  <c r="D93" i="10"/>
  <c r="C95" i="10"/>
  <c r="B96" i="10"/>
  <c r="F97" i="10"/>
  <c r="B97" i="10"/>
  <c r="F98" i="10"/>
  <c r="E12" i="10"/>
  <c r="E14" i="10"/>
  <c r="F44" i="10"/>
  <c r="E46" i="10"/>
  <c r="C49" i="10"/>
  <c r="B50" i="10"/>
  <c r="F51" i="10"/>
  <c r="B51" i="10"/>
  <c r="F52" i="10"/>
  <c r="E54" i="10"/>
  <c r="C57" i="10"/>
  <c r="B58" i="10"/>
  <c r="F59" i="10"/>
  <c r="B59" i="10"/>
  <c r="F60" i="10"/>
  <c r="E62" i="10"/>
  <c r="C65" i="10"/>
  <c r="B66" i="10"/>
  <c r="F67" i="10"/>
  <c r="B67" i="10"/>
  <c r="F68" i="10"/>
  <c r="E70" i="10"/>
  <c r="C73" i="10"/>
  <c r="B74" i="10"/>
  <c r="F75" i="10"/>
  <c r="B75" i="10"/>
  <c r="F76" i="10"/>
  <c r="E78" i="10"/>
  <c r="C81" i="10"/>
  <c r="B82" i="10"/>
  <c r="F83" i="10"/>
  <c r="B83" i="10"/>
  <c r="F84" i="10"/>
  <c r="E86" i="10"/>
  <c r="D87" i="10"/>
  <c r="C88" i="10"/>
  <c r="C89" i="10"/>
  <c r="B90" i="10"/>
  <c r="F91" i="10"/>
  <c r="B91" i="10"/>
  <c r="F92" i="10"/>
  <c r="E94" i="10"/>
  <c r="D95" i="10"/>
  <c r="C96" i="10"/>
  <c r="C97" i="10"/>
  <c r="B98" i="10"/>
  <c r="B12" i="10"/>
  <c r="B14" i="10"/>
  <c r="F45" i="10"/>
  <c r="B45" i="10"/>
  <c r="F46" i="10"/>
  <c r="F53" i="10"/>
  <c r="B53" i="10"/>
  <c r="F54" i="10"/>
  <c r="D57" i="10"/>
  <c r="C58" i="10"/>
  <c r="F61" i="10"/>
  <c r="B61" i="10"/>
  <c r="F62" i="10"/>
  <c r="D65" i="10"/>
  <c r="C66" i="10"/>
  <c r="F69" i="10"/>
  <c r="B69" i="10"/>
  <c r="F70" i="10"/>
  <c r="D73" i="10"/>
  <c r="C74" i="10"/>
  <c r="F77" i="10"/>
  <c r="B77" i="10"/>
  <c r="F78" i="10"/>
  <c r="D81" i="10"/>
  <c r="C82" i="10"/>
  <c r="F85" i="10"/>
  <c r="B85" i="10"/>
  <c r="F86" i="10"/>
  <c r="E87" i="10"/>
  <c r="E88" i="10"/>
  <c r="D89" i="10"/>
  <c r="C90" i="10"/>
  <c r="F93" i="10"/>
  <c r="B93" i="10"/>
  <c r="F94" i="10"/>
  <c r="E95" i="10"/>
  <c r="E96" i="10"/>
  <c r="D97" i="10"/>
  <c r="C98" i="10"/>
  <c r="E99" i="10"/>
  <c r="C100" i="10"/>
  <c r="B99" i="10"/>
  <c r="D100" i="10"/>
  <c r="C18" i="11" l="1"/>
  <c r="B18" i="11"/>
  <c r="D18" i="11"/>
</calcChain>
</file>

<file path=xl/sharedStrings.xml><?xml version="1.0" encoding="utf-8"?>
<sst xmlns="http://schemas.openxmlformats.org/spreadsheetml/2006/main" count="67" uniqueCount="48">
  <si>
    <t>서비스 방식별 응답 시간</t>
  </si>
  <si>
    <t xml:space="preserve">				</t>
  </si>
  <si>
    <t>요청수(초당)</t>
  </si>
  <si>
    <t xml:space="preserve"> 제안 방식</t>
  </si>
  <si>
    <t xml:space="preserve"> M2 방식</t>
  </si>
  <si>
    <t xml:space="preserve"> M3 방식</t>
  </si>
  <si>
    <t xml:space="preserve"> M1 방식</t>
  </si>
  <si>
    <t>2016년 금전출납부</t>
    <phoneticPr fontId="6" type="noConversion"/>
  </si>
  <si>
    <t>월</t>
    <phoneticPr fontId="6" type="noConversion"/>
  </si>
  <si>
    <t>일</t>
    <phoneticPr fontId="1" type="noConversion"/>
  </si>
  <si>
    <t>거래내용</t>
    <phoneticPr fontId="1" type="noConversion"/>
  </si>
  <si>
    <t>수입</t>
    <phoneticPr fontId="1" type="noConversion"/>
  </si>
  <si>
    <t>비용</t>
    <phoneticPr fontId="1" type="noConversion"/>
  </si>
  <si>
    <t>잔액</t>
    <phoneticPr fontId="1" type="noConversion"/>
  </si>
  <si>
    <t>이월금</t>
    <phoneticPr fontId="1" type="noConversion"/>
  </si>
  <si>
    <t>차 및 음료</t>
    <phoneticPr fontId="1" type="noConversion"/>
  </si>
  <si>
    <t>유류비</t>
    <phoneticPr fontId="1" type="noConversion"/>
  </si>
  <si>
    <t>매출액</t>
    <phoneticPr fontId="1" type="noConversion"/>
  </si>
  <si>
    <t>식대비</t>
    <phoneticPr fontId="1" type="noConversion"/>
  </si>
  <si>
    <t>인건비</t>
    <phoneticPr fontId="1" type="noConversion"/>
  </si>
  <si>
    <t>건물관리비</t>
    <phoneticPr fontId="1" type="noConversion"/>
  </si>
  <si>
    <t>사무용품</t>
    <phoneticPr fontId="1" type="noConversion"/>
  </si>
  <si>
    <t>금전출납부</t>
    <phoneticPr fontId="1" type="noConversion"/>
  </si>
  <si>
    <t>월</t>
    <phoneticPr fontId="6" type="noConversion"/>
  </si>
  <si>
    <t>일</t>
    <phoneticPr fontId="1" type="noConversion"/>
  </si>
  <si>
    <t>거래내용</t>
    <phoneticPr fontId="1" type="noConversion"/>
  </si>
  <si>
    <t>수입</t>
    <phoneticPr fontId="1" type="noConversion"/>
  </si>
  <si>
    <t>비용</t>
    <phoneticPr fontId="1" type="noConversion"/>
  </si>
  <si>
    <t>잔액</t>
    <phoneticPr fontId="1" type="noConversion"/>
  </si>
  <si>
    <t>월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</si>
  <si>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</si>
  <si>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</si>
  <si>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</si>
  <si>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</si>
  <si>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연간</t>
    <phoneticPr fontId="1" type="noConversion"/>
  </si>
  <si>
    <t>유류비</t>
    <phoneticPr fontId="1" type="noConversion"/>
  </si>
  <si>
    <t>식대비</t>
    <phoneticPr fontId="1" type="noConversion"/>
  </si>
  <si>
    <t>1월</t>
    <phoneticPr fontId="1" type="noConversion"/>
  </si>
  <si>
    <t>2월</t>
  </si>
  <si>
    <t>3월</t>
  </si>
  <si>
    <t>4월</t>
    <phoneticPr fontId="1" type="noConversion"/>
  </si>
  <si>
    <t>5월</t>
  </si>
  <si>
    <t>6월</t>
  </si>
  <si>
    <t>7월</t>
    <phoneticPr fontId="1" type="noConversion"/>
  </si>
  <si>
    <t>8월</t>
  </si>
  <si>
    <t>8월</t>
    <phoneticPr fontId="1" type="noConversion"/>
  </si>
  <si>
    <t>9월</t>
  </si>
  <si>
    <t>10월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</si>
</sst>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General&quot;월&quot;"/>
    <numFmt numFmtId="177" formatCode="_-* #,##0_-;\-* #,##0_-;_-* &quot;&quot;_-;_-@_-"/>
  </numFmts>
  <fonts count="13" x14ac:knownFonts="1">
    <font>
      <sz val="11"/>
      <color theme="1"/>
      <name val="HY그래픽M"/>
      <family val="2"/>
      <charset val="129"/>
      <scheme val="minor"/>
    </font>
    <font>
      <sz val="8"/>
      <name val="HY그래픽M"/>
      <family val="2"/>
      <charset val="129"/>
      <scheme val="minor"/>
    </font>
    <font>
      <sz val="11"/>
      <color theme="1"/>
      <name val="HY그래픽M"/>
      <family val="2"/>
      <charset val="129"/>
      <scheme val="minor"/>
    </font>
    <font>
      <sz val="11"/>
      <color theme="0"/>
      <name val="HY그래픽M"/>
      <family val="2"/>
      <charset val="129"/>
      <scheme val="minor"/>
    </font>
    <font>
      <sz val="11"/>
      <color theme="1"/>
      <name val="돋움"/>
      <family val="2"/>
      <charset val="129"/>
    </font>
    <font>
      <sz val="14"/>
      <name val="HY그래픽M"/>
      <family val="3"/>
      <charset val="129"/>
      <scheme val="minor"/>
    </font>
    <font>
      <sz val="8"/>
      <name val="굴림"/>
      <family val="3"/>
      <charset val="129"/>
    </font>
    <font>
      <sz val="11"/>
      <name val="HY그래픽M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6"/>
      <name val="HY그래픽M"/>
      <family val="2"/>
      <charset val="129"/>
      <scheme val="minor"/>
    </font>
    <font>
      <b/>
      <sz val="16"/>
      <name val="HY그래픽M"/>
      <family val="1"/>
      <charset val="129"/>
      <scheme val="minor"/>
    </font>
    <font>
      <sz val="16"/>
      <name val="HY그래픽M"/>
      <family val="3"/>
      <charset val="129"/>
      <scheme val="minor"/>
    </font>
    <font>
      <sz val="16"/>
      <name val="HY그래픽M"/>
      <family val="1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0" tint="-0.3499862666707357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3" fillId="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2" borderId="0" xfId="4">
      <alignment vertical="center"/>
    </xf>
    <xf numFmtId="0" fontId="0" fillId="4" borderId="0" xfId="0" applyFill="1" applyAlignment="1">
      <alignment horizontal="right" vertical="center" indent="2"/>
    </xf>
    <xf numFmtId="0" fontId="0" fillId="3" borderId="0" xfId="0" applyFill="1" applyAlignment="1">
      <alignment horizontal="right" vertical="center" indent="2"/>
    </xf>
    <xf numFmtId="0" fontId="0" fillId="0" borderId="0" xfId="0" applyAlignment="1">
      <alignment horizontal="centerContinuous" vertical="center"/>
    </xf>
    <xf numFmtId="0" fontId="0" fillId="0" borderId="0" xfId="0" applyFont="1" applyAlignment="1">
      <alignment horizontal="centerContinuous" vertical="center"/>
    </xf>
    <xf numFmtId="0" fontId="7" fillId="0" borderId="0" xfId="0" applyNumberFormat="1" applyFont="1" applyAlignment="1">
      <alignment vertical="center"/>
    </xf>
    <xf numFmtId="0" fontId="7" fillId="0" borderId="0" xfId="7" applyNumberFormat="1" applyFont="1" applyFill="1" applyBorder="1" applyAlignment="1">
      <alignment horizontal="center" vertical="center"/>
    </xf>
    <xf numFmtId="0" fontId="7" fillId="0" borderId="0" xfId="7" applyNumberFormat="1" applyFont="1" applyFill="1" applyBorder="1" applyAlignment="1">
      <alignment horizontal="left" vertical="center" indent="1"/>
    </xf>
    <xf numFmtId="41" fontId="7" fillId="0" borderId="0" xfId="5" applyFont="1" applyFill="1" applyBorder="1" applyAlignment="1">
      <alignment vertical="center"/>
    </xf>
    <xf numFmtId="0" fontId="0" fillId="0" borderId="0" xfId="0" applyFill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left" vertical="center" indent="1"/>
    </xf>
    <xf numFmtId="41" fontId="8" fillId="0" borderId="0" xfId="5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left" vertical="center" indent="1"/>
    </xf>
    <xf numFmtId="0" fontId="7" fillId="0" borderId="0" xfId="0" applyNumberFormat="1" applyFont="1" applyFill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5" fillId="0" borderId="0" xfId="7" applyNumberFormat="1" applyFont="1" applyFill="1" applyBorder="1" applyAlignment="1">
      <alignment vertical="center"/>
    </xf>
    <xf numFmtId="177" fontId="7" fillId="0" borderId="0" xfId="5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7" fillId="11" borderId="0" xfId="0" applyNumberFormat="1" applyFont="1" applyFill="1" applyBorder="1" applyAlignment="1">
      <alignment horizontal="center" vertical="center"/>
    </xf>
    <xf numFmtId="0" fontId="9" fillId="0" borderId="0" xfId="7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0" fillId="9" borderId="1" xfId="6" applyNumberFormat="1" applyFont="1" applyFill="1" applyBorder="1" applyAlignment="1">
      <alignment horizontal="center" vertical="center"/>
    </xf>
    <xf numFmtId="0" fontId="0" fillId="9" borderId="1" xfId="6" applyNumberFormat="1" applyFont="1" applyFill="1" applyBorder="1" applyAlignment="1">
      <alignment horizontal="center" vertical="center" wrapText="1"/>
    </xf>
    <xf numFmtId="41" fontId="7" fillId="0" borderId="0" xfId="5" applyFont="1" applyAlignment="1">
      <alignment vertical="center"/>
    </xf>
    <xf numFmtId="41" fontId="7" fillId="0" borderId="1" xfId="5" applyFont="1" applyFill="1" applyBorder="1" applyAlignment="1">
      <alignment vertical="center"/>
    </xf>
    <xf numFmtId="176" fontId="0" fillId="0" borderId="1" xfId="6" applyNumberFormat="1" applyFont="1" applyFill="1" applyBorder="1" applyAlignment="1">
      <alignment horizontal="center" vertical="center"/>
    </xf>
    <xf numFmtId="0" fontId="0" fillId="10" borderId="1" xfId="6" applyNumberFormat="1" applyFont="1" applyFill="1" applyBorder="1" applyAlignment="1">
      <alignment horizontal="center" vertical="center"/>
    </xf>
    <xf numFmtId="0" fontId="8" fillId="10" borderId="1" xfId="0" applyNumberFormat="1" applyFont="1" applyFill="1" applyBorder="1" applyAlignment="1">
      <alignment horizontal="center" vertical="center"/>
    </xf>
    <xf numFmtId="176" fontId="0" fillId="8" borderId="1" xfId="6" applyNumberFormat="1" applyFont="1" applyFill="1" applyBorder="1" applyAlignment="1">
      <alignment horizontal="center" vertical="center"/>
    </xf>
    <xf numFmtId="41" fontId="7" fillId="8" borderId="1" xfId="5" applyFont="1" applyFill="1" applyBorder="1" applyAlignment="1">
      <alignment vertical="center"/>
    </xf>
    <xf numFmtId="41" fontId="0" fillId="8" borderId="1" xfId="5" applyFont="1" applyFill="1" applyBorder="1" applyAlignment="1">
      <alignment vertical="center"/>
    </xf>
    <xf numFmtId="176" fontId="0" fillId="12" borderId="1" xfId="0" applyNumberFormat="1" applyFill="1" applyBorder="1" applyAlignment="1">
      <alignment horizontal="center" vertical="center"/>
    </xf>
    <xf numFmtId="41" fontId="0" fillId="12" borderId="1" xfId="0" applyNumberFormat="1" applyFill="1" applyBorder="1">
      <alignment vertical="center"/>
    </xf>
    <xf numFmtId="0" fontId="7" fillId="0" borderId="0" xfId="0" applyNumberFormat="1" applyFont="1" applyAlignment="1">
      <alignment horizontal="left" vertical="center" indent="1"/>
    </xf>
    <xf numFmtId="0" fontId="7" fillId="0" borderId="0" xfId="0" applyNumberFormat="1" applyFont="1" applyFill="1" applyAlignment="1">
      <alignment horizontal="left" vertical="center" indent="1"/>
    </xf>
    <xf numFmtId="0" fontId="7" fillId="11" borderId="0" xfId="0" applyNumberFormat="1" applyFont="1" applyFill="1" applyBorder="1" applyAlignment="1">
      <alignment horizontal="left" vertical="center" indent="1"/>
    </xf>
    <xf numFmtId="41" fontId="7" fillId="0" borderId="0" xfId="5" applyFont="1" applyFill="1" applyAlignment="1">
      <alignment vertical="center"/>
    </xf>
    <xf numFmtId="41" fontId="7" fillId="11" borderId="0" xfId="5" applyFont="1" applyFill="1" applyBorder="1" applyAlignment="1">
      <alignment vertical="center"/>
    </xf>
    <xf numFmtId="0" fontId="11" fillId="0" borderId="0" xfId="7" applyNumberFormat="1" applyFont="1" applyFill="1" applyBorder="1" applyAlignment="1">
      <alignment horizontal="center" vertical="center"/>
    </xf>
    <xf numFmtId="176" fontId="10" fillId="7" borderId="0" xfId="8" applyNumberFormat="1" applyFont="1" applyBorder="1" applyAlignment="1">
      <alignment horizontal="center" vertical="center"/>
    </xf>
  </cellXfs>
  <cellStyles count="9">
    <cellStyle name="20% - 강조색1" xfId="6" builtinId="30"/>
    <cellStyle name="강조색2" xfId="7" builtinId="33"/>
    <cellStyle name="강조색3" xfId="8" builtinId="37"/>
    <cellStyle name="강조색6" xfId="4" builtinId="49"/>
    <cellStyle name="쉼표 [0]" xfId="5" builtinId="6"/>
    <cellStyle name="표준" xfId="0" builtinId="0"/>
    <cellStyle name="표준 2" xfId="2"/>
    <cellStyle name="표준 2 2" xfId="3"/>
    <cellStyle name="표준 4 2" xfId="1"/>
  </cellStyles>
  <dxfs count="4"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color rgb="FFC00000"/>
      </font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응답시간차트!$A$1</c:f>
          <c:strCache>
            <c:ptCount val="1"/>
            <c:pt idx="0">
              <c:v>서비스 방식별 응답 시간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응답시간차트!$E$3</c:f>
              <c:strCache>
                <c:ptCount val="1"/>
                <c:pt idx="0">
                  <c:v> M3 방식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응답시간차트!$A$4:$A$8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응답시간차트!$E$4:$E$8</c:f>
              <c:numCache>
                <c:formatCode>General</c:formatCode>
                <c:ptCount val="5"/>
                <c:pt idx="0">
                  <c:v>0</c:v>
                </c:pt>
                <c:pt idx="1">
                  <c:v>0.9</c:v>
                </c:pt>
                <c:pt idx="2">
                  <c:v>4.7</c:v>
                </c:pt>
                <c:pt idx="3">
                  <c:v>13.5</c:v>
                </c:pt>
                <c:pt idx="4">
                  <c:v>25.4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응답시간차트!$D$3</c:f>
              <c:strCache>
                <c:ptCount val="1"/>
                <c:pt idx="0">
                  <c:v> M2 방식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응답시간차트!$A$4:$A$8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응답시간차트!$D$4:$D$8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3.6</c:v>
                </c:pt>
                <c:pt idx="3">
                  <c:v>10.5</c:v>
                </c:pt>
                <c:pt idx="4">
                  <c:v>19.7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응답시간차트!$C$3</c:f>
              <c:strCache>
                <c:ptCount val="1"/>
                <c:pt idx="0">
                  <c:v> M1 방식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응답시간차트!$A$4:$A$8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응답시간차트!$C$4:$C$8</c:f>
              <c:numCache>
                <c:formatCode>General</c:formatCode>
                <c:ptCount val="5"/>
                <c:pt idx="0">
                  <c:v>0</c:v>
                </c:pt>
                <c:pt idx="1">
                  <c:v>0.55000000000000004</c:v>
                </c:pt>
                <c:pt idx="2">
                  <c:v>3.5</c:v>
                </c:pt>
                <c:pt idx="3">
                  <c:v>11.4</c:v>
                </c:pt>
                <c:pt idx="4">
                  <c:v>23.4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응답시간차트!$B$3</c:f>
              <c:strCache>
                <c:ptCount val="1"/>
                <c:pt idx="0">
                  <c:v> 제안 방식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응답시간차트!$A$4:$A$8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응답시간차트!$B$4:$B$8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8.4</c:v>
                </c:pt>
                <c:pt idx="4">
                  <c:v>17.399999999999999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31024"/>
        <c:axId val="235031416"/>
      </c:lineChart>
      <c:catAx>
        <c:axId val="2350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요청 도착수</a:t>
                </a:r>
                <a:r>
                  <a:rPr lang="en-US" altLang="ko-KR"/>
                  <a:t>(</a:t>
                </a:r>
                <a:r>
                  <a:rPr lang="ko-KR" altLang="en-US"/>
                  <a:t>초당</a:t>
                </a:r>
                <a:r>
                  <a:rPr lang="en-US" altLang="ko-KR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031416"/>
        <c:crosses val="autoZero"/>
        <c:auto val="1"/>
        <c:lblAlgn val="ctr"/>
        <c:lblOffset val="100"/>
        <c:noMultiLvlLbl val="0"/>
      </c:catAx>
      <c:valAx>
        <c:axId val="2350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응답시간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031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trlProps/ctrlProp1.xml><?xml version="1.0" encoding="utf-8"?>
<formControlPr xmlns="http://schemas.microsoft.com/office/spreadsheetml/2009/9/main" objectType="Spin" dx="22" fmlaLink="$A$1" max="12" min="1" page="10" val="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19050</xdr:rowOff>
    </xdr:from>
    <xdr:to>
      <xdr:col>5</xdr:col>
      <xdr:colOff>38100</xdr:colOff>
      <xdr:row>21</xdr:row>
      <xdr:rowOff>47625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209550</xdr:colOff>
          <xdr:row>0</xdr:row>
          <xdr:rowOff>9525</xdr:rowOff>
        </xdr:from>
        <xdr:to>
          <xdr:col>1</xdr:col>
          <xdr:colOff>342900</xdr:colOff>
          <xdr:row>1</xdr:row>
          <xdr:rowOff>9525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패싯">
  <a:themeElements>
    <a:clrScheme name="녹색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패싯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패싯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tabSelected="1" workbookViewId="0"/>
  </sheetViews>
  <sheetFormatPr defaultRowHeight="15" customHeight="1" x14ac:dyDescent="0.15"/>
  <cols>
    <col min="1" max="5" width="11.77734375" customWidth="1"/>
  </cols>
  <sheetData>
    <row r="1" spans="1:5" ht="15" customHeight="1" x14ac:dyDescent="0.15">
      <c r="A1" s="5" t="s">
        <v>0</v>
      </c>
      <c r="B1" s="4"/>
      <c r="C1" s="4"/>
      <c r="D1" s="4"/>
      <c r="E1" s="4"/>
    </row>
    <row r="2" spans="1:5" ht="15" customHeight="1" x14ac:dyDescent="0.15">
      <c r="A2" t="s">
        <v>1</v>
      </c>
    </row>
    <row r="3" spans="1:5" ht="15" customHeight="1" x14ac:dyDescent="0.15">
      <c r="A3" s="1" t="s">
        <v>2</v>
      </c>
      <c r="B3" s="1" t="s">
        <v>3</v>
      </c>
      <c r="C3" s="1" t="s">
        <v>6</v>
      </c>
      <c r="D3" s="1" t="s">
        <v>4</v>
      </c>
      <c r="E3" s="1" t="s">
        <v>5</v>
      </c>
    </row>
    <row r="4" spans="1:5" ht="15" customHeight="1" x14ac:dyDescent="0.15">
      <c r="A4" s="2">
        <v>20</v>
      </c>
      <c r="B4" s="2">
        <v>0</v>
      </c>
      <c r="C4" s="2">
        <v>0</v>
      </c>
      <c r="D4" s="2">
        <v>0</v>
      </c>
      <c r="E4" s="2">
        <v>0</v>
      </c>
    </row>
    <row r="5" spans="1:5" ht="15" customHeight="1" x14ac:dyDescent="0.15">
      <c r="A5" s="3">
        <v>40</v>
      </c>
      <c r="B5" s="3">
        <v>0.5</v>
      </c>
      <c r="C5" s="3">
        <v>0.55000000000000004</v>
      </c>
      <c r="D5" s="3">
        <v>0.6</v>
      </c>
      <c r="E5" s="3">
        <v>0.9</v>
      </c>
    </row>
    <row r="6" spans="1:5" ht="15" customHeight="1" x14ac:dyDescent="0.15">
      <c r="A6" s="2">
        <v>60</v>
      </c>
      <c r="B6" s="2">
        <v>3</v>
      </c>
      <c r="C6" s="2">
        <v>3.5</v>
      </c>
      <c r="D6" s="2">
        <v>3.6</v>
      </c>
      <c r="E6" s="2">
        <v>4.7</v>
      </c>
    </row>
    <row r="7" spans="1:5" ht="15" customHeight="1" x14ac:dyDescent="0.15">
      <c r="A7" s="3">
        <v>80</v>
      </c>
      <c r="B7" s="3">
        <v>8.4</v>
      </c>
      <c r="C7" s="3">
        <v>11.4</v>
      </c>
      <c r="D7" s="3">
        <v>10.5</v>
      </c>
      <c r="E7" s="3">
        <v>13.5</v>
      </c>
    </row>
    <row r="8" spans="1:5" ht="15" customHeight="1" x14ac:dyDescent="0.15">
      <c r="A8" s="2">
        <v>100</v>
      </c>
      <c r="B8" s="2">
        <v>17.399999999999999</v>
      </c>
      <c r="C8" s="2">
        <v>23.4</v>
      </c>
      <c r="D8" s="2">
        <v>19.7</v>
      </c>
      <c r="E8" s="2">
        <v>25.4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zoomScaleNormal="100" workbookViewId="0">
      <selection sqref="A1:F1"/>
    </sheetView>
  </sheetViews>
  <sheetFormatPr defaultColWidth="9.21875" defaultRowHeight="16.5" customHeight="1" x14ac:dyDescent="0.15"/>
  <cols>
    <col min="1" max="2" width="4.109375" style="16" customWidth="1"/>
    <col min="3" max="6" width="11.77734375" style="6" customWidth="1"/>
    <col min="7" max="7" width="9.21875" style="6"/>
    <col min="8" max="8" width="8.21875" style="6" bestFit="1" customWidth="1"/>
    <col min="9" max="12" width="11.5546875" style="6" bestFit="1" customWidth="1"/>
    <col min="13" max="20" width="4.5546875" style="6" bestFit="1" customWidth="1"/>
    <col min="21" max="29" width="3.33203125" style="6" customWidth="1"/>
    <col min="30" max="16384" width="9.21875" style="6"/>
  </cols>
  <sheetData>
    <row r="1" spans="1:20" s="22" customFormat="1" ht="24.95" customHeight="1" x14ac:dyDescent="0.15">
      <c r="A1" s="40" t="s">
        <v>7</v>
      </c>
      <c r="B1" s="40"/>
      <c r="C1" s="40"/>
      <c r="D1" s="40"/>
      <c r="E1" s="40"/>
      <c r="F1" s="40"/>
    </row>
    <row r="2" spans="1:20" ht="16.5" customHeight="1" x14ac:dyDescent="0.15">
      <c r="A2" s="7"/>
      <c r="B2" s="7"/>
      <c r="C2" s="7"/>
      <c r="D2" s="7"/>
      <c r="E2" s="7"/>
      <c r="F2" s="7"/>
    </row>
    <row r="3" spans="1:20" customFormat="1" ht="20.25" x14ac:dyDescent="0.15">
      <c r="A3" s="23" t="s">
        <v>8</v>
      </c>
      <c r="B3" s="23" t="s">
        <v>9</v>
      </c>
      <c r="C3" s="23" t="s">
        <v>10</v>
      </c>
      <c r="D3" s="23" t="s">
        <v>11</v>
      </c>
      <c r="E3" s="23" t="s">
        <v>12</v>
      </c>
      <c r="F3" s="24" t="s">
        <v>13</v>
      </c>
      <c r="H3" s="6"/>
      <c r="I3" s="6"/>
      <c r="J3" s="6"/>
      <c r="K3" s="6"/>
      <c r="L3" s="6"/>
      <c r="M3" s="22"/>
      <c r="N3" s="22"/>
      <c r="O3" s="22"/>
      <c r="P3" s="22"/>
      <c r="Q3" s="22"/>
      <c r="R3" s="22"/>
      <c r="S3" s="22"/>
      <c r="T3" s="22"/>
    </row>
    <row r="4" spans="1:20" s="10" customFormat="1" ht="16.5" customHeight="1" x14ac:dyDescent="0.15">
      <c r="A4" s="7">
        <v>1</v>
      </c>
      <c r="B4" s="7">
        <v>1</v>
      </c>
      <c r="C4" s="8" t="s">
        <v>14</v>
      </c>
      <c r="D4" s="9">
        <v>1750000</v>
      </c>
      <c r="E4" s="9"/>
      <c r="F4" s="9">
        <f>N(F3)+D4-E4</f>
        <v>1750000</v>
      </c>
      <c r="M4" s="22"/>
      <c r="N4" s="22"/>
      <c r="O4" s="22"/>
      <c r="P4" s="22"/>
      <c r="Q4" s="22"/>
      <c r="R4" s="22"/>
      <c r="S4" s="22"/>
      <c r="T4" s="22"/>
    </row>
    <row r="5" spans="1:20" ht="16.5" customHeight="1" x14ac:dyDescent="0.15">
      <c r="A5" s="11">
        <v>1</v>
      </c>
      <c r="B5" s="11">
        <v>4</v>
      </c>
      <c r="C5" s="12" t="s">
        <v>15</v>
      </c>
      <c r="D5" s="9"/>
      <c r="E5" s="9">
        <v>43600</v>
      </c>
      <c r="F5" s="9">
        <f t="shared" ref="F5:F28" si="0">N(F4)+D5-E5</f>
        <v>1706400</v>
      </c>
      <c r="M5" s="22"/>
      <c r="N5" s="22"/>
      <c r="O5" s="22"/>
      <c r="P5" s="22"/>
      <c r="Q5" s="22"/>
      <c r="R5" s="22"/>
      <c r="S5" s="22"/>
      <c r="T5" s="22"/>
    </row>
    <row r="6" spans="1:20" ht="16.5" customHeight="1" x14ac:dyDescent="0.15">
      <c r="A6" s="11">
        <v>1</v>
      </c>
      <c r="B6" s="11">
        <v>7</v>
      </c>
      <c r="C6" s="12" t="s">
        <v>16</v>
      </c>
      <c r="D6" s="9"/>
      <c r="E6" s="9">
        <v>45000</v>
      </c>
      <c r="F6" s="9">
        <f t="shared" si="0"/>
        <v>1661400</v>
      </c>
      <c r="M6" s="22"/>
      <c r="N6" s="22"/>
      <c r="O6" s="22"/>
      <c r="P6" s="22"/>
      <c r="Q6" s="22"/>
      <c r="R6" s="22"/>
      <c r="S6" s="22"/>
      <c r="T6" s="22"/>
    </row>
    <row r="7" spans="1:20" ht="16.5" customHeight="1" x14ac:dyDescent="0.15">
      <c r="A7" s="11">
        <v>1</v>
      </c>
      <c r="B7" s="11">
        <v>8</v>
      </c>
      <c r="C7" s="12" t="s">
        <v>17</v>
      </c>
      <c r="D7" s="9">
        <v>1250000</v>
      </c>
      <c r="E7" s="9"/>
      <c r="F7" s="9">
        <f t="shared" si="0"/>
        <v>2911400</v>
      </c>
      <c r="M7" s="22"/>
      <c r="N7" s="22"/>
      <c r="O7" s="22"/>
      <c r="P7" s="22"/>
      <c r="Q7" s="22"/>
      <c r="R7" s="22"/>
      <c r="S7" s="22"/>
      <c r="T7" s="22"/>
    </row>
    <row r="8" spans="1:20" ht="16.5" customHeight="1" x14ac:dyDescent="0.15">
      <c r="A8" s="11">
        <v>1</v>
      </c>
      <c r="B8" s="11">
        <v>11</v>
      </c>
      <c r="C8" s="12" t="s">
        <v>18</v>
      </c>
      <c r="D8" s="9"/>
      <c r="E8" s="9">
        <v>57500</v>
      </c>
      <c r="F8" s="9">
        <f t="shared" si="0"/>
        <v>2853900</v>
      </c>
    </row>
    <row r="9" spans="1:20" ht="16.5" customHeight="1" x14ac:dyDescent="0.15">
      <c r="A9" s="11">
        <v>1</v>
      </c>
      <c r="B9" s="11">
        <v>13</v>
      </c>
      <c r="C9" s="12" t="s">
        <v>17</v>
      </c>
      <c r="D9" s="9">
        <v>900000</v>
      </c>
      <c r="E9" s="9"/>
      <c r="F9" s="9">
        <f t="shared" si="0"/>
        <v>3753900</v>
      </c>
    </row>
    <row r="10" spans="1:20" ht="16.5" customHeight="1" x14ac:dyDescent="0.15">
      <c r="A10" s="11">
        <v>1</v>
      </c>
      <c r="B10" s="11">
        <v>14</v>
      </c>
      <c r="C10" s="12" t="s">
        <v>16</v>
      </c>
      <c r="D10" s="9"/>
      <c r="E10" s="9">
        <v>60000</v>
      </c>
      <c r="F10" s="9">
        <f t="shared" si="0"/>
        <v>3693900</v>
      </c>
    </row>
    <row r="11" spans="1:20" ht="16.5" customHeight="1" x14ac:dyDescent="0.15">
      <c r="A11" s="11">
        <v>1</v>
      </c>
      <c r="B11" s="11">
        <v>19</v>
      </c>
      <c r="C11" s="12" t="s">
        <v>17</v>
      </c>
      <c r="D11" s="9">
        <v>450000</v>
      </c>
      <c r="E11" s="9"/>
      <c r="F11" s="9">
        <f t="shared" si="0"/>
        <v>4143900</v>
      </c>
    </row>
    <row r="12" spans="1:20" ht="16.5" customHeight="1" x14ac:dyDescent="0.15">
      <c r="A12" s="11">
        <v>1</v>
      </c>
      <c r="B12" s="11">
        <v>25</v>
      </c>
      <c r="C12" s="12" t="s">
        <v>19</v>
      </c>
      <c r="D12" s="9">
        <v>750000</v>
      </c>
      <c r="E12" s="9">
        <v>3900000</v>
      </c>
      <c r="F12" s="9">
        <f t="shared" si="0"/>
        <v>993900</v>
      </c>
    </row>
    <row r="13" spans="1:20" ht="16.5" customHeight="1" x14ac:dyDescent="0.15">
      <c r="A13" s="11">
        <v>2</v>
      </c>
      <c r="B13" s="11">
        <v>1</v>
      </c>
      <c r="C13" s="12" t="s">
        <v>20</v>
      </c>
      <c r="D13" s="9"/>
      <c r="E13" s="9">
        <v>320000</v>
      </c>
      <c r="F13" s="9">
        <f t="shared" si="0"/>
        <v>673900</v>
      </c>
    </row>
    <row r="14" spans="1:20" ht="16.5" customHeight="1" x14ac:dyDescent="0.15">
      <c r="A14" s="11">
        <v>2</v>
      </c>
      <c r="B14" s="11">
        <v>3</v>
      </c>
      <c r="C14" s="12" t="s">
        <v>17</v>
      </c>
      <c r="D14" s="9">
        <v>1500000</v>
      </c>
      <c r="E14" s="9"/>
      <c r="F14" s="9">
        <f t="shared" si="0"/>
        <v>2173900</v>
      </c>
    </row>
    <row r="15" spans="1:20" ht="16.5" customHeight="1" x14ac:dyDescent="0.15">
      <c r="A15" s="11">
        <v>2</v>
      </c>
      <c r="B15" s="11">
        <v>4</v>
      </c>
      <c r="C15" s="12" t="s">
        <v>16</v>
      </c>
      <c r="D15" s="9"/>
      <c r="E15" s="9">
        <v>55000</v>
      </c>
      <c r="F15" s="9">
        <f t="shared" si="0"/>
        <v>2118900</v>
      </c>
    </row>
    <row r="16" spans="1:20" ht="16.5" customHeight="1" x14ac:dyDescent="0.15">
      <c r="A16" s="11">
        <v>2</v>
      </c>
      <c r="B16" s="11">
        <v>8</v>
      </c>
      <c r="C16" s="12" t="s">
        <v>17</v>
      </c>
      <c r="D16" s="9">
        <v>1356000</v>
      </c>
      <c r="E16" s="9"/>
      <c r="F16" s="9">
        <f t="shared" si="0"/>
        <v>3474900</v>
      </c>
    </row>
    <row r="17" spans="1:23" ht="16.5" customHeight="1" x14ac:dyDescent="0.15">
      <c r="A17" s="11">
        <v>2</v>
      </c>
      <c r="B17" s="11">
        <v>25</v>
      </c>
      <c r="C17" s="12" t="s">
        <v>19</v>
      </c>
      <c r="D17" s="9"/>
      <c r="E17" s="9">
        <v>3900000</v>
      </c>
      <c r="F17" s="9">
        <f t="shared" si="0"/>
        <v>-425100</v>
      </c>
    </row>
    <row r="18" spans="1:23" ht="16.5" customHeight="1" x14ac:dyDescent="0.15">
      <c r="A18" s="11">
        <v>2</v>
      </c>
      <c r="B18" s="11">
        <v>26</v>
      </c>
      <c r="C18" s="12" t="s">
        <v>17</v>
      </c>
      <c r="D18" s="9">
        <v>1200000</v>
      </c>
      <c r="E18" s="9"/>
      <c r="F18" s="9">
        <f t="shared" si="0"/>
        <v>774900</v>
      </c>
    </row>
    <row r="19" spans="1:23" ht="16.5" customHeight="1" x14ac:dyDescent="0.15">
      <c r="A19" s="11">
        <v>2</v>
      </c>
      <c r="B19" s="11">
        <v>29</v>
      </c>
      <c r="C19" s="12" t="s">
        <v>20</v>
      </c>
      <c r="D19" s="9"/>
      <c r="E19" s="9">
        <v>320000</v>
      </c>
      <c r="F19" s="9">
        <f t="shared" si="0"/>
        <v>454900</v>
      </c>
    </row>
    <row r="20" spans="1:23" ht="16.5" customHeight="1" x14ac:dyDescent="0.15">
      <c r="A20" s="11">
        <v>3</v>
      </c>
      <c r="B20" s="11">
        <v>3</v>
      </c>
      <c r="C20" s="12" t="s">
        <v>21</v>
      </c>
      <c r="D20" s="9"/>
      <c r="E20" s="9">
        <v>250000</v>
      </c>
      <c r="F20" s="9">
        <f t="shared" si="0"/>
        <v>204900</v>
      </c>
    </row>
    <row r="21" spans="1:23" ht="16.5" customHeight="1" x14ac:dyDescent="0.15">
      <c r="A21" s="11">
        <v>3</v>
      </c>
      <c r="B21" s="11">
        <v>7</v>
      </c>
      <c r="C21" s="12" t="s">
        <v>16</v>
      </c>
      <c r="D21" s="13"/>
      <c r="E21" s="13">
        <v>87000</v>
      </c>
      <c r="F21" s="9">
        <f t="shared" si="0"/>
        <v>117900</v>
      </c>
    </row>
    <row r="22" spans="1:23" ht="16.5" customHeight="1" x14ac:dyDescent="0.15">
      <c r="A22" s="11">
        <v>3</v>
      </c>
      <c r="B22" s="11">
        <v>11</v>
      </c>
      <c r="C22" s="12" t="s">
        <v>17</v>
      </c>
      <c r="D22" s="9">
        <v>1200000</v>
      </c>
      <c r="E22" s="9"/>
      <c r="F22" s="9">
        <f t="shared" si="0"/>
        <v>1317900</v>
      </c>
    </row>
    <row r="23" spans="1:23" ht="16.5" customHeight="1" x14ac:dyDescent="0.15">
      <c r="A23" s="11">
        <v>3</v>
      </c>
      <c r="B23" s="11">
        <v>15</v>
      </c>
      <c r="C23" s="12" t="s">
        <v>17</v>
      </c>
      <c r="D23" s="9">
        <v>500000</v>
      </c>
      <c r="E23" s="9"/>
      <c r="F23" s="9">
        <f t="shared" si="0"/>
        <v>1817900</v>
      </c>
    </row>
    <row r="24" spans="1:23" s="15" customFormat="1" ht="16.5" customHeight="1" x14ac:dyDescent="0.15">
      <c r="A24" s="11">
        <v>3</v>
      </c>
      <c r="B24" s="11">
        <v>23</v>
      </c>
      <c r="C24" s="14" t="s">
        <v>17</v>
      </c>
      <c r="D24" s="9">
        <v>2700000</v>
      </c>
      <c r="E24" s="9"/>
      <c r="F24" s="9">
        <f t="shared" si="0"/>
        <v>4517900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6.5" customHeight="1" x14ac:dyDescent="0.15">
      <c r="A25" s="11">
        <v>3</v>
      </c>
      <c r="B25" s="11">
        <v>25</v>
      </c>
      <c r="C25" s="12" t="s">
        <v>19</v>
      </c>
      <c r="D25" s="9"/>
      <c r="E25" s="9">
        <v>3900000</v>
      </c>
      <c r="F25" s="9">
        <f t="shared" si="0"/>
        <v>617900</v>
      </c>
    </row>
    <row r="26" spans="1:23" ht="16.5" customHeight="1" x14ac:dyDescent="0.15">
      <c r="A26" s="11">
        <v>3</v>
      </c>
      <c r="B26" s="11">
        <v>31</v>
      </c>
      <c r="C26" s="12" t="s">
        <v>20</v>
      </c>
      <c r="D26" s="9"/>
      <c r="E26" s="9">
        <v>320000</v>
      </c>
      <c r="F26" s="9">
        <f t="shared" si="0"/>
        <v>297900</v>
      </c>
    </row>
    <row r="27" spans="1:23" ht="16.5" customHeight="1" x14ac:dyDescent="0.15">
      <c r="A27" s="16">
        <v>4</v>
      </c>
      <c r="B27" s="16">
        <v>1</v>
      </c>
      <c r="C27" s="35" t="s">
        <v>35</v>
      </c>
      <c r="D27" s="25"/>
      <c r="E27" s="25">
        <v>75000</v>
      </c>
      <c r="F27" s="9">
        <f t="shared" si="0"/>
        <v>222900</v>
      </c>
    </row>
    <row r="28" spans="1:23" ht="16.5" customHeight="1" x14ac:dyDescent="0.15">
      <c r="A28" s="16">
        <v>4</v>
      </c>
      <c r="B28" s="16">
        <v>4</v>
      </c>
      <c r="C28" s="35" t="s">
        <v>36</v>
      </c>
      <c r="D28" s="25"/>
      <c r="E28" s="25">
        <v>37000</v>
      </c>
      <c r="F28" s="9">
        <f t="shared" si="0"/>
        <v>185900</v>
      </c>
    </row>
    <row r="29" spans="1:23" ht="13.5" hidden="1" x14ac:dyDescent="0.15">
      <c r="C29" s="35"/>
      <c r="D29" s="25"/>
      <c r="E29" s="25"/>
      <c r="F29" s="25"/>
    </row>
    <row r="30" spans="1:23" ht="16.5" hidden="1" customHeight="1" x14ac:dyDescent="0.15">
      <c r="C30" s="35"/>
      <c r="D30" s="25"/>
      <c r="E30" s="25"/>
      <c r="F30" s="25"/>
    </row>
    <row r="31" spans="1:23" ht="16.5" hidden="1" customHeight="1" x14ac:dyDescent="0.15">
      <c r="C31" s="35"/>
      <c r="D31" s="25"/>
      <c r="E31" s="25"/>
      <c r="F31" s="25"/>
    </row>
    <row r="32" spans="1:23" ht="16.5" hidden="1" customHeight="1" x14ac:dyDescent="0.15">
      <c r="C32" s="35"/>
      <c r="D32" s="25"/>
      <c r="E32" s="25"/>
      <c r="F32" s="25"/>
    </row>
    <row r="33" spans="3:6" ht="16.5" hidden="1" customHeight="1" x14ac:dyDescent="0.15">
      <c r="C33" s="35"/>
      <c r="D33" s="25"/>
      <c r="E33" s="25"/>
      <c r="F33" s="25"/>
    </row>
    <row r="34" spans="3:6" ht="16.5" hidden="1" customHeight="1" x14ac:dyDescent="0.15">
      <c r="C34" s="35"/>
      <c r="D34" s="25"/>
      <c r="E34" s="25"/>
      <c r="F34" s="25"/>
    </row>
    <row r="35" spans="3:6" ht="16.5" hidden="1" customHeight="1" x14ac:dyDescent="0.15">
      <c r="C35" s="35"/>
      <c r="D35" s="25"/>
      <c r="E35" s="25"/>
      <c r="F35" s="25"/>
    </row>
    <row r="36" spans="3:6" ht="16.5" hidden="1" customHeight="1" x14ac:dyDescent="0.15">
      <c r="C36" s="35"/>
      <c r="D36" s="25"/>
      <c r="E36" s="25"/>
      <c r="F36" s="25"/>
    </row>
    <row r="37" spans="3:6" ht="16.5" hidden="1" customHeight="1" x14ac:dyDescent="0.15">
      <c r="C37" s="35"/>
      <c r="D37" s="25"/>
      <c r="E37" s="25"/>
      <c r="F37" s="25"/>
    </row>
    <row r="38" spans="3:6" ht="16.5" hidden="1" customHeight="1" x14ac:dyDescent="0.15">
      <c r="C38" s="35"/>
      <c r="D38" s="25"/>
      <c r="E38" s="25"/>
      <c r="F38" s="25"/>
    </row>
    <row r="39" spans="3:6" ht="16.5" hidden="1" customHeight="1" x14ac:dyDescent="0.15">
      <c r="C39" s="35"/>
      <c r="D39" s="25"/>
      <c r="E39" s="25"/>
      <c r="F39" s="25"/>
    </row>
    <row r="40" spans="3:6" ht="16.5" hidden="1" customHeight="1" x14ac:dyDescent="0.15">
      <c r="C40" s="35"/>
      <c r="D40" s="25"/>
      <c r="E40" s="25"/>
      <c r="F40" s="25"/>
    </row>
    <row r="41" spans="3:6" ht="16.5" hidden="1" customHeight="1" x14ac:dyDescent="0.15">
      <c r="C41" s="35"/>
      <c r="D41" s="25"/>
      <c r="E41" s="25"/>
      <c r="F41" s="25"/>
    </row>
    <row r="42" spans="3:6" ht="16.5" hidden="1" customHeight="1" x14ac:dyDescent="0.15">
      <c r="C42" s="35"/>
      <c r="D42" s="25"/>
      <c r="E42" s="25"/>
      <c r="F42" s="25"/>
    </row>
    <row r="43" spans="3:6" ht="16.5" hidden="1" customHeight="1" x14ac:dyDescent="0.15">
      <c r="C43" s="35"/>
      <c r="D43" s="25"/>
      <c r="E43" s="25"/>
      <c r="F43" s="25"/>
    </row>
    <row r="44" spans="3:6" ht="16.5" hidden="1" customHeight="1" x14ac:dyDescent="0.15">
      <c r="C44" s="35"/>
      <c r="D44" s="25"/>
      <c r="E44" s="25"/>
      <c r="F44" s="25"/>
    </row>
    <row r="45" spans="3:6" ht="16.5" hidden="1" customHeight="1" x14ac:dyDescent="0.15">
      <c r="C45" s="35"/>
      <c r="D45" s="25"/>
      <c r="E45" s="25"/>
      <c r="F45" s="25"/>
    </row>
    <row r="46" spans="3:6" ht="16.5" hidden="1" customHeight="1" x14ac:dyDescent="0.15">
      <c r="C46" s="35"/>
      <c r="D46" s="25"/>
      <c r="E46" s="25"/>
      <c r="F46" s="25"/>
    </row>
    <row r="47" spans="3:6" ht="16.5" hidden="1" customHeight="1" x14ac:dyDescent="0.15">
      <c r="C47" s="35"/>
      <c r="D47" s="25"/>
      <c r="E47" s="25"/>
      <c r="F47" s="25"/>
    </row>
    <row r="48" spans="3:6" ht="16.5" hidden="1" customHeight="1" x14ac:dyDescent="0.15">
      <c r="C48" s="35"/>
      <c r="D48" s="25"/>
      <c r="E48" s="25"/>
      <c r="F48" s="25"/>
    </row>
    <row r="49" spans="3:6" ht="16.5" hidden="1" customHeight="1" x14ac:dyDescent="0.15">
      <c r="C49" s="35"/>
      <c r="D49" s="25"/>
      <c r="E49" s="25"/>
      <c r="F49" s="25"/>
    </row>
    <row r="50" spans="3:6" ht="16.5" hidden="1" customHeight="1" x14ac:dyDescent="0.15">
      <c r="C50" s="35"/>
      <c r="D50" s="25"/>
      <c r="E50" s="25"/>
      <c r="F50" s="25"/>
    </row>
    <row r="51" spans="3:6" ht="16.5" hidden="1" customHeight="1" x14ac:dyDescent="0.15">
      <c r="C51" s="35"/>
      <c r="D51" s="25"/>
      <c r="E51" s="25"/>
      <c r="F51" s="25"/>
    </row>
    <row r="52" spans="3:6" ht="16.5" hidden="1" customHeight="1" x14ac:dyDescent="0.15">
      <c r="C52" s="35"/>
      <c r="D52" s="25"/>
      <c r="E52" s="25"/>
      <c r="F52" s="25"/>
    </row>
    <row r="53" spans="3:6" ht="16.5" hidden="1" customHeight="1" x14ac:dyDescent="0.15">
      <c r="C53" s="35"/>
      <c r="D53" s="25"/>
      <c r="E53" s="25"/>
      <c r="F53" s="25"/>
    </row>
    <row r="54" spans="3:6" ht="16.5" hidden="1" customHeight="1" x14ac:dyDescent="0.15">
      <c r="C54" s="35"/>
      <c r="D54" s="25"/>
      <c r="E54" s="25"/>
      <c r="F54" s="25"/>
    </row>
    <row r="55" spans="3:6" ht="16.5" hidden="1" customHeight="1" x14ac:dyDescent="0.15">
      <c r="C55" s="35"/>
      <c r="D55" s="25"/>
      <c r="E55" s="25"/>
      <c r="F55" s="25"/>
    </row>
    <row r="56" spans="3:6" ht="16.5" hidden="1" customHeight="1" x14ac:dyDescent="0.15">
      <c r="C56" s="35"/>
      <c r="D56" s="25"/>
      <c r="E56" s="25"/>
      <c r="F56" s="25"/>
    </row>
    <row r="57" spans="3:6" ht="16.5" hidden="1" customHeight="1" x14ac:dyDescent="0.15">
      <c r="C57" s="35"/>
      <c r="D57" s="25"/>
      <c r="E57" s="25"/>
      <c r="F57" s="25"/>
    </row>
    <row r="58" spans="3:6" ht="16.5" hidden="1" customHeight="1" x14ac:dyDescent="0.15">
      <c r="C58" s="35"/>
      <c r="D58" s="25"/>
      <c r="E58" s="25"/>
      <c r="F58" s="25"/>
    </row>
    <row r="59" spans="3:6" ht="16.5" hidden="1" customHeight="1" x14ac:dyDescent="0.15">
      <c r="C59" s="35"/>
      <c r="D59" s="25"/>
      <c r="E59" s="25"/>
      <c r="F59" s="25"/>
    </row>
    <row r="60" spans="3:6" ht="16.5" hidden="1" customHeight="1" x14ac:dyDescent="0.15">
      <c r="C60" s="35"/>
      <c r="D60" s="25"/>
      <c r="E60" s="25"/>
      <c r="F60" s="25"/>
    </row>
    <row r="61" spans="3:6" ht="16.5" hidden="1" customHeight="1" x14ac:dyDescent="0.15">
      <c r="C61" s="35"/>
      <c r="D61" s="25"/>
      <c r="E61" s="25"/>
      <c r="F61" s="25"/>
    </row>
    <row r="62" spans="3:6" ht="16.5" hidden="1" customHeight="1" x14ac:dyDescent="0.15">
      <c r="C62" s="35"/>
      <c r="D62" s="25"/>
      <c r="E62" s="25"/>
      <c r="F62" s="25"/>
    </row>
    <row r="63" spans="3:6" ht="16.5" hidden="1" customHeight="1" x14ac:dyDescent="0.15">
      <c r="C63" s="35"/>
      <c r="D63" s="25"/>
      <c r="E63" s="25"/>
      <c r="F63" s="25"/>
    </row>
    <row r="64" spans="3:6" ht="16.5" hidden="1" customHeight="1" x14ac:dyDescent="0.15">
      <c r="C64" s="35"/>
      <c r="D64" s="25"/>
      <c r="E64" s="25"/>
      <c r="F64" s="25"/>
    </row>
    <row r="65" spans="3:6" ht="16.5" hidden="1" customHeight="1" x14ac:dyDescent="0.15">
      <c r="C65" s="35"/>
      <c r="D65" s="25"/>
      <c r="E65" s="25"/>
      <c r="F65" s="25"/>
    </row>
    <row r="66" spans="3:6" ht="16.5" hidden="1" customHeight="1" x14ac:dyDescent="0.15">
      <c r="C66" s="35"/>
      <c r="D66" s="25"/>
      <c r="E66" s="25"/>
      <c r="F66" s="25"/>
    </row>
    <row r="67" spans="3:6" ht="16.5" hidden="1" customHeight="1" x14ac:dyDescent="0.15">
      <c r="C67" s="35"/>
      <c r="D67" s="25"/>
      <c r="E67" s="25"/>
      <c r="F67" s="25"/>
    </row>
    <row r="68" spans="3:6" ht="16.5" hidden="1" customHeight="1" x14ac:dyDescent="0.15">
      <c r="C68" s="35"/>
      <c r="D68" s="25"/>
      <c r="E68" s="25"/>
      <c r="F68" s="25"/>
    </row>
    <row r="69" spans="3:6" ht="16.5" hidden="1" customHeight="1" x14ac:dyDescent="0.15">
      <c r="C69" s="35"/>
      <c r="D69" s="25"/>
      <c r="E69" s="25"/>
      <c r="F69" s="25"/>
    </row>
    <row r="70" spans="3:6" ht="16.5" hidden="1" customHeight="1" x14ac:dyDescent="0.15">
      <c r="C70" s="35"/>
      <c r="D70" s="25"/>
      <c r="E70" s="25"/>
      <c r="F70" s="25"/>
    </row>
    <row r="71" spans="3:6" ht="16.5" hidden="1" customHeight="1" x14ac:dyDescent="0.15">
      <c r="C71" s="35"/>
      <c r="D71" s="25"/>
      <c r="E71" s="25"/>
      <c r="F71" s="25"/>
    </row>
    <row r="72" spans="3:6" ht="16.5" hidden="1" customHeight="1" x14ac:dyDescent="0.15">
      <c r="C72" s="35"/>
      <c r="D72" s="25"/>
      <c r="E72" s="25"/>
      <c r="F72" s="25"/>
    </row>
    <row r="73" spans="3:6" ht="16.5" hidden="1" customHeight="1" x14ac:dyDescent="0.15">
      <c r="C73" s="35"/>
      <c r="D73" s="25"/>
      <c r="E73" s="25"/>
      <c r="F73" s="25"/>
    </row>
    <row r="74" spans="3:6" ht="16.5" hidden="1" customHeight="1" x14ac:dyDescent="0.15">
      <c r="C74" s="35"/>
      <c r="D74" s="25"/>
      <c r="E74" s="25"/>
      <c r="F74" s="25"/>
    </row>
    <row r="75" spans="3:6" ht="16.5" hidden="1" customHeight="1" x14ac:dyDescent="0.15">
      <c r="C75" s="35"/>
      <c r="D75" s="25"/>
      <c r="E75" s="25"/>
      <c r="F75" s="25"/>
    </row>
    <row r="76" spans="3:6" ht="16.5" hidden="1" customHeight="1" x14ac:dyDescent="0.15">
      <c r="C76" s="35"/>
      <c r="D76" s="25"/>
      <c r="E76" s="25"/>
      <c r="F76" s="25"/>
    </row>
    <row r="77" spans="3:6" ht="16.5" hidden="1" customHeight="1" x14ac:dyDescent="0.15">
      <c r="C77" s="35"/>
      <c r="D77" s="25"/>
      <c r="E77" s="25"/>
      <c r="F77" s="25"/>
    </row>
    <row r="78" spans="3:6" ht="16.5" hidden="1" customHeight="1" x14ac:dyDescent="0.15">
      <c r="C78" s="35"/>
      <c r="D78" s="25"/>
      <c r="E78" s="25"/>
      <c r="F78" s="25"/>
    </row>
    <row r="79" spans="3:6" ht="16.5" hidden="1" customHeight="1" x14ac:dyDescent="0.15">
      <c r="C79" s="35"/>
      <c r="D79" s="25"/>
      <c r="E79" s="25"/>
      <c r="F79" s="25"/>
    </row>
    <row r="80" spans="3:6" ht="16.5" hidden="1" customHeight="1" x14ac:dyDescent="0.15">
      <c r="C80" s="35"/>
      <c r="D80" s="25"/>
      <c r="E80" s="25"/>
      <c r="F80" s="25"/>
    </row>
    <row r="81" spans="3:6" ht="16.5" hidden="1" customHeight="1" x14ac:dyDescent="0.15">
      <c r="C81" s="35"/>
      <c r="D81" s="25"/>
      <c r="E81" s="25"/>
      <c r="F81" s="25"/>
    </row>
    <row r="82" spans="3:6" ht="16.5" hidden="1" customHeight="1" x14ac:dyDescent="0.15">
      <c r="C82" s="35"/>
      <c r="D82" s="25"/>
      <c r="E82" s="25"/>
      <c r="F82" s="25"/>
    </row>
    <row r="83" spans="3:6" ht="16.5" hidden="1" customHeight="1" x14ac:dyDescent="0.15">
      <c r="C83" s="35"/>
      <c r="D83" s="25"/>
      <c r="E83" s="25"/>
      <c r="F83" s="25"/>
    </row>
    <row r="84" spans="3:6" ht="16.5" hidden="1" customHeight="1" x14ac:dyDescent="0.15">
      <c r="C84" s="35"/>
      <c r="D84" s="25"/>
      <c r="E84" s="25"/>
      <c r="F84" s="25"/>
    </row>
    <row r="85" spans="3:6" ht="16.5" hidden="1" customHeight="1" x14ac:dyDescent="0.15">
      <c r="C85" s="35"/>
      <c r="D85" s="25"/>
      <c r="E85" s="25"/>
      <c r="F85" s="25"/>
    </row>
    <row r="86" spans="3:6" ht="16.5" hidden="1" customHeight="1" x14ac:dyDescent="0.15">
      <c r="C86" s="35"/>
      <c r="D86" s="25"/>
      <c r="E86" s="25"/>
      <c r="F86" s="25"/>
    </row>
    <row r="87" spans="3:6" ht="16.5" hidden="1" customHeight="1" x14ac:dyDescent="0.15">
      <c r="C87" s="35"/>
      <c r="D87" s="25"/>
      <c r="E87" s="25"/>
      <c r="F87" s="25"/>
    </row>
    <row r="88" spans="3:6" ht="16.5" hidden="1" customHeight="1" x14ac:dyDescent="0.15">
      <c r="C88" s="35"/>
      <c r="D88" s="25"/>
      <c r="E88" s="25"/>
      <c r="F88" s="25"/>
    </row>
    <row r="89" spans="3:6" ht="16.5" hidden="1" customHeight="1" x14ac:dyDescent="0.15">
      <c r="C89" s="35"/>
      <c r="D89" s="25"/>
      <c r="E89" s="25"/>
      <c r="F89" s="25"/>
    </row>
    <row r="90" spans="3:6" ht="16.5" hidden="1" customHeight="1" x14ac:dyDescent="0.15">
      <c r="C90" s="35"/>
      <c r="D90" s="25"/>
      <c r="E90" s="25"/>
      <c r="F90" s="25"/>
    </row>
    <row r="91" spans="3:6" ht="16.5" hidden="1" customHeight="1" x14ac:dyDescent="0.15">
      <c r="C91" s="35"/>
      <c r="D91" s="25"/>
      <c r="E91" s="25"/>
      <c r="F91" s="25"/>
    </row>
    <row r="92" spans="3:6" ht="16.5" hidden="1" customHeight="1" x14ac:dyDescent="0.15">
      <c r="C92" s="35"/>
      <c r="D92" s="25"/>
      <c r="E92" s="25"/>
      <c r="F92" s="25"/>
    </row>
    <row r="93" spans="3:6" ht="16.5" hidden="1" customHeight="1" x14ac:dyDescent="0.15">
      <c r="C93" s="35"/>
      <c r="D93" s="25"/>
      <c r="E93" s="25"/>
      <c r="F93" s="25"/>
    </row>
    <row r="94" spans="3:6" ht="16.5" hidden="1" customHeight="1" x14ac:dyDescent="0.15">
      <c r="C94" s="35"/>
      <c r="D94" s="25"/>
      <c r="E94" s="25"/>
      <c r="F94" s="25"/>
    </row>
    <row r="95" spans="3:6" ht="13.5" hidden="1" x14ac:dyDescent="0.15">
      <c r="C95" s="35"/>
      <c r="D95" s="25"/>
      <c r="E95" s="25"/>
      <c r="F95" s="25"/>
    </row>
    <row r="96" spans="3:6" ht="13.5" hidden="1" x14ac:dyDescent="0.15">
      <c r="C96" s="35"/>
      <c r="D96" s="25"/>
      <c r="E96" s="25"/>
      <c r="F96" s="25"/>
    </row>
    <row r="97" spans="1:6" ht="16.5" hidden="1" customHeight="1" x14ac:dyDescent="0.15">
      <c r="C97" s="35"/>
      <c r="D97" s="25"/>
      <c r="E97" s="25"/>
      <c r="F97" s="25"/>
    </row>
    <row r="98" spans="1:6" ht="16.5" hidden="1" customHeight="1" x14ac:dyDescent="0.15">
      <c r="C98" s="35"/>
      <c r="D98" s="25"/>
      <c r="E98" s="25"/>
      <c r="F98" s="25"/>
    </row>
    <row r="99" spans="1:6" ht="16.5" customHeight="1" x14ac:dyDescent="0.15">
      <c r="A99" s="19"/>
      <c r="B99" s="19"/>
      <c r="C99" s="36"/>
      <c r="D99" s="38"/>
      <c r="E99" s="38"/>
      <c r="F99" s="38"/>
    </row>
    <row r="100" spans="1:6" ht="16.5" customHeight="1" x14ac:dyDescent="0.15">
      <c r="A100" s="20"/>
      <c r="B100" s="20"/>
      <c r="C100" s="37"/>
      <c r="D100" s="39"/>
      <c r="E100" s="39"/>
      <c r="F100" s="39"/>
    </row>
  </sheetData>
  <mergeCells count="1">
    <mergeCell ref="A1:F1"/>
  </mergeCells>
  <phoneticPr fontId="1" type="noConversion"/>
  <conditionalFormatting sqref="A4:F100">
    <cfRule type="expression" dxfId="3" priority="17">
      <formula>$F4&lt;0</formula>
    </cfRule>
    <cfRule type="expression" dxfId="2" priority="18">
      <formula>$A4&lt;&gt;""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showGridLines="0" zoomScaleNormal="100" workbookViewId="0">
      <selection sqref="A1:B1"/>
    </sheetView>
  </sheetViews>
  <sheetFormatPr defaultColWidth="9.21875" defaultRowHeight="16.5" customHeight="1" x14ac:dyDescent="0.15"/>
  <cols>
    <col min="1" max="2" width="4.109375" style="16" customWidth="1"/>
    <col min="3" max="6" width="11.77734375" style="6" customWidth="1"/>
    <col min="7" max="16384" width="9.21875" style="6"/>
  </cols>
  <sheetData>
    <row r="1" spans="1:6" ht="24.95" customHeight="1" x14ac:dyDescent="0.15">
      <c r="A1" s="41">
        <v>2</v>
      </c>
      <c r="B1" s="41"/>
      <c r="C1" s="21" t="s">
        <v>22</v>
      </c>
      <c r="D1" s="17"/>
      <c r="E1" s="17"/>
      <c r="F1" s="17"/>
    </row>
    <row r="2" spans="1:6" ht="16.5" customHeight="1" x14ac:dyDescent="0.15">
      <c r="A2" s="7"/>
      <c r="B2" s="7"/>
      <c r="C2" s="7"/>
      <c r="D2" s="7"/>
      <c r="E2" s="7"/>
      <c r="F2" s="7"/>
    </row>
    <row r="3" spans="1:6" customFormat="1" ht="13.5" x14ac:dyDescent="0.15">
      <c r="A3" s="23" t="s">
        <v>23</v>
      </c>
      <c r="B3" s="23" t="s">
        <v>24</v>
      </c>
      <c r="C3" s="23" t="s">
        <v>25</v>
      </c>
      <c r="D3" s="23" t="s">
        <v>26</v>
      </c>
      <c r="E3" s="23" t="s">
        <v>27</v>
      </c>
      <c r="F3" s="24" t="s">
        <v>28</v>
      </c>
    </row>
    <row r="4" spans="1:6" s="10" customFormat="1" ht="16.5" customHeight="1" x14ac:dyDescent="0.15">
      <c r="A4" s="7">
        <f t="shared" ref="A4:A35" ca="1" si="0">IF(ROW()-ROW($A$3) &lt;= COUNTIF(월, 입력월), 입력월, "")</f>
        <v>2</v>
      </c>
      <c r="B4" s="7">
        <f t="shared" ref="B4:B35" ca="1" si="1">IF($A4="", "", INDEX(일, COUNTIF(월, "&lt;"&amp;입력월)+ROW()-ROW($B$3)))</f>
        <v>1</v>
      </c>
      <c r="C4" s="8" t="str">
        <f t="shared" ref="C4:C35" ca="1" si="2">IF($A4="", "", INDEX(거래내용, COUNTIF(월, "&lt;"&amp;입력월)+ROW()-ROW($B$3)))</f>
        <v>건물관리비</v>
      </c>
      <c r="D4" s="18">
        <f t="shared" ref="D4:D35" ca="1" si="3">IF($A4="", "", INDEX(수입, COUNTIF(월, "&lt;"&amp;입력월)+ROW()-ROW($B$3)))</f>
        <v>0</v>
      </c>
      <c r="E4" s="18">
        <f t="shared" ref="E4:E35" ca="1" si="4">IF($A4="", "", INDEX(비용, COUNTIF(월, "&lt;"&amp;입력월)+ROW()-ROW($B$3)))</f>
        <v>320000</v>
      </c>
      <c r="F4" s="18">
        <f t="shared" ref="F4:F35" ca="1" si="5">IF($A4="", "", INDEX(잔액, COUNTIF(월, "&lt;"&amp;입력월)+ROW()-ROW($B$3)))</f>
        <v>673900</v>
      </c>
    </row>
    <row r="5" spans="1:6" ht="16.5" customHeight="1" x14ac:dyDescent="0.15">
      <c r="A5" s="7">
        <f t="shared" ca="1" si="0"/>
        <v>2</v>
      </c>
      <c r="B5" s="7">
        <f t="shared" ca="1" si="1"/>
        <v>3</v>
      </c>
      <c r="C5" s="8" t="str">
        <f t="shared" ca="1" si="2"/>
        <v>매출액</v>
      </c>
      <c r="D5" s="18">
        <f t="shared" ca="1" si="3"/>
        <v>1500000</v>
      </c>
      <c r="E5" s="18">
        <f t="shared" ca="1" si="4"/>
        <v>0</v>
      </c>
      <c r="F5" s="18">
        <f t="shared" ca="1" si="5"/>
        <v>2173900</v>
      </c>
    </row>
    <row r="6" spans="1:6" ht="16.5" customHeight="1" x14ac:dyDescent="0.15">
      <c r="A6" s="7">
        <f t="shared" ca="1" si="0"/>
        <v>2</v>
      </c>
      <c r="B6" s="7">
        <f t="shared" ca="1" si="1"/>
        <v>4</v>
      </c>
      <c r="C6" s="8" t="str">
        <f t="shared" ca="1" si="2"/>
        <v>유류비</v>
      </c>
      <c r="D6" s="18">
        <f t="shared" ca="1" si="3"/>
        <v>0</v>
      </c>
      <c r="E6" s="18">
        <f t="shared" ca="1" si="4"/>
        <v>55000</v>
      </c>
      <c r="F6" s="18">
        <f t="shared" ca="1" si="5"/>
        <v>2118900</v>
      </c>
    </row>
    <row r="7" spans="1:6" ht="16.5" customHeight="1" x14ac:dyDescent="0.15">
      <c r="A7" s="7">
        <f t="shared" ca="1" si="0"/>
        <v>2</v>
      </c>
      <c r="B7" s="7">
        <f t="shared" ca="1" si="1"/>
        <v>8</v>
      </c>
      <c r="C7" s="8" t="str">
        <f t="shared" ca="1" si="2"/>
        <v>매출액</v>
      </c>
      <c r="D7" s="18">
        <f t="shared" ca="1" si="3"/>
        <v>1356000</v>
      </c>
      <c r="E7" s="18">
        <f t="shared" ca="1" si="4"/>
        <v>0</v>
      </c>
      <c r="F7" s="18">
        <f t="shared" ca="1" si="5"/>
        <v>3474900</v>
      </c>
    </row>
    <row r="8" spans="1:6" ht="16.5" customHeight="1" x14ac:dyDescent="0.15">
      <c r="A8" s="7">
        <f t="shared" ca="1" si="0"/>
        <v>2</v>
      </c>
      <c r="B8" s="7">
        <f t="shared" ca="1" si="1"/>
        <v>25</v>
      </c>
      <c r="C8" s="8" t="str">
        <f t="shared" ca="1" si="2"/>
        <v>인건비</v>
      </c>
      <c r="D8" s="18">
        <f t="shared" ca="1" si="3"/>
        <v>0</v>
      </c>
      <c r="E8" s="18">
        <f t="shared" ca="1" si="4"/>
        <v>3900000</v>
      </c>
      <c r="F8" s="18">
        <f t="shared" ca="1" si="5"/>
        <v>-425100</v>
      </c>
    </row>
    <row r="9" spans="1:6" ht="16.5" customHeight="1" x14ac:dyDescent="0.15">
      <c r="A9" s="7">
        <f t="shared" ca="1" si="0"/>
        <v>2</v>
      </c>
      <c r="B9" s="7">
        <f t="shared" ca="1" si="1"/>
        <v>26</v>
      </c>
      <c r="C9" s="8" t="str">
        <f t="shared" ca="1" si="2"/>
        <v>매출액</v>
      </c>
      <c r="D9" s="18">
        <f t="shared" ca="1" si="3"/>
        <v>1200000</v>
      </c>
      <c r="E9" s="18">
        <f t="shared" ca="1" si="4"/>
        <v>0</v>
      </c>
      <c r="F9" s="18">
        <f t="shared" ca="1" si="5"/>
        <v>774900</v>
      </c>
    </row>
    <row r="10" spans="1:6" ht="16.5" customHeight="1" x14ac:dyDescent="0.15">
      <c r="A10" s="7">
        <f t="shared" ca="1" si="0"/>
        <v>2</v>
      </c>
      <c r="B10" s="7">
        <f t="shared" ca="1" si="1"/>
        <v>29</v>
      </c>
      <c r="C10" s="8" t="str">
        <f t="shared" ca="1" si="2"/>
        <v>건물관리비</v>
      </c>
      <c r="D10" s="18">
        <f t="shared" ca="1" si="3"/>
        <v>0</v>
      </c>
      <c r="E10" s="18">
        <f t="shared" ca="1" si="4"/>
        <v>320000</v>
      </c>
      <c r="F10" s="18">
        <f t="shared" ca="1" si="5"/>
        <v>454900</v>
      </c>
    </row>
    <row r="11" spans="1:6" ht="16.5" customHeight="1" x14ac:dyDescent="0.15">
      <c r="A11" s="7" t="str">
        <f t="shared" ca="1" si="0"/>
        <v/>
      </c>
      <c r="B11" s="7" t="str">
        <f t="shared" ca="1" si="1"/>
        <v/>
      </c>
      <c r="C11" s="8" t="str">
        <f t="shared" ca="1" si="2"/>
        <v/>
      </c>
      <c r="D11" s="18" t="str">
        <f t="shared" ca="1" si="3"/>
        <v/>
      </c>
      <c r="E11" s="18" t="str">
        <f t="shared" ca="1" si="4"/>
        <v/>
      </c>
      <c r="F11" s="18" t="str">
        <f t="shared" ca="1" si="5"/>
        <v/>
      </c>
    </row>
    <row r="12" spans="1:6" ht="16.5" customHeight="1" x14ac:dyDescent="0.15">
      <c r="A12" s="7" t="str">
        <f t="shared" ca="1" si="0"/>
        <v/>
      </c>
      <c r="B12" s="7" t="str">
        <f t="shared" ca="1" si="1"/>
        <v/>
      </c>
      <c r="C12" s="8" t="str">
        <f t="shared" ca="1" si="2"/>
        <v/>
      </c>
      <c r="D12" s="18" t="str">
        <f t="shared" ca="1" si="3"/>
        <v/>
      </c>
      <c r="E12" s="18" t="str">
        <f t="shared" ca="1" si="4"/>
        <v/>
      </c>
      <c r="F12" s="18" t="str">
        <f t="shared" ca="1" si="5"/>
        <v/>
      </c>
    </row>
    <row r="13" spans="1:6" ht="16.5" customHeight="1" x14ac:dyDescent="0.15">
      <c r="A13" s="7" t="str">
        <f t="shared" ca="1" si="0"/>
        <v/>
      </c>
      <c r="B13" s="7" t="str">
        <f t="shared" ca="1" si="1"/>
        <v/>
      </c>
      <c r="C13" s="8" t="str">
        <f t="shared" ca="1" si="2"/>
        <v/>
      </c>
      <c r="D13" s="18" t="str">
        <f t="shared" ca="1" si="3"/>
        <v/>
      </c>
      <c r="E13" s="18" t="str">
        <f t="shared" ca="1" si="4"/>
        <v/>
      </c>
      <c r="F13" s="18" t="str">
        <f t="shared" ca="1" si="5"/>
        <v/>
      </c>
    </row>
    <row r="14" spans="1:6" ht="16.5" customHeight="1" x14ac:dyDescent="0.15">
      <c r="A14" s="7" t="str">
        <f t="shared" ca="1" si="0"/>
        <v/>
      </c>
      <c r="B14" s="7" t="str">
        <f t="shared" ca="1" si="1"/>
        <v/>
      </c>
      <c r="C14" s="8" t="str">
        <f t="shared" ca="1" si="2"/>
        <v/>
      </c>
      <c r="D14" s="18" t="str">
        <f t="shared" ca="1" si="3"/>
        <v/>
      </c>
      <c r="E14" s="18" t="str">
        <f t="shared" ca="1" si="4"/>
        <v/>
      </c>
      <c r="F14" s="18" t="str">
        <f t="shared" ca="1" si="5"/>
        <v/>
      </c>
    </row>
    <row r="15" spans="1:6" ht="16.5" customHeight="1" x14ac:dyDescent="0.15">
      <c r="A15" s="7" t="str">
        <f t="shared" ca="1" si="0"/>
        <v/>
      </c>
      <c r="B15" s="7" t="str">
        <f t="shared" ca="1" si="1"/>
        <v/>
      </c>
      <c r="C15" s="8" t="str">
        <f t="shared" ca="1" si="2"/>
        <v/>
      </c>
      <c r="D15" s="18" t="str">
        <f t="shared" ca="1" si="3"/>
        <v/>
      </c>
      <c r="E15" s="18" t="str">
        <f t="shared" ca="1" si="4"/>
        <v/>
      </c>
      <c r="F15" s="18" t="str">
        <f t="shared" ca="1" si="5"/>
        <v/>
      </c>
    </row>
    <row r="16" spans="1:6" ht="16.5" customHeight="1" x14ac:dyDescent="0.15">
      <c r="A16" s="7" t="str">
        <f t="shared" ca="1" si="0"/>
        <v/>
      </c>
      <c r="B16" s="7" t="str">
        <f t="shared" ca="1" si="1"/>
        <v/>
      </c>
      <c r="C16" s="8" t="str">
        <f t="shared" ca="1" si="2"/>
        <v/>
      </c>
      <c r="D16" s="18" t="str">
        <f t="shared" ca="1" si="3"/>
        <v/>
      </c>
      <c r="E16" s="18" t="str">
        <f t="shared" ca="1" si="4"/>
        <v/>
      </c>
      <c r="F16" s="18" t="str">
        <f t="shared" ca="1" si="5"/>
        <v/>
      </c>
    </row>
    <row r="17" spans="1:6" ht="16.5" customHeight="1" x14ac:dyDescent="0.15">
      <c r="A17" s="7" t="str">
        <f t="shared" ca="1" si="0"/>
        <v/>
      </c>
      <c r="B17" s="7" t="str">
        <f t="shared" ca="1" si="1"/>
        <v/>
      </c>
      <c r="C17" s="8" t="str">
        <f t="shared" ca="1" si="2"/>
        <v/>
      </c>
      <c r="D17" s="18" t="str">
        <f t="shared" ca="1" si="3"/>
        <v/>
      </c>
      <c r="E17" s="18" t="str">
        <f t="shared" ca="1" si="4"/>
        <v/>
      </c>
      <c r="F17" s="18" t="str">
        <f t="shared" ca="1" si="5"/>
        <v/>
      </c>
    </row>
    <row r="18" spans="1:6" ht="16.5" customHeight="1" x14ac:dyDescent="0.15">
      <c r="A18" s="7" t="str">
        <f t="shared" ca="1" si="0"/>
        <v/>
      </c>
      <c r="B18" s="7" t="str">
        <f t="shared" ca="1" si="1"/>
        <v/>
      </c>
      <c r="C18" s="8" t="str">
        <f t="shared" ca="1" si="2"/>
        <v/>
      </c>
      <c r="D18" s="18" t="str">
        <f t="shared" ca="1" si="3"/>
        <v/>
      </c>
      <c r="E18" s="18" t="str">
        <f t="shared" ca="1" si="4"/>
        <v/>
      </c>
      <c r="F18" s="18" t="str">
        <f t="shared" ca="1" si="5"/>
        <v/>
      </c>
    </row>
    <row r="19" spans="1:6" ht="16.5" customHeight="1" x14ac:dyDescent="0.15">
      <c r="A19" s="7" t="str">
        <f t="shared" ca="1" si="0"/>
        <v/>
      </c>
      <c r="B19" s="7" t="str">
        <f t="shared" ca="1" si="1"/>
        <v/>
      </c>
      <c r="C19" s="8" t="str">
        <f t="shared" ca="1" si="2"/>
        <v/>
      </c>
      <c r="D19" s="18" t="str">
        <f t="shared" ca="1" si="3"/>
        <v/>
      </c>
      <c r="E19" s="18" t="str">
        <f t="shared" ca="1" si="4"/>
        <v/>
      </c>
      <c r="F19" s="18" t="str">
        <f t="shared" ca="1" si="5"/>
        <v/>
      </c>
    </row>
    <row r="20" spans="1:6" ht="16.5" customHeight="1" x14ac:dyDescent="0.15">
      <c r="A20" s="7" t="str">
        <f t="shared" ca="1" si="0"/>
        <v/>
      </c>
      <c r="B20" s="7" t="str">
        <f t="shared" ca="1" si="1"/>
        <v/>
      </c>
      <c r="C20" s="8" t="str">
        <f t="shared" ca="1" si="2"/>
        <v/>
      </c>
      <c r="D20" s="18" t="str">
        <f t="shared" ca="1" si="3"/>
        <v/>
      </c>
      <c r="E20" s="18" t="str">
        <f t="shared" ca="1" si="4"/>
        <v/>
      </c>
      <c r="F20" s="18" t="str">
        <f t="shared" ca="1" si="5"/>
        <v/>
      </c>
    </row>
    <row r="21" spans="1:6" ht="16.5" customHeight="1" x14ac:dyDescent="0.15">
      <c r="A21" s="7" t="str">
        <f t="shared" ca="1" si="0"/>
        <v/>
      </c>
      <c r="B21" s="7" t="str">
        <f t="shared" ca="1" si="1"/>
        <v/>
      </c>
      <c r="C21" s="8" t="str">
        <f t="shared" ca="1" si="2"/>
        <v/>
      </c>
      <c r="D21" s="18" t="str">
        <f t="shared" ca="1" si="3"/>
        <v/>
      </c>
      <c r="E21" s="18" t="str">
        <f t="shared" ca="1" si="4"/>
        <v/>
      </c>
      <c r="F21" s="18" t="str">
        <f t="shared" ca="1" si="5"/>
        <v/>
      </c>
    </row>
    <row r="22" spans="1:6" ht="16.5" customHeight="1" x14ac:dyDescent="0.15">
      <c r="A22" s="7" t="str">
        <f t="shared" ca="1" si="0"/>
        <v/>
      </c>
      <c r="B22" s="7" t="str">
        <f t="shared" ca="1" si="1"/>
        <v/>
      </c>
      <c r="C22" s="8" t="str">
        <f t="shared" ca="1" si="2"/>
        <v/>
      </c>
      <c r="D22" s="18" t="str">
        <f t="shared" ca="1" si="3"/>
        <v/>
      </c>
      <c r="E22" s="18" t="str">
        <f t="shared" ca="1" si="4"/>
        <v/>
      </c>
      <c r="F22" s="18" t="str">
        <f t="shared" ca="1" si="5"/>
        <v/>
      </c>
    </row>
    <row r="23" spans="1:6" ht="16.5" customHeight="1" x14ac:dyDescent="0.15">
      <c r="A23" s="7" t="str">
        <f t="shared" ca="1" si="0"/>
        <v/>
      </c>
      <c r="B23" s="7" t="str">
        <f t="shared" ca="1" si="1"/>
        <v/>
      </c>
      <c r="C23" s="8" t="str">
        <f t="shared" ca="1" si="2"/>
        <v/>
      </c>
      <c r="D23" s="18" t="str">
        <f t="shared" ca="1" si="3"/>
        <v/>
      </c>
      <c r="E23" s="18" t="str">
        <f t="shared" ca="1" si="4"/>
        <v/>
      </c>
      <c r="F23" s="18" t="str">
        <f t="shared" ca="1" si="5"/>
        <v/>
      </c>
    </row>
    <row r="24" spans="1:6" s="15" customFormat="1" ht="16.5" customHeight="1" x14ac:dyDescent="0.15">
      <c r="A24" s="7" t="str">
        <f t="shared" ca="1" si="0"/>
        <v/>
      </c>
      <c r="B24" s="7" t="str">
        <f t="shared" ca="1" si="1"/>
        <v/>
      </c>
      <c r="C24" s="8" t="str">
        <f t="shared" ca="1" si="2"/>
        <v/>
      </c>
      <c r="D24" s="18" t="str">
        <f t="shared" ca="1" si="3"/>
        <v/>
      </c>
      <c r="E24" s="18" t="str">
        <f t="shared" ca="1" si="4"/>
        <v/>
      </c>
      <c r="F24" s="18" t="str">
        <f t="shared" ca="1" si="5"/>
        <v/>
      </c>
    </row>
    <row r="25" spans="1:6" ht="16.5" customHeight="1" x14ac:dyDescent="0.15">
      <c r="A25" s="7" t="str">
        <f t="shared" ca="1" si="0"/>
        <v/>
      </c>
      <c r="B25" s="7" t="str">
        <f t="shared" ca="1" si="1"/>
        <v/>
      </c>
      <c r="C25" s="8" t="str">
        <f t="shared" ca="1" si="2"/>
        <v/>
      </c>
      <c r="D25" s="18" t="str">
        <f t="shared" ca="1" si="3"/>
        <v/>
      </c>
      <c r="E25" s="18" t="str">
        <f t="shared" ca="1" si="4"/>
        <v/>
      </c>
      <c r="F25" s="18" t="str">
        <f t="shared" ca="1" si="5"/>
        <v/>
      </c>
    </row>
    <row r="26" spans="1:6" ht="16.5" customHeight="1" x14ac:dyDescent="0.15">
      <c r="A26" s="7" t="str">
        <f t="shared" ca="1" si="0"/>
        <v/>
      </c>
      <c r="B26" s="7" t="str">
        <f t="shared" ca="1" si="1"/>
        <v/>
      </c>
      <c r="C26" s="8" t="str">
        <f t="shared" ca="1" si="2"/>
        <v/>
      </c>
      <c r="D26" s="18" t="str">
        <f t="shared" ca="1" si="3"/>
        <v/>
      </c>
      <c r="E26" s="18" t="str">
        <f t="shared" ca="1" si="4"/>
        <v/>
      </c>
      <c r="F26" s="18" t="str">
        <f t="shared" ca="1" si="5"/>
        <v/>
      </c>
    </row>
    <row r="27" spans="1:6" ht="16.5" customHeight="1" x14ac:dyDescent="0.15">
      <c r="A27" s="7" t="str">
        <f t="shared" ca="1" si="0"/>
        <v/>
      </c>
      <c r="B27" s="7" t="str">
        <f t="shared" ca="1" si="1"/>
        <v/>
      </c>
      <c r="C27" s="8" t="str">
        <f t="shared" ca="1" si="2"/>
        <v/>
      </c>
      <c r="D27" s="18" t="str">
        <f t="shared" ca="1" si="3"/>
        <v/>
      </c>
      <c r="E27" s="18" t="str">
        <f t="shared" ca="1" si="4"/>
        <v/>
      </c>
      <c r="F27" s="18" t="str">
        <f t="shared" ca="1" si="5"/>
        <v/>
      </c>
    </row>
    <row r="28" spans="1:6" ht="16.5" customHeight="1" x14ac:dyDescent="0.15">
      <c r="A28" s="7" t="str">
        <f t="shared" ca="1" si="0"/>
        <v/>
      </c>
      <c r="B28" s="7" t="str">
        <f t="shared" ca="1" si="1"/>
        <v/>
      </c>
      <c r="C28" s="8" t="str">
        <f t="shared" ca="1" si="2"/>
        <v/>
      </c>
      <c r="D28" s="18" t="str">
        <f t="shared" ca="1" si="3"/>
        <v/>
      </c>
      <c r="E28" s="18" t="str">
        <f t="shared" ca="1" si="4"/>
        <v/>
      </c>
      <c r="F28" s="18" t="str">
        <f t="shared" ca="1" si="5"/>
        <v/>
      </c>
    </row>
    <row r="29" spans="1:6" ht="16.5" hidden="1" customHeight="1" x14ac:dyDescent="0.15">
      <c r="A29" s="7" t="str">
        <f t="shared" ca="1" si="0"/>
        <v/>
      </c>
      <c r="B29" s="7" t="str">
        <f t="shared" ca="1" si="1"/>
        <v/>
      </c>
      <c r="C29" s="8" t="str">
        <f t="shared" ca="1" si="2"/>
        <v/>
      </c>
      <c r="D29" s="18" t="str">
        <f t="shared" ca="1" si="3"/>
        <v/>
      </c>
      <c r="E29" s="18" t="str">
        <f t="shared" ca="1" si="4"/>
        <v/>
      </c>
      <c r="F29" s="18" t="str">
        <f t="shared" ca="1" si="5"/>
        <v/>
      </c>
    </row>
    <row r="30" spans="1:6" ht="16.5" hidden="1" customHeight="1" x14ac:dyDescent="0.15">
      <c r="A30" s="7" t="str">
        <f t="shared" ca="1" si="0"/>
        <v/>
      </c>
      <c r="B30" s="7" t="str">
        <f t="shared" ca="1" si="1"/>
        <v/>
      </c>
      <c r="C30" s="8" t="str">
        <f t="shared" ca="1" si="2"/>
        <v/>
      </c>
      <c r="D30" s="18" t="str">
        <f t="shared" ca="1" si="3"/>
        <v/>
      </c>
      <c r="E30" s="18" t="str">
        <f t="shared" ca="1" si="4"/>
        <v/>
      </c>
      <c r="F30" s="18" t="str">
        <f t="shared" ca="1" si="5"/>
        <v/>
      </c>
    </row>
    <row r="31" spans="1:6" ht="16.5" hidden="1" customHeight="1" x14ac:dyDescent="0.15">
      <c r="A31" s="7" t="str">
        <f t="shared" ca="1" si="0"/>
        <v/>
      </c>
      <c r="B31" s="7" t="str">
        <f t="shared" ca="1" si="1"/>
        <v/>
      </c>
      <c r="C31" s="8" t="str">
        <f t="shared" ca="1" si="2"/>
        <v/>
      </c>
      <c r="D31" s="18" t="str">
        <f t="shared" ca="1" si="3"/>
        <v/>
      </c>
      <c r="E31" s="18" t="str">
        <f t="shared" ca="1" si="4"/>
        <v/>
      </c>
      <c r="F31" s="18" t="str">
        <f t="shared" ca="1" si="5"/>
        <v/>
      </c>
    </row>
    <row r="32" spans="1:6" ht="16.5" hidden="1" customHeight="1" x14ac:dyDescent="0.15">
      <c r="A32" s="7" t="str">
        <f t="shared" ca="1" si="0"/>
        <v/>
      </c>
      <c r="B32" s="7" t="str">
        <f t="shared" ca="1" si="1"/>
        <v/>
      </c>
      <c r="C32" s="8" t="str">
        <f t="shared" ca="1" si="2"/>
        <v/>
      </c>
      <c r="D32" s="18" t="str">
        <f t="shared" ca="1" si="3"/>
        <v/>
      </c>
      <c r="E32" s="18" t="str">
        <f t="shared" ca="1" si="4"/>
        <v/>
      </c>
      <c r="F32" s="18" t="str">
        <f t="shared" ca="1" si="5"/>
        <v/>
      </c>
    </row>
    <row r="33" spans="1:6" ht="16.5" hidden="1" customHeight="1" x14ac:dyDescent="0.15">
      <c r="A33" s="7" t="str">
        <f t="shared" ca="1" si="0"/>
        <v/>
      </c>
      <c r="B33" s="7" t="str">
        <f t="shared" ca="1" si="1"/>
        <v/>
      </c>
      <c r="C33" s="8" t="str">
        <f t="shared" ca="1" si="2"/>
        <v/>
      </c>
      <c r="D33" s="18" t="str">
        <f t="shared" ca="1" si="3"/>
        <v/>
      </c>
      <c r="E33" s="18" t="str">
        <f t="shared" ca="1" si="4"/>
        <v/>
      </c>
      <c r="F33" s="18" t="str">
        <f t="shared" ca="1" si="5"/>
        <v/>
      </c>
    </row>
    <row r="34" spans="1:6" ht="16.5" hidden="1" customHeight="1" x14ac:dyDescent="0.15">
      <c r="A34" s="7" t="str">
        <f t="shared" ca="1" si="0"/>
        <v/>
      </c>
      <c r="B34" s="7" t="str">
        <f t="shared" ca="1" si="1"/>
        <v/>
      </c>
      <c r="C34" s="8" t="str">
        <f t="shared" ca="1" si="2"/>
        <v/>
      </c>
      <c r="D34" s="18" t="str">
        <f t="shared" ca="1" si="3"/>
        <v/>
      </c>
      <c r="E34" s="18" t="str">
        <f t="shared" ca="1" si="4"/>
        <v/>
      </c>
      <c r="F34" s="18" t="str">
        <f t="shared" ca="1" si="5"/>
        <v/>
      </c>
    </row>
    <row r="35" spans="1:6" ht="16.5" hidden="1" customHeight="1" x14ac:dyDescent="0.15">
      <c r="A35" s="7" t="str">
        <f t="shared" ca="1" si="0"/>
        <v/>
      </c>
      <c r="B35" s="7" t="str">
        <f t="shared" ca="1" si="1"/>
        <v/>
      </c>
      <c r="C35" s="8" t="str">
        <f t="shared" ca="1" si="2"/>
        <v/>
      </c>
      <c r="D35" s="18" t="str">
        <f t="shared" ca="1" si="3"/>
        <v/>
      </c>
      <c r="E35" s="18" t="str">
        <f t="shared" ca="1" si="4"/>
        <v/>
      </c>
      <c r="F35" s="18" t="str">
        <f t="shared" ca="1" si="5"/>
        <v/>
      </c>
    </row>
    <row r="36" spans="1:6" ht="16.5" hidden="1" customHeight="1" x14ac:dyDescent="0.15">
      <c r="A36" s="7" t="str">
        <f t="shared" ref="A36:A67" ca="1" si="6">IF(ROW()-ROW($A$3) &lt;= COUNTIF(월, 입력월), 입력월, "")</f>
        <v/>
      </c>
      <c r="B36" s="7" t="str">
        <f t="shared" ref="B36:B67" ca="1" si="7">IF($A36="", "", INDEX(일, COUNTIF(월, "&lt;"&amp;입력월)+ROW()-ROW($B$3)))</f>
        <v/>
      </c>
      <c r="C36" s="8" t="str">
        <f t="shared" ref="C36:C67" ca="1" si="8">IF($A36="", "", INDEX(거래내용, COUNTIF(월, "&lt;"&amp;입력월)+ROW()-ROW($B$3)))</f>
        <v/>
      </c>
      <c r="D36" s="18" t="str">
        <f t="shared" ref="D36:D67" ca="1" si="9">IF($A36="", "", INDEX(수입, COUNTIF(월, "&lt;"&amp;입력월)+ROW()-ROW($B$3)))</f>
        <v/>
      </c>
      <c r="E36" s="18" t="str">
        <f t="shared" ref="E36:E67" ca="1" si="10">IF($A36="", "", INDEX(비용, COUNTIF(월, "&lt;"&amp;입력월)+ROW()-ROW($B$3)))</f>
        <v/>
      </c>
      <c r="F36" s="18" t="str">
        <f t="shared" ref="F36:F67" ca="1" si="11">IF($A36="", "", INDEX(잔액, COUNTIF(월, "&lt;"&amp;입력월)+ROW()-ROW($B$3)))</f>
        <v/>
      </c>
    </row>
    <row r="37" spans="1:6" ht="16.5" hidden="1" customHeight="1" x14ac:dyDescent="0.15">
      <c r="A37" s="7" t="str">
        <f t="shared" ca="1" si="6"/>
        <v/>
      </c>
      <c r="B37" s="7" t="str">
        <f t="shared" ca="1" si="7"/>
        <v/>
      </c>
      <c r="C37" s="8" t="str">
        <f t="shared" ca="1" si="8"/>
        <v/>
      </c>
      <c r="D37" s="18" t="str">
        <f t="shared" ca="1" si="9"/>
        <v/>
      </c>
      <c r="E37" s="18" t="str">
        <f t="shared" ca="1" si="10"/>
        <v/>
      </c>
      <c r="F37" s="18" t="str">
        <f t="shared" ca="1" si="11"/>
        <v/>
      </c>
    </row>
    <row r="38" spans="1:6" ht="16.5" hidden="1" customHeight="1" x14ac:dyDescent="0.15">
      <c r="A38" s="7" t="str">
        <f t="shared" ca="1" si="6"/>
        <v/>
      </c>
      <c r="B38" s="7" t="str">
        <f t="shared" ca="1" si="7"/>
        <v/>
      </c>
      <c r="C38" s="8" t="str">
        <f t="shared" ca="1" si="8"/>
        <v/>
      </c>
      <c r="D38" s="18" t="str">
        <f t="shared" ca="1" si="9"/>
        <v/>
      </c>
      <c r="E38" s="18" t="str">
        <f t="shared" ca="1" si="10"/>
        <v/>
      </c>
      <c r="F38" s="18" t="str">
        <f t="shared" ca="1" si="11"/>
        <v/>
      </c>
    </row>
    <row r="39" spans="1:6" ht="16.5" hidden="1" customHeight="1" x14ac:dyDescent="0.15">
      <c r="A39" s="7" t="str">
        <f t="shared" ca="1" si="6"/>
        <v/>
      </c>
      <c r="B39" s="7" t="str">
        <f t="shared" ca="1" si="7"/>
        <v/>
      </c>
      <c r="C39" s="8" t="str">
        <f t="shared" ca="1" si="8"/>
        <v/>
      </c>
      <c r="D39" s="18" t="str">
        <f t="shared" ca="1" si="9"/>
        <v/>
      </c>
      <c r="E39" s="18" t="str">
        <f t="shared" ca="1" si="10"/>
        <v/>
      </c>
      <c r="F39" s="18" t="str">
        <f t="shared" ca="1" si="11"/>
        <v/>
      </c>
    </row>
    <row r="40" spans="1:6" ht="16.5" hidden="1" customHeight="1" x14ac:dyDescent="0.15">
      <c r="A40" s="7" t="str">
        <f t="shared" ca="1" si="6"/>
        <v/>
      </c>
      <c r="B40" s="7" t="str">
        <f t="shared" ca="1" si="7"/>
        <v/>
      </c>
      <c r="C40" s="8" t="str">
        <f t="shared" ca="1" si="8"/>
        <v/>
      </c>
      <c r="D40" s="18" t="str">
        <f t="shared" ca="1" si="9"/>
        <v/>
      </c>
      <c r="E40" s="18" t="str">
        <f t="shared" ca="1" si="10"/>
        <v/>
      </c>
      <c r="F40" s="18" t="str">
        <f t="shared" ca="1" si="11"/>
        <v/>
      </c>
    </row>
    <row r="41" spans="1:6" ht="16.5" hidden="1" customHeight="1" x14ac:dyDescent="0.15">
      <c r="A41" s="7" t="str">
        <f t="shared" ca="1" si="6"/>
        <v/>
      </c>
      <c r="B41" s="7" t="str">
        <f t="shared" ca="1" si="7"/>
        <v/>
      </c>
      <c r="C41" s="8" t="str">
        <f t="shared" ca="1" si="8"/>
        <v/>
      </c>
      <c r="D41" s="18" t="str">
        <f t="shared" ca="1" si="9"/>
        <v/>
      </c>
      <c r="E41" s="18" t="str">
        <f t="shared" ca="1" si="10"/>
        <v/>
      </c>
      <c r="F41" s="18" t="str">
        <f t="shared" ca="1" si="11"/>
        <v/>
      </c>
    </row>
    <row r="42" spans="1:6" ht="16.5" hidden="1" customHeight="1" x14ac:dyDescent="0.15">
      <c r="A42" s="7" t="str">
        <f t="shared" ca="1" si="6"/>
        <v/>
      </c>
      <c r="B42" s="7" t="str">
        <f t="shared" ca="1" si="7"/>
        <v/>
      </c>
      <c r="C42" s="8" t="str">
        <f t="shared" ca="1" si="8"/>
        <v/>
      </c>
      <c r="D42" s="18" t="str">
        <f t="shared" ca="1" si="9"/>
        <v/>
      </c>
      <c r="E42" s="18" t="str">
        <f t="shared" ca="1" si="10"/>
        <v/>
      </c>
      <c r="F42" s="18" t="str">
        <f t="shared" ca="1" si="11"/>
        <v/>
      </c>
    </row>
    <row r="43" spans="1:6" ht="16.5" hidden="1" customHeight="1" x14ac:dyDescent="0.15">
      <c r="A43" s="7" t="str">
        <f t="shared" ca="1" si="6"/>
        <v/>
      </c>
      <c r="B43" s="7" t="str">
        <f t="shared" ca="1" si="7"/>
        <v/>
      </c>
      <c r="C43" s="8" t="str">
        <f t="shared" ca="1" si="8"/>
        <v/>
      </c>
      <c r="D43" s="18" t="str">
        <f t="shared" ca="1" si="9"/>
        <v/>
      </c>
      <c r="E43" s="18" t="str">
        <f t="shared" ca="1" si="10"/>
        <v/>
      </c>
      <c r="F43" s="18" t="str">
        <f t="shared" ca="1" si="11"/>
        <v/>
      </c>
    </row>
    <row r="44" spans="1:6" ht="16.5" hidden="1" customHeight="1" x14ac:dyDescent="0.15">
      <c r="A44" s="7" t="str">
        <f t="shared" ca="1" si="6"/>
        <v/>
      </c>
      <c r="B44" s="7" t="str">
        <f t="shared" ca="1" si="7"/>
        <v/>
      </c>
      <c r="C44" s="8" t="str">
        <f t="shared" ca="1" si="8"/>
        <v/>
      </c>
      <c r="D44" s="18" t="str">
        <f t="shared" ca="1" si="9"/>
        <v/>
      </c>
      <c r="E44" s="18" t="str">
        <f t="shared" ca="1" si="10"/>
        <v/>
      </c>
      <c r="F44" s="18" t="str">
        <f t="shared" ca="1" si="11"/>
        <v/>
      </c>
    </row>
    <row r="45" spans="1:6" ht="16.5" hidden="1" customHeight="1" x14ac:dyDescent="0.15">
      <c r="A45" s="7" t="str">
        <f t="shared" ca="1" si="6"/>
        <v/>
      </c>
      <c r="B45" s="7" t="str">
        <f t="shared" ca="1" si="7"/>
        <v/>
      </c>
      <c r="C45" s="8" t="str">
        <f t="shared" ca="1" si="8"/>
        <v/>
      </c>
      <c r="D45" s="18" t="str">
        <f t="shared" ca="1" si="9"/>
        <v/>
      </c>
      <c r="E45" s="18" t="str">
        <f t="shared" ca="1" si="10"/>
        <v/>
      </c>
      <c r="F45" s="18" t="str">
        <f t="shared" ca="1" si="11"/>
        <v/>
      </c>
    </row>
    <row r="46" spans="1:6" ht="16.5" hidden="1" customHeight="1" x14ac:dyDescent="0.15">
      <c r="A46" s="7" t="str">
        <f t="shared" ca="1" si="6"/>
        <v/>
      </c>
      <c r="B46" s="7" t="str">
        <f t="shared" ca="1" si="7"/>
        <v/>
      </c>
      <c r="C46" s="8" t="str">
        <f t="shared" ca="1" si="8"/>
        <v/>
      </c>
      <c r="D46" s="18" t="str">
        <f t="shared" ca="1" si="9"/>
        <v/>
      </c>
      <c r="E46" s="18" t="str">
        <f t="shared" ca="1" si="10"/>
        <v/>
      </c>
      <c r="F46" s="18" t="str">
        <f t="shared" ca="1" si="11"/>
        <v/>
      </c>
    </row>
    <row r="47" spans="1:6" ht="16.5" hidden="1" customHeight="1" x14ac:dyDescent="0.15">
      <c r="A47" s="7" t="str">
        <f t="shared" ca="1" si="6"/>
        <v/>
      </c>
      <c r="B47" s="7" t="str">
        <f t="shared" ca="1" si="7"/>
        <v/>
      </c>
      <c r="C47" s="8" t="str">
        <f t="shared" ca="1" si="8"/>
        <v/>
      </c>
      <c r="D47" s="18" t="str">
        <f t="shared" ca="1" si="9"/>
        <v/>
      </c>
      <c r="E47" s="18" t="str">
        <f t="shared" ca="1" si="10"/>
        <v/>
      </c>
      <c r="F47" s="18" t="str">
        <f t="shared" ca="1" si="11"/>
        <v/>
      </c>
    </row>
    <row r="48" spans="1:6" ht="16.5" hidden="1" customHeight="1" x14ac:dyDescent="0.15">
      <c r="A48" s="7" t="str">
        <f t="shared" ca="1" si="6"/>
        <v/>
      </c>
      <c r="B48" s="7" t="str">
        <f t="shared" ca="1" si="7"/>
        <v/>
      </c>
      <c r="C48" s="8" t="str">
        <f t="shared" ca="1" si="8"/>
        <v/>
      </c>
      <c r="D48" s="18" t="str">
        <f t="shared" ca="1" si="9"/>
        <v/>
      </c>
      <c r="E48" s="18" t="str">
        <f t="shared" ca="1" si="10"/>
        <v/>
      </c>
      <c r="F48" s="18" t="str">
        <f t="shared" ca="1" si="11"/>
        <v/>
      </c>
    </row>
    <row r="49" spans="1:6" ht="16.5" hidden="1" customHeight="1" x14ac:dyDescent="0.15">
      <c r="A49" s="7" t="str">
        <f t="shared" ca="1" si="6"/>
        <v/>
      </c>
      <c r="B49" s="7" t="str">
        <f t="shared" ca="1" si="7"/>
        <v/>
      </c>
      <c r="C49" s="8" t="str">
        <f t="shared" ca="1" si="8"/>
        <v/>
      </c>
      <c r="D49" s="18" t="str">
        <f t="shared" ca="1" si="9"/>
        <v/>
      </c>
      <c r="E49" s="18" t="str">
        <f t="shared" ca="1" si="10"/>
        <v/>
      </c>
      <c r="F49" s="18" t="str">
        <f t="shared" ca="1" si="11"/>
        <v/>
      </c>
    </row>
    <row r="50" spans="1:6" ht="16.5" hidden="1" customHeight="1" x14ac:dyDescent="0.15">
      <c r="A50" s="7" t="str">
        <f t="shared" ca="1" si="6"/>
        <v/>
      </c>
      <c r="B50" s="7" t="str">
        <f t="shared" ca="1" si="7"/>
        <v/>
      </c>
      <c r="C50" s="8" t="str">
        <f t="shared" ca="1" si="8"/>
        <v/>
      </c>
      <c r="D50" s="18" t="str">
        <f t="shared" ca="1" si="9"/>
        <v/>
      </c>
      <c r="E50" s="18" t="str">
        <f t="shared" ca="1" si="10"/>
        <v/>
      </c>
      <c r="F50" s="18" t="str">
        <f t="shared" ca="1" si="11"/>
        <v/>
      </c>
    </row>
    <row r="51" spans="1:6" ht="16.5" hidden="1" customHeight="1" x14ac:dyDescent="0.15">
      <c r="A51" s="7" t="str">
        <f t="shared" ca="1" si="6"/>
        <v/>
      </c>
      <c r="B51" s="7" t="str">
        <f t="shared" ca="1" si="7"/>
        <v/>
      </c>
      <c r="C51" s="8" t="str">
        <f t="shared" ca="1" si="8"/>
        <v/>
      </c>
      <c r="D51" s="18" t="str">
        <f t="shared" ca="1" si="9"/>
        <v/>
      </c>
      <c r="E51" s="18" t="str">
        <f t="shared" ca="1" si="10"/>
        <v/>
      </c>
      <c r="F51" s="18" t="str">
        <f t="shared" ca="1" si="11"/>
        <v/>
      </c>
    </row>
    <row r="52" spans="1:6" ht="16.5" hidden="1" customHeight="1" x14ac:dyDescent="0.15">
      <c r="A52" s="7" t="str">
        <f t="shared" ca="1" si="6"/>
        <v/>
      </c>
      <c r="B52" s="7" t="str">
        <f t="shared" ca="1" si="7"/>
        <v/>
      </c>
      <c r="C52" s="8" t="str">
        <f t="shared" ca="1" si="8"/>
        <v/>
      </c>
      <c r="D52" s="18" t="str">
        <f t="shared" ca="1" si="9"/>
        <v/>
      </c>
      <c r="E52" s="18" t="str">
        <f t="shared" ca="1" si="10"/>
        <v/>
      </c>
      <c r="F52" s="18" t="str">
        <f t="shared" ca="1" si="11"/>
        <v/>
      </c>
    </row>
    <row r="53" spans="1:6" ht="16.5" hidden="1" customHeight="1" x14ac:dyDescent="0.15">
      <c r="A53" s="7" t="str">
        <f t="shared" ca="1" si="6"/>
        <v/>
      </c>
      <c r="B53" s="7" t="str">
        <f t="shared" ca="1" si="7"/>
        <v/>
      </c>
      <c r="C53" s="8" t="str">
        <f t="shared" ca="1" si="8"/>
        <v/>
      </c>
      <c r="D53" s="18" t="str">
        <f t="shared" ca="1" si="9"/>
        <v/>
      </c>
      <c r="E53" s="18" t="str">
        <f t="shared" ca="1" si="10"/>
        <v/>
      </c>
      <c r="F53" s="18" t="str">
        <f t="shared" ca="1" si="11"/>
        <v/>
      </c>
    </row>
    <row r="54" spans="1:6" ht="16.5" hidden="1" customHeight="1" x14ac:dyDescent="0.15">
      <c r="A54" s="7" t="str">
        <f t="shared" ca="1" si="6"/>
        <v/>
      </c>
      <c r="B54" s="7" t="str">
        <f t="shared" ca="1" si="7"/>
        <v/>
      </c>
      <c r="C54" s="8" t="str">
        <f t="shared" ca="1" si="8"/>
        <v/>
      </c>
      <c r="D54" s="18" t="str">
        <f t="shared" ca="1" si="9"/>
        <v/>
      </c>
      <c r="E54" s="18" t="str">
        <f t="shared" ca="1" si="10"/>
        <v/>
      </c>
      <c r="F54" s="18" t="str">
        <f t="shared" ca="1" si="11"/>
        <v/>
      </c>
    </row>
    <row r="55" spans="1:6" ht="16.5" hidden="1" customHeight="1" x14ac:dyDescent="0.15">
      <c r="A55" s="7" t="str">
        <f t="shared" ca="1" si="6"/>
        <v/>
      </c>
      <c r="B55" s="7" t="str">
        <f t="shared" ca="1" si="7"/>
        <v/>
      </c>
      <c r="C55" s="8" t="str">
        <f t="shared" ca="1" si="8"/>
        <v/>
      </c>
      <c r="D55" s="18" t="str">
        <f t="shared" ca="1" si="9"/>
        <v/>
      </c>
      <c r="E55" s="18" t="str">
        <f t="shared" ca="1" si="10"/>
        <v/>
      </c>
      <c r="F55" s="18" t="str">
        <f t="shared" ca="1" si="11"/>
        <v/>
      </c>
    </row>
    <row r="56" spans="1:6" ht="16.5" hidden="1" customHeight="1" x14ac:dyDescent="0.15">
      <c r="A56" s="7" t="str">
        <f t="shared" ca="1" si="6"/>
        <v/>
      </c>
      <c r="B56" s="7" t="str">
        <f t="shared" ca="1" si="7"/>
        <v/>
      </c>
      <c r="C56" s="8" t="str">
        <f t="shared" ca="1" si="8"/>
        <v/>
      </c>
      <c r="D56" s="18" t="str">
        <f t="shared" ca="1" si="9"/>
        <v/>
      </c>
      <c r="E56" s="18" t="str">
        <f t="shared" ca="1" si="10"/>
        <v/>
      </c>
      <c r="F56" s="18" t="str">
        <f t="shared" ca="1" si="11"/>
        <v/>
      </c>
    </row>
    <row r="57" spans="1:6" ht="16.5" hidden="1" customHeight="1" x14ac:dyDescent="0.15">
      <c r="A57" s="7" t="str">
        <f t="shared" ca="1" si="6"/>
        <v/>
      </c>
      <c r="B57" s="7" t="str">
        <f t="shared" ca="1" si="7"/>
        <v/>
      </c>
      <c r="C57" s="8" t="str">
        <f t="shared" ca="1" si="8"/>
        <v/>
      </c>
      <c r="D57" s="18" t="str">
        <f t="shared" ca="1" si="9"/>
        <v/>
      </c>
      <c r="E57" s="18" t="str">
        <f t="shared" ca="1" si="10"/>
        <v/>
      </c>
      <c r="F57" s="18" t="str">
        <f t="shared" ca="1" si="11"/>
        <v/>
      </c>
    </row>
    <row r="58" spans="1:6" ht="16.5" hidden="1" customHeight="1" x14ac:dyDescent="0.15">
      <c r="A58" s="7" t="str">
        <f t="shared" ca="1" si="6"/>
        <v/>
      </c>
      <c r="B58" s="7" t="str">
        <f t="shared" ca="1" si="7"/>
        <v/>
      </c>
      <c r="C58" s="8" t="str">
        <f t="shared" ca="1" si="8"/>
        <v/>
      </c>
      <c r="D58" s="18" t="str">
        <f t="shared" ca="1" si="9"/>
        <v/>
      </c>
      <c r="E58" s="18" t="str">
        <f t="shared" ca="1" si="10"/>
        <v/>
      </c>
      <c r="F58" s="18" t="str">
        <f t="shared" ca="1" si="11"/>
        <v/>
      </c>
    </row>
    <row r="59" spans="1:6" ht="16.5" hidden="1" customHeight="1" x14ac:dyDescent="0.15">
      <c r="A59" s="7" t="str">
        <f t="shared" ca="1" si="6"/>
        <v/>
      </c>
      <c r="B59" s="7" t="str">
        <f t="shared" ca="1" si="7"/>
        <v/>
      </c>
      <c r="C59" s="8" t="str">
        <f t="shared" ca="1" si="8"/>
        <v/>
      </c>
      <c r="D59" s="18" t="str">
        <f t="shared" ca="1" si="9"/>
        <v/>
      </c>
      <c r="E59" s="18" t="str">
        <f t="shared" ca="1" si="10"/>
        <v/>
      </c>
      <c r="F59" s="18" t="str">
        <f t="shared" ca="1" si="11"/>
        <v/>
      </c>
    </row>
    <row r="60" spans="1:6" ht="16.5" hidden="1" customHeight="1" x14ac:dyDescent="0.15">
      <c r="A60" s="7" t="str">
        <f t="shared" ca="1" si="6"/>
        <v/>
      </c>
      <c r="B60" s="7" t="str">
        <f t="shared" ca="1" si="7"/>
        <v/>
      </c>
      <c r="C60" s="8" t="str">
        <f t="shared" ca="1" si="8"/>
        <v/>
      </c>
      <c r="D60" s="18" t="str">
        <f t="shared" ca="1" si="9"/>
        <v/>
      </c>
      <c r="E60" s="18" t="str">
        <f t="shared" ca="1" si="10"/>
        <v/>
      </c>
      <c r="F60" s="18" t="str">
        <f t="shared" ca="1" si="11"/>
        <v/>
      </c>
    </row>
    <row r="61" spans="1:6" ht="16.5" hidden="1" customHeight="1" x14ac:dyDescent="0.15">
      <c r="A61" s="7" t="str">
        <f t="shared" ca="1" si="6"/>
        <v/>
      </c>
      <c r="B61" s="7" t="str">
        <f t="shared" ca="1" si="7"/>
        <v/>
      </c>
      <c r="C61" s="8" t="str">
        <f t="shared" ca="1" si="8"/>
        <v/>
      </c>
      <c r="D61" s="18" t="str">
        <f t="shared" ca="1" si="9"/>
        <v/>
      </c>
      <c r="E61" s="18" t="str">
        <f t="shared" ca="1" si="10"/>
        <v/>
      </c>
      <c r="F61" s="18" t="str">
        <f t="shared" ca="1" si="11"/>
        <v/>
      </c>
    </row>
    <row r="62" spans="1:6" ht="16.5" hidden="1" customHeight="1" x14ac:dyDescent="0.15">
      <c r="A62" s="7" t="str">
        <f t="shared" ca="1" si="6"/>
        <v/>
      </c>
      <c r="B62" s="7" t="str">
        <f t="shared" ca="1" si="7"/>
        <v/>
      </c>
      <c r="C62" s="8" t="str">
        <f t="shared" ca="1" si="8"/>
        <v/>
      </c>
      <c r="D62" s="18" t="str">
        <f t="shared" ca="1" si="9"/>
        <v/>
      </c>
      <c r="E62" s="18" t="str">
        <f t="shared" ca="1" si="10"/>
        <v/>
      </c>
      <c r="F62" s="18" t="str">
        <f t="shared" ca="1" si="11"/>
        <v/>
      </c>
    </row>
    <row r="63" spans="1:6" ht="16.5" hidden="1" customHeight="1" x14ac:dyDescent="0.15">
      <c r="A63" s="7" t="str">
        <f t="shared" ca="1" si="6"/>
        <v/>
      </c>
      <c r="B63" s="7" t="str">
        <f t="shared" ca="1" si="7"/>
        <v/>
      </c>
      <c r="C63" s="8" t="str">
        <f t="shared" ca="1" si="8"/>
        <v/>
      </c>
      <c r="D63" s="18" t="str">
        <f t="shared" ca="1" si="9"/>
        <v/>
      </c>
      <c r="E63" s="18" t="str">
        <f t="shared" ca="1" si="10"/>
        <v/>
      </c>
      <c r="F63" s="18" t="str">
        <f t="shared" ca="1" si="11"/>
        <v/>
      </c>
    </row>
    <row r="64" spans="1:6" ht="16.5" hidden="1" customHeight="1" x14ac:dyDescent="0.15">
      <c r="A64" s="7" t="str">
        <f t="shared" ca="1" si="6"/>
        <v/>
      </c>
      <c r="B64" s="7" t="str">
        <f t="shared" ca="1" si="7"/>
        <v/>
      </c>
      <c r="C64" s="8" t="str">
        <f t="shared" ca="1" si="8"/>
        <v/>
      </c>
      <c r="D64" s="18" t="str">
        <f t="shared" ca="1" si="9"/>
        <v/>
      </c>
      <c r="E64" s="18" t="str">
        <f t="shared" ca="1" si="10"/>
        <v/>
      </c>
      <c r="F64" s="18" t="str">
        <f t="shared" ca="1" si="11"/>
        <v/>
      </c>
    </row>
    <row r="65" spans="1:6" ht="16.5" hidden="1" customHeight="1" x14ac:dyDescent="0.15">
      <c r="A65" s="7" t="str">
        <f t="shared" ca="1" si="6"/>
        <v/>
      </c>
      <c r="B65" s="7" t="str">
        <f t="shared" ca="1" si="7"/>
        <v/>
      </c>
      <c r="C65" s="8" t="str">
        <f t="shared" ca="1" si="8"/>
        <v/>
      </c>
      <c r="D65" s="18" t="str">
        <f t="shared" ca="1" si="9"/>
        <v/>
      </c>
      <c r="E65" s="18" t="str">
        <f t="shared" ca="1" si="10"/>
        <v/>
      </c>
      <c r="F65" s="18" t="str">
        <f t="shared" ca="1" si="11"/>
        <v/>
      </c>
    </row>
    <row r="66" spans="1:6" ht="16.5" hidden="1" customHeight="1" x14ac:dyDescent="0.15">
      <c r="A66" s="7" t="str">
        <f t="shared" ca="1" si="6"/>
        <v/>
      </c>
      <c r="B66" s="7" t="str">
        <f t="shared" ca="1" si="7"/>
        <v/>
      </c>
      <c r="C66" s="8" t="str">
        <f t="shared" ca="1" si="8"/>
        <v/>
      </c>
      <c r="D66" s="18" t="str">
        <f t="shared" ca="1" si="9"/>
        <v/>
      </c>
      <c r="E66" s="18" t="str">
        <f t="shared" ca="1" si="10"/>
        <v/>
      </c>
      <c r="F66" s="18" t="str">
        <f t="shared" ca="1" si="11"/>
        <v/>
      </c>
    </row>
    <row r="67" spans="1:6" ht="16.5" hidden="1" customHeight="1" x14ac:dyDescent="0.15">
      <c r="A67" s="7" t="str">
        <f t="shared" ca="1" si="6"/>
        <v/>
      </c>
      <c r="B67" s="7" t="str">
        <f t="shared" ca="1" si="7"/>
        <v/>
      </c>
      <c r="C67" s="8" t="str">
        <f t="shared" ca="1" si="8"/>
        <v/>
      </c>
      <c r="D67" s="18" t="str">
        <f t="shared" ca="1" si="9"/>
        <v/>
      </c>
      <c r="E67" s="18" t="str">
        <f t="shared" ca="1" si="10"/>
        <v/>
      </c>
      <c r="F67" s="18" t="str">
        <f t="shared" ca="1" si="11"/>
        <v/>
      </c>
    </row>
    <row r="68" spans="1:6" ht="16.5" hidden="1" customHeight="1" x14ac:dyDescent="0.15">
      <c r="A68" s="7" t="str">
        <f t="shared" ref="A68:A100" ca="1" si="12">IF(ROW()-ROW($A$3) &lt;= COUNTIF(월, 입력월), 입력월, "")</f>
        <v/>
      </c>
      <c r="B68" s="7" t="str">
        <f t="shared" ref="B68:B100" ca="1" si="13">IF($A68="", "", INDEX(일, COUNTIF(월, "&lt;"&amp;입력월)+ROW()-ROW($B$3)))</f>
        <v/>
      </c>
      <c r="C68" s="8" t="str">
        <f t="shared" ref="C68:C100" ca="1" si="14">IF($A68="", "", INDEX(거래내용, COUNTIF(월, "&lt;"&amp;입력월)+ROW()-ROW($B$3)))</f>
        <v/>
      </c>
      <c r="D68" s="18" t="str">
        <f t="shared" ref="D68:D100" ca="1" si="15">IF($A68="", "", INDEX(수입, COUNTIF(월, "&lt;"&amp;입력월)+ROW()-ROW($B$3)))</f>
        <v/>
      </c>
      <c r="E68" s="18" t="str">
        <f t="shared" ref="E68:E100" ca="1" si="16">IF($A68="", "", INDEX(비용, COUNTIF(월, "&lt;"&amp;입력월)+ROW()-ROW($B$3)))</f>
        <v/>
      </c>
      <c r="F68" s="18" t="str">
        <f t="shared" ref="F68:F100" ca="1" si="17">IF($A68="", "", INDEX(잔액, COUNTIF(월, "&lt;"&amp;입력월)+ROW()-ROW($B$3)))</f>
        <v/>
      </c>
    </row>
    <row r="69" spans="1:6" ht="16.5" hidden="1" customHeight="1" x14ac:dyDescent="0.15">
      <c r="A69" s="7" t="str">
        <f t="shared" ca="1" si="12"/>
        <v/>
      </c>
      <c r="B69" s="7" t="str">
        <f t="shared" ca="1" si="13"/>
        <v/>
      </c>
      <c r="C69" s="8" t="str">
        <f t="shared" ca="1" si="14"/>
        <v/>
      </c>
      <c r="D69" s="18" t="str">
        <f t="shared" ca="1" si="15"/>
        <v/>
      </c>
      <c r="E69" s="18" t="str">
        <f t="shared" ca="1" si="16"/>
        <v/>
      </c>
      <c r="F69" s="18" t="str">
        <f t="shared" ca="1" si="17"/>
        <v/>
      </c>
    </row>
    <row r="70" spans="1:6" ht="16.5" hidden="1" customHeight="1" x14ac:dyDescent="0.15">
      <c r="A70" s="7" t="str">
        <f t="shared" ca="1" si="12"/>
        <v/>
      </c>
      <c r="B70" s="7" t="str">
        <f t="shared" ca="1" si="13"/>
        <v/>
      </c>
      <c r="C70" s="8" t="str">
        <f t="shared" ca="1" si="14"/>
        <v/>
      </c>
      <c r="D70" s="18" t="str">
        <f t="shared" ca="1" si="15"/>
        <v/>
      </c>
      <c r="E70" s="18" t="str">
        <f t="shared" ca="1" si="16"/>
        <v/>
      </c>
      <c r="F70" s="18" t="str">
        <f t="shared" ca="1" si="17"/>
        <v/>
      </c>
    </row>
    <row r="71" spans="1:6" ht="16.5" hidden="1" customHeight="1" x14ac:dyDescent="0.15">
      <c r="A71" s="7" t="str">
        <f t="shared" ca="1" si="12"/>
        <v/>
      </c>
      <c r="B71" s="7" t="str">
        <f t="shared" ca="1" si="13"/>
        <v/>
      </c>
      <c r="C71" s="8" t="str">
        <f t="shared" ca="1" si="14"/>
        <v/>
      </c>
      <c r="D71" s="18" t="str">
        <f t="shared" ca="1" si="15"/>
        <v/>
      </c>
      <c r="E71" s="18" t="str">
        <f t="shared" ca="1" si="16"/>
        <v/>
      </c>
      <c r="F71" s="18" t="str">
        <f t="shared" ca="1" si="17"/>
        <v/>
      </c>
    </row>
    <row r="72" spans="1:6" ht="16.5" hidden="1" customHeight="1" x14ac:dyDescent="0.15">
      <c r="A72" s="7" t="str">
        <f t="shared" ca="1" si="12"/>
        <v/>
      </c>
      <c r="B72" s="7" t="str">
        <f t="shared" ca="1" si="13"/>
        <v/>
      </c>
      <c r="C72" s="8" t="str">
        <f t="shared" ca="1" si="14"/>
        <v/>
      </c>
      <c r="D72" s="18" t="str">
        <f t="shared" ca="1" si="15"/>
        <v/>
      </c>
      <c r="E72" s="18" t="str">
        <f t="shared" ca="1" si="16"/>
        <v/>
      </c>
      <c r="F72" s="18" t="str">
        <f t="shared" ca="1" si="17"/>
        <v/>
      </c>
    </row>
    <row r="73" spans="1:6" ht="16.5" hidden="1" customHeight="1" x14ac:dyDescent="0.15">
      <c r="A73" s="7" t="str">
        <f t="shared" ca="1" si="12"/>
        <v/>
      </c>
      <c r="B73" s="7" t="str">
        <f t="shared" ca="1" si="13"/>
        <v/>
      </c>
      <c r="C73" s="8" t="str">
        <f t="shared" ca="1" si="14"/>
        <v/>
      </c>
      <c r="D73" s="18" t="str">
        <f t="shared" ca="1" si="15"/>
        <v/>
      </c>
      <c r="E73" s="18" t="str">
        <f t="shared" ca="1" si="16"/>
        <v/>
      </c>
      <c r="F73" s="18" t="str">
        <f t="shared" ca="1" si="17"/>
        <v/>
      </c>
    </row>
    <row r="74" spans="1:6" ht="16.5" hidden="1" customHeight="1" x14ac:dyDescent="0.15">
      <c r="A74" s="7" t="str">
        <f t="shared" ca="1" si="12"/>
        <v/>
      </c>
      <c r="B74" s="7" t="str">
        <f t="shared" ca="1" si="13"/>
        <v/>
      </c>
      <c r="C74" s="8" t="str">
        <f t="shared" ca="1" si="14"/>
        <v/>
      </c>
      <c r="D74" s="18" t="str">
        <f t="shared" ca="1" si="15"/>
        <v/>
      </c>
      <c r="E74" s="18" t="str">
        <f t="shared" ca="1" si="16"/>
        <v/>
      </c>
      <c r="F74" s="18" t="str">
        <f t="shared" ca="1" si="17"/>
        <v/>
      </c>
    </row>
    <row r="75" spans="1:6" ht="16.5" hidden="1" customHeight="1" x14ac:dyDescent="0.15">
      <c r="A75" s="7" t="str">
        <f t="shared" ca="1" si="12"/>
        <v/>
      </c>
      <c r="B75" s="7" t="str">
        <f t="shared" ca="1" si="13"/>
        <v/>
      </c>
      <c r="C75" s="8" t="str">
        <f t="shared" ca="1" si="14"/>
        <v/>
      </c>
      <c r="D75" s="18" t="str">
        <f t="shared" ca="1" si="15"/>
        <v/>
      </c>
      <c r="E75" s="18" t="str">
        <f t="shared" ca="1" si="16"/>
        <v/>
      </c>
      <c r="F75" s="18" t="str">
        <f t="shared" ca="1" si="17"/>
        <v/>
      </c>
    </row>
    <row r="76" spans="1:6" ht="16.5" hidden="1" customHeight="1" x14ac:dyDescent="0.15">
      <c r="A76" s="7" t="str">
        <f t="shared" ca="1" si="12"/>
        <v/>
      </c>
      <c r="B76" s="7" t="str">
        <f t="shared" ca="1" si="13"/>
        <v/>
      </c>
      <c r="C76" s="8" t="str">
        <f t="shared" ca="1" si="14"/>
        <v/>
      </c>
      <c r="D76" s="18" t="str">
        <f t="shared" ca="1" si="15"/>
        <v/>
      </c>
      <c r="E76" s="18" t="str">
        <f t="shared" ca="1" si="16"/>
        <v/>
      </c>
      <c r="F76" s="18" t="str">
        <f t="shared" ca="1" si="17"/>
        <v/>
      </c>
    </row>
    <row r="77" spans="1:6" ht="16.5" hidden="1" customHeight="1" x14ac:dyDescent="0.15">
      <c r="A77" s="7" t="str">
        <f t="shared" ca="1" si="12"/>
        <v/>
      </c>
      <c r="B77" s="7" t="str">
        <f t="shared" ca="1" si="13"/>
        <v/>
      </c>
      <c r="C77" s="8" t="str">
        <f t="shared" ca="1" si="14"/>
        <v/>
      </c>
      <c r="D77" s="18" t="str">
        <f t="shared" ca="1" si="15"/>
        <v/>
      </c>
      <c r="E77" s="18" t="str">
        <f t="shared" ca="1" si="16"/>
        <v/>
      </c>
      <c r="F77" s="18" t="str">
        <f t="shared" ca="1" si="17"/>
        <v/>
      </c>
    </row>
    <row r="78" spans="1:6" ht="16.5" hidden="1" customHeight="1" x14ac:dyDescent="0.15">
      <c r="A78" s="7" t="str">
        <f t="shared" ca="1" si="12"/>
        <v/>
      </c>
      <c r="B78" s="7" t="str">
        <f t="shared" ca="1" si="13"/>
        <v/>
      </c>
      <c r="C78" s="8" t="str">
        <f t="shared" ca="1" si="14"/>
        <v/>
      </c>
      <c r="D78" s="18" t="str">
        <f t="shared" ca="1" si="15"/>
        <v/>
      </c>
      <c r="E78" s="18" t="str">
        <f t="shared" ca="1" si="16"/>
        <v/>
      </c>
      <c r="F78" s="18" t="str">
        <f t="shared" ca="1" si="17"/>
        <v/>
      </c>
    </row>
    <row r="79" spans="1:6" ht="16.5" hidden="1" customHeight="1" x14ac:dyDescent="0.15">
      <c r="A79" s="7" t="str">
        <f t="shared" ca="1" si="12"/>
        <v/>
      </c>
      <c r="B79" s="7" t="str">
        <f t="shared" ca="1" si="13"/>
        <v/>
      </c>
      <c r="C79" s="8" t="str">
        <f t="shared" ca="1" si="14"/>
        <v/>
      </c>
      <c r="D79" s="18" t="str">
        <f t="shared" ca="1" si="15"/>
        <v/>
      </c>
      <c r="E79" s="18" t="str">
        <f t="shared" ca="1" si="16"/>
        <v/>
      </c>
      <c r="F79" s="18" t="str">
        <f t="shared" ca="1" si="17"/>
        <v/>
      </c>
    </row>
    <row r="80" spans="1:6" ht="16.5" hidden="1" customHeight="1" x14ac:dyDescent="0.15">
      <c r="A80" s="7" t="str">
        <f t="shared" ca="1" si="12"/>
        <v/>
      </c>
      <c r="B80" s="7" t="str">
        <f t="shared" ca="1" si="13"/>
        <v/>
      </c>
      <c r="C80" s="8" t="str">
        <f t="shared" ca="1" si="14"/>
        <v/>
      </c>
      <c r="D80" s="18" t="str">
        <f t="shared" ca="1" si="15"/>
        <v/>
      </c>
      <c r="E80" s="18" t="str">
        <f t="shared" ca="1" si="16"/>
        <v/>
      </c>
      <c r="F80" s="18" t="str">
        <f t="shared" ca="1" si="17"/>
        <v/>
      </c>
    </row>
    <row r="81" spans="1:6" ht="16.5" hidden="1" customHeight="1" x14ac:dyDescent="0.15">
      <c r="A81" s="7" t="str">
        <f t="shared" ca="1" si="12"/>
        <v/>
      </c>
      <c r="B81" s="7" t="str">
        <f t="shared" ca="1" si="13"/>
        <v/>
      </c>
      <c r="C81" s="8" t="str">
        <f t="shared" ca="1" si="14"/>
        <v/>
      </c>
      <c r="D81" s="18" t="str">
        <f t="shared" ca="1" si="15"/>
        <v/>
      </c>
      <c r="E81" s="18" t="str">
        <f t="shared" ca="1" si="16"/>
        <v/>
      </c>
      <c r="F81" s="18" t="str">
        <f t="shared" ca="1" si="17"/>
        <v/>
      </c>
    </row>
    <row r="82" spans="1:6" ht="16.5" hidden="1" customHeight="1" x14ac:dyDescent="0.15">
      <c r="A82" s="7" t="str">
        <f t="shared" ca="1" si="12"/>
        <v/>
      </c>
      <c r="B82" s="7" t="str">
        <f t="shared" ca="1" si="13"/>
        <v/>
      </c>
      <c r="C82" s="8" t="str">
        <f t="shared" ca="1" si="14"/>
        <v/>
      </c>
      <c r="D82" s="18" t="str">
        <f t="shared" ca="1" si="15"/>
        <v/>
      </c>
      <c r="E82" s="18" t="str">
        <f t="shared" ca="1" si="16"/>
        <v/>
      </c>
      <c r="F82" s="18" t="str">
        <f t="shared" ca="1" si="17"/>
        <v/>
      </c>
    </row>
    <row r="83" spans="1:6" ht="16.5" hidden="1" customHeight="1" x14ac:dyDescent="0.15">
      <c r="A83" s="7" t="str">
        <f t="shared" ca="1" si="12"/>
        <v/>
      </c>
      <c r="B83" s="7" t="str">
        <f t="shared" ca="1" si="13"/>
        <v/>
      </c>
      <c r="C83" s="8" t="str">
        <f t="shared" ca="1" si="14"/>
        <v/>
      </c>
      <c r="D83" s="18" t="str">
        <f t="shared" ca="1" si="15"/>
        <v/>
      </c>
      <c r="E83" s="18" t="str">
        <f t="shared" ca="1" si="16"/>
        <v/>
      </c>
      <c r="F83" s="18" t="str">
        <f t="shared" ca="1" si="17"/>
        <v/>
      </c>
    </row>
    <row r="84" spans="1:6" ht="16.5" hidden="1" customHeight="1" x14ac:dyDescent="0.15">
      <c r="A84" s="7" t="str">
        <f t="shared" ca="1" si="12"/>
        <v/>
      </c>
      <c r="B84" s="7" t="str">
        <f t="shared" ca="1" si="13"/>
        <v/>
      </c>
      <c r="C84" s="8" t="str">
        <f t="shared" ca="1" si="14"/>
        <v/>
      </c>
      <c r="D84" s="18" t="str">
        <f t="shared" ca="1" si="15"/>
        <v/>
      </c>
      <c r="E84" s="18" t="str">
        <f t="shared" ca="1" si="16"/>
        <v/>
      </c>
      <c r="F84" s="18" t="str">
        <f t="shared" ca="1" si="17"/>
        <v/>
      </c>
    </row>
    <row r="85" spans="1:6" ht="16.5" hidden="1" customHeight="1" x14ac:dyDescent="0.15">
      <c r="A85" s="7" t="str">
        <f t="shared" ca="1" si="12"/>
        <v/>
      </c>
      <c r="B85" s="7" t="str">
        <f t="shared" ca="1" si="13"/>
        <v/>
      </c>
      <c r="C85" s="8" t="str">
        <f t="shared" ca="1" si="14"/>
        <v/>
      </c>
      <c r="D85" s="18" t="str">
        <f t="shared" ca="1" si="15"/>
        <v/>
      </c>
      <c r="E85" s="18" t="str">
        <f t="shared" ca="1" si="16"/>
        <v/>
      </c>
      <c r="F85" s="18" t="str">
        <f t="shared" ca="1" si="17"/>
        <v/>
      </c>
    </row>
    <row r="86" spans="1:6" ht="16.5" hidden="1" customHeight="1" x14ac:dyDescent="0.15">
      <c r="A86" s="7" t="str">
        <f t="shared" ca="1" si="12"/>
        <v/>
      </c>
      <c r="B86" s="7" t="str">
        <f t="shared" ca="1" si="13"/>
        <v/>
      </c>
      <c r="C86" s="8" t="str">
        <f t="shared" ca="1" si="14"/>
        <v/>
      </c>
      <c r="D86" s="18" t="str">
        <f t="shared" ca="1" si="15"/>
        <v/>
      </c>
      <c r="E86" s="18" t="str">
        <f t="shared" ca="1" si="16"/>
        <v/>
      </c>
      <c r="F86" s="18" t="str">
        <f t="shared" ca="1" si="17"/>
        <v/>
      </c>
    </row>
    <row r="87" spans="1:6" ht="16.5" hidden="1" customHeight="1" x14ac:dyDescent="0.15">
      <c r="A87" s="7" t="str">
        <f t="shared" ca="1" si="12"/>
        <v/>
      </c>
      <c r="B87" s="7" t="str">
        <f t="shared" ca="1" si="13"/>
        <v/>
      </c>
      <c r="C87" s="8" t="str">
        <f t="shared" ca="1" si="14"/>
        <v/>
      </c>
      <c r="D87" s="18" t="str">
        <f t="shared" ca="1" si="15"/>
        <v/>
      </c>
      <c r="E87" s="18" t="str">
        <f t="shared" ca="1" si="16"/>
        <v/>
      </c>
      <c r="F87" s="18" t="str">
        <f t="shared" ca="1" si="17"/>
        <v/>
      </c>
    </row>
    <row r="88" spans="1:6" ht="16.5" hidden="1" customHeight="1" x14ac:dyDescent="0.15">
      <c r="A88" s="7" t="str">
        <f t="shared" ca="1" si="12"/>
        <v/>
      </c>
      <c r="B88" s="7" t="str">
        <f t="shared" ca="1" si="13"/>
        <v/>
      </c>
      <c r="C88" s="8" t="str">
        <f t="shared" ca="1" si="14"/>
        <v/>
      </c>
      <c r="D88" s="18" t="str">
        <f t="shared" ca="1" si="15"/>
        <v/>
      </c>
      <c r="E88" s="18" t="str">
        <f t="shared" ca="1" si="16"/>
        <v/>
      </c>
      <c r="F88" s="18" t="str">
        <f t="shared" ca="1" si="17"/>
        <v/>
      </c>
    </row>
    <row r="89" spans="1:6" ht="16.5" hidden="1" customHeight="1" x14ac:dyDescent="0.15">
      <c r="A89" s="7" t="str">
        <f t="shared" ca="1" si="12"/>
        <v/>
      </c>
      <c r="B89" s="7" t="str">
        <f t="shared" ca="1" si="13"/>
        <v/>
      </c>
      <c r="C89" s="8" t="str">
        <f t="shared" ca="1" si="14"/>
        <v/>
      </c>
      <c r="D89" s="18" t="str">
        <f t="shared" ca="1" si="15"/>
        <v/>
      </c>
      <c r="E89" s="18" t="str">
        <f t="shared" ca="1" si="16"/>
        <v/>
      </c>
      <c r="F89" s="18" t="str">
        <f t="shared" ca="1" si="17"/>
        <v/>
      </c>
    </row>
    <row r="90" spans="1:6" ht="16.5" hidden="1" customHeight="1" x14ac:dyDescent="0.15">
      <c r="A90" s="7" t="str">
        <f t="shared" ca="1" si="12"/>
        <v/>
      </c>
      <c r="B90" s="7" t="str">
        <f t="shared" ca="1" si="13"/>
        <v/>
      </c>
      <c r="C90" s="8" t="str">
        <f t="shared" ca="1" si="14"/>
        <v/>
      </c>
      <c r="D90" s="18" t="str">
        <f t="shared" ca="1" si="15"/>
        <v/>
      </c>
      <c r="E90" s="18" t="str">
        <f t="shared" ca="1" si="16"/>
        <v/>
      </c>
      <c r="F90" s="18" t="str">
        <f t="shared" ca="1" si="17"/>
        <v/>
      </c>
    </row>
    <row r="91" spans="1:6" ht="16.5" hidden="1" customHeight="1" x14ac:dyDescent="0.15">
      <c r="A91" s="7" t="str">
        <f t="shared" ca="1" si="12"/>
        <v/>
      </c>
      <c r="B91" s="7" t="str">
        <f t="shared" ca="1" si="13"/>
        <v/>
      </c>
      <c r="C91" s="8" t="str">
        <f t="shared" ca="1" si="14"/>
        <v/>
      </c>
      <c r="D91" s="18" t="str">
        <f t="shared" ca="1" si="15"/>
        <v/>
      </c>
      <c r="E91" s="18" t="str">
        <f t="shared" ca="1" si="16"/>
        <v/>
      </c>
      <c r="F91" s="18" t="str">
        <f t="shared" ca="1" si="17"/>
        <v/>
      </c>
    </row>
    <row r="92" spans="1:6" ht="16.5" hidden="1" customHeight="1" x14ac:dyDescent="0.15">
      <c r="A92" s="7" t="str">
        <f t="shared" ca="1" si="12"/>
        <v/>
      </c>
      <c r="B92" s="7" t="str">
        <f t="shared" ca="1" si="13"/>
        <v/>
      </c>
      <c r="C92" s="8" t="str">
        <f t="shared" ca="1" si="14"/>
        <v/>
      </c>
      <c r="D92" s="18" t="str">
        <f t="shared" ca="1" si="15"/>
        <v/>
      </c>
      <c r="E92" s="18" t="str">
        <f t="shared" ca="1" si="16"/>
        <v/>
      </c>
      <c r="F92" s="18" t="str">
        <f t="shared" ca="1" si="17"/>
        <v/>
      </c>
    </row>
    <row r="93" spans="1:6" ht="16.5" hidden="1" customHeight="1" x14ac:dyDescent="0.15">
      <c r="A93" s="7" t="str">
        <f t="shared" ca="1" si="12"/>
        <v/>
      </c>
      <c r="B93" s="7" t="str">
        <f t="shared" ca="1" si="13"/>
        <v/>
      </c>
      <c r="C93" s="8" t="str">
        <f t="shared" ca="1" si="14"/>
        <v/>
      </c>
      <c r="D93" s="18" t="str">
        <f t="shared" ca="1" si="15"/>
        <v/>
      </c>
      <c r="E93" s="18" t="str">
        <f t="shared" ca="1" si="16"/>
        <v/>
      </c>
      <c r="F93" s="18" t="str">
        <f t="shared" ca="1" si="17"/>
        <v/>
      </c>
    </row>
    <row r="94" spans="1:6" ht="16.5" hidden="1" customHeight="1" x14ac:dyDescent="0.15">
      <c r="A94" s="7" t="str">
        <f t="shared" ca="1" si="12"/>
        <v/>
      </c>
      <c r="B94" s="7" t="str">
        <f t="shared" ca="1" si="13"/>
        <v/>
      </c>
      <c r="C94" s="8" t="str">
        <f t="shared" ca="1" si="14"/>
        <v/>
      </c>
      <c r="D94" s="18" t="str">
        <f t="shared" ca="1" si="15"/>
        <v/>
      </c>
      <c r="E94" s="18" t="str">
        <f t="shared" ca="1" si="16"/>
        <v/>
      </c>
      <c r="F94" s="18" t="str">
        <f t="shared" ca="1" si="17"/>
        <v/>
      </c>
    </row>
    <row r="95" spans="1:6" ht="16.5" hidden="1" customHeight="1" x14ac:dyDescent="0.15">
      <c r="A95" s="7" t="str">
        <f t="shared" ca="1" si="12"/>
        <v/>
      </c>
      <c r="B95" s="7" t="str">
        <f t="shared" ca="1" si="13"/>
        <v/>
      </c>
      <c r="C95" s="8" t="str">
        <f t="shared" ca="1" si="14"/>
        <v/>
      </c>
      <c r="D95" s="18" t="str">
        <f t="shared" ca="1" si="15"/>
        <v/>
      </c>
      <c r="E95" s="18" t="str">
        <f t="shared" ca="1" si="16"/>
        <v/>
      </c>
      <c r="F95" s="18" t="str">
        <f t="shared" ca="1" si="17"/>
        <v/>
      </c>
    </row>
    <row r="96" spans="1:6" ht="16.5" hidden="1" customHeight="1" x14ac:dyDescent="0.15">
      <c r="A96" s="7" t="str">
        <f t="shared" ca="1" si="12"/>
        <v/>
      </c>
      <c r="B96" s="7" t="str">
        <f t="shared" ca="1" si="13"/>
        <v/>
      </c>
      <c r="C96" s="8" t="str">
        <f t="shared" ca="1" si="14"/>
        <v/>
      </c>
      <c r="D96" s="18" t="str">
        <f t="shared" ca="1" si="15"/>
        <v/>
      </c>
      <c r="E96" s="18" t="str">
        <f t="shared" ca="1" si="16"/>
        <v/>
      </c>
      <c r="F96" s="18" t="str">
        <f t="shared" ca="1" si="17"/>
        <v/>
      </c>
    </row>
    <row r="97" spans="1:6" ht="16.5" hidden="1" customHeight="1" x14ac:dyDescent="0.15">
      <c r="A97" s="7" t="str">
        <f t="shared" ca="1" si="12"/>
        <v/>
      </c>
      <c r="B97" s="7" t="str">
        <f t="shared" ca="1" si="13"/>
        <v/>
      </c>
      <c r="C97" s="8" t="str">
        <f t="shared" ca="1" si="14"/>
        <v/>
      </c>
      <c r="D97" s="18" t="str">
        <f t="shared" ca="1" si="15"/>
        <v/>
      </c>
      <c r="E97" s="18" t="str">
        <f t="shared" ca="1" si="16"/>
        <v/>
      </c>
      <c r="F97" s="18" t="str">
        <f t="shared" ca="1" si="17"/>
        <v/>
      </c>
    </row>
    <row r="98" spans="1:6" ht="16.5" hidden="1" customHeight="1" x14ac:dyDescent="0.15">
      <c r="A98" s="7" t="str">
        <f t="shared" ca="1" si="12"/>
        <v/>
      </c>
      <c r="B98" s="7" t="str">
        <f t="shared" ca="1" si="13"/>
        <v/>
      </c>
      <c r="C98" s="8" t="str">
        <f t="shared" ca="1" si="14"/>
        <v/>
      </c>
      <c r="D98" s="18" t="str">
        <f t="shared" ca="1" si="15"/>
        <v/>
      </c>
      <c r="E98" s="18" t="str">
        <f t="shared" ca="1" si="16"/>
        <v/>
      </c>
      <c r="F98" s="18" t="str">
        <f t="shared" ca="1" si="17"/>
        <v/>
      </c>
    </row>
    <row r="99" spans="1:6" ht="16.5" customHeight="1" x14ac:dyDescent="0.15">
      <c r="A99" s="7" t="str">
        <f t="shared" ca="1" si="12"/>
        <v/>
      </c>
      <c r="B99" s="7" t="str">
        <f t="shared" ca="1" si="13"/>
        <v/>
      </c>
      <c r="C99" s="8" t="str">
        <f t="shared" ca="1" si="14"/>
        <v/>
      </c>
      <c r="D99" s="18" t="str">
        <f t="shared" ca="1" si="15"/>
        <v/>
      </c>
      <c r="E99" s="18" t="str">
        <f t="shared" ca="1" si="16"/>
        <v/>
      </c>
      <c r="F99" s="18" t="str">
        <f t="shared" ca="1" si="17"/>
        <v/>
      </c>
    </row>
    <row r="100" spans="1:6" ht="16.5" customHeight="1" x14ac:dyDescent="0.15">
      <c r="A100" s="7" t="str">
        <f t="shared" ca="1" si="12"/>
        <v/>
      </c>
      <c r="B100" s="7" t="str">
        <f t="shared" ca="1" si="13"/>
        <v/>
      </c>
      <c r="C100" s="8" t="str">
        <f t="shared" ca="1" si="14"/>
        <v/>
      </c>
      <c r="D100" s="18" t="str">
        <f t="shared" ca="1" si="15"/>
        <v/>
      </c>
      <c r="E100" s="18" t="str">
        <f t="shared" ca="1" si="16"/>
        <v/>
      </c>
      <c r="F100" s="18" t="str">
        <f t="shared" ca="1" si="17"/>
        <v/>
      </c>
    </row>
  </sheetData>
  <mergeCells count="1">
    <mergeCell ref="A1:B1"/>
  </mergeCells>
  <phoneticPr fontId="1" type="noConversion"/>
  <conditionalFormatting sqref="A4:F100">
    <cfRule type="expression" dxfId="1" priority="1">
      <formula>$F4&lt;0</formula>
    </cfRule>
    <cfRule type="expression" dxfId="0" priority="2">
      <formula>$A4&lt;&gt;""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>
                <anchor moveWithCells="1" sizeWithCells="1">
                  <from>
                    <xdr:col>1</xdr:col>
                    <xdr:colOff>209550</xdr:colOff>
                    <xdr:row>0</xdr:row>
                    <xdr:rowOff>9525</xdr:rowOff>
                  </from>
                  <to>
                    <xdr:col>1</xdr:col>
                    <xdr:colOff>342900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workbookViewId="0"/>
  </sheetViews>
  <sheetFormatPr defaultRowHeight="17.100000000000001" customHeight="1" x14ac:dyDescent="0.15"/>
  <cols>
    <col min="1" max="1" width="7" customWidth="1"/>
    <col min="2" max="4" width="10.88671875" customWidth="1"/>
  </cols>
  <sheetData>
    <row r="1" spans="1:4" ht="17.100000000000001" customHeight="1" x14ac:dyDescent="0.15">
      <c r="A1" s="28" t="s">
        <v>29</v>
      </c>
      <c r="B1" s="29" t="s">
        <v>16</v>
      </c>
      <c r="C1" s="29" t="s">
        <v>18</v>
      </c>
      <c r="D1" s="29" t="s">
        <v>21</v>
      </c>
    </row>
    <row r="2" spans="1:4" ht="17.100000000000001" customHeight="1" x14ac:dyDescent="0.15">
      <c r="A2" s="27" t="s">
        <v>37</v>
      </c>
      <c r="B2" s="26">
        <f t="shared" ref="B2:D4" ca="1" si="0">SUMIFS(비용, 거래내용, B$1, 월, LEFT($A2, 1))</f>
        <v>105000</v>
      </c>
      <c r="C2" s="26">
        <f t="shared" ca="1" si="0"/>
        <v>57500</v>
      </c>
      <c r="D2" s="26">
        <f t="shared" ca="1" si="0"/>
        <v>0</v>
      </c>
    </row>
    <row r="3" spans="1:4" ht="17.100000000000001" customHeight="1" x14ac:dyDescent="0.15">
      <c r="A3" s="27" t="s">
        <v>38</v>
      </c>
      <c r="B3" s="26">
        <f t="shared" ca="1" si="0"/>
        <v>55000</v>
      </c>
      <c r="C3" s="26">
        <f t="shared" ca="1" si="0"/>
        <v>0</v>
      </c>
      <c r="D3" s="26">
        <f t="shared" ca="1" si="0"/>
        <v>0</v>
      </c>
    </row>
    <row r="4" spans="1:4" ht="17.100000000000001" customHeight="1" x14ac:dyDescent="0.15">
      <c r="A4" s="27" t="s">
        <v>39</v>
      </c>
      <c r="B4" s="26">
        <f t="shared" ca="1" si="0"/>
        <v>87000</v>
      </c>
      <c r="C4" s="26">
        <f t="shared" ca="1" si="0"/>
        <v>0</v>
      </c>
      <c r="D4" s="26">
        <f t="shared" ca="1" si="0"/>
        <v>250000</v>
      </c>
    </row>
    <row r="5" spans="1:4" ht="17.100000000000001" customHeight="1" x14ac:dyDescent="0.15">
      <c r="A5" s="30" t="s">
        <v>30</v>
      </c>
      <c r="B5" s="31">
        <f t="shared" ref="B5:D5" ca="1" si="1">SUM(B2:B4)</f>
        <v>247000</v>
      </c>
      <c r="C5" s="31">
        <f t="shared" ca="1" si="1"/>
        <v>57500</v>
      </c>
      <c r="D5" s="31">
        <f t="shared" ca="1" si="1"/>
        <v>250000</v>
      </c>
    </row>
    <row r="6" spans="1:4" ht="17.100000000000001" customHeight="1" x14ac:dyDescent="0.15">
      <c r="A6" s="27" t="s">
        <v>40</v>
      </c>
      <c r="B6" s="26">
        <f t="shared" ref="B6:D8" ca="1" si="2">SUMIFS(비용, 거래내용, B$1, 월, LEFT($A6, 1))</f>
        <v>75000</v>
      </c>
      <c r="C6" s="26">
        <f t="shared" ca="1" si="2"/>
        <v>37000</v>
      </c>
      <c r="D6" s="26">
        <f t="shared" ca="1" si="2"/>
        <v>0</v>
      </c>
    </row>
    <row r="7" spans="1:4" ht="17.100000000000001" customHeight="1" x14ac:dyDescent="0.15">
      <c r="A7" s="27" t="s">
        <v>41</v>
      </c>
      <c r="B7" s="26">
        <f t="shared" ca="1" si="2"/>
        <v>0</v>
      </c>
      <c r="C7" s="26">
        <f t="shared" ca="1" si="2"/>
        <v>0</v>
      </c>
      <c r="D7" s="26">
        <f t="shared" ca="1" si="2"/>
        <v>0</v>
      </c>
    </row>
    <row r="8" spans="1:4" ht="17.100000000000001" customHeight="1" x14ac:dyDescent="0.15">
      <c r="A8" s="27" t="s">
        <v>42</v>
      </c>
      <c r="B8" s="26">
        <f t="shared" ca="1" si="2"/>
        <v>0</v>
      </c>
      <c r="C8" s="26">
        <f t="shared" ca="1" si="2"/>
        <v>0</v>
      </c>
      <c r="D8" s="26">
        <f t="shared" ca="1" si="2"/>
        <v>0</v>
      </c>
    </row>
    <row r="9" spans="1:4" ht="17.100000000000001" customHeight="1" x14ac:dyDescent="0.15">
      <c r="A9" s="30" t="s">
        <v>31</v>
      </c>
      <c r="B9" s="32">
        <f t="shared" ref="B9:D9" ca="1" si="3">SUM(B6:B8)</f>
        <v>75000</v>
      </c>
      <c r="C9" s="31">
        <f t="shared" ca="1" si="3"/>
        <v>37000</v>
      </c>
      <c r="D9" s="31">
        <f t="shared" ca="1" si="3"/>
        <v>0</v>
      </c>
    </row>
    <row r="10" spans="1:4" ht="17.100000000000001" customHeight="1" x14ac:dyDescent="0.15">
      <c r="A10" s="27" t="s">
        <v>43</v>
      </c>
      <c r="B10" s="26">
        <f t="shared" ref="B10:D12" ca="1" si="4">SUMIFS(비용, 거래내용, B$1, 월, LEFT($A10, 1))</f>
        <v>0</v>
      </c>
      <c r="C10" s="26">
        <f t="shared" ca="1" si="4"/>
        <v>0</v>
      </c>
      <c r="D10" s="26">
        <f t="shared" ca="1" si="4"/>
        <v>0</v>
      </c>
    </row>
    <row r="11" spans="1:4" ht="17.100000000000001" customHeight="1" x14ac:dyDescent="0.15">
      <c r="A11" s="27" t="s">
        <v>44</v>
      </c>
      <c r="B11" s="26">
        <f t="shared" ca="1" si="4"/>
        <v>0</v>
      </c>
      <c r="C11" s="26">
        <f t="shared" ca="1" si="4"/>
        <v>0</v>
      </c>
      <c r="D11" s="26">
        <f t="shared" ca="1" si="4"/>
        <v>0</v>
      </c>
    </row>
    <row r="12" spans="1:4" ht="17.100000000000001" customHeight="1" x14ac:dyDescent="0.15">
      <c r="A12" s="27" t="s">
        <v>46</v>
      </c>
      <c r="B12" s="26">
        <f t="shared" ca="1" si="4"/>
        <v>0</v>
      </c>
      <c r="C12" s="26">
        <f t="shared" ca="1" si="4"/>
        <v>0</v>
      </c>
      <c r="D12" s="26">
        <f t="shared" ca="1" si="4"/>
        <v>0</v>
      </c>
    </row>
    <row r="13" spans="1:4" ht="17.100000000000001" customHeight="1" x14ac:dyDescent="0.15">
      <c r="A13" s="30" t="s">
        <v>32</v>
      </c>
      <c r="B13" s="32">
        <f t="shared" ref="B13:D13" ca="1" si="5">SUM(B10:B12)</f>
        <v>0</v>
      </c>
      <c r="C13" s="31">
        <f t="shared" ca="1" si="5"/>
        <v>0</v>
      </c>
      <c r="D13" s="31">
        <f t="shared" ca="1" si="5"/>
        <v>0</v>
      </c>
    </row>
    <row r="14" spans="1:4" ht="17.100000000000001" customHeight="1" x14ac:dyDescent="0.15">
      <c r="A14" s="27" t="s">
        <v>45</v>
      </c>
      <c r="B14" s="26">
        <f t="shared" ref="B14:D16" ca="1" si="6">SUMIFS(비용, 거래내용, B$1, 월, LEFT($A14, 1))</f>
        <v>0</v>
      </c>
      <c r="C14" s="26">
        <f t="shared" ca="1" si="6"/>
        <v>0</v>
      </c>
      <c r="D14" s="26">
        <f t="shared" ca="1" si="6"/>
        <v>0</v>
      </c>
    </row>
    <row r="15" spans="1:4" ht="17.100000000000001" customHeight="1" x14ac:dyDescent="0.15">
      <c r="A15" s="27" t="s">
        <v>46</v>
      </c>
      <c r="B15" s="26">
        <f t="shared" ca="1" si="6"/>
        <v>0</v>
      </c>
      <c r="C15" s="26">
        <f t="shared" ca="1" si="6"/>
        <v>0</v>
      </c>
      <c r="D15" s="26">
        <f t="shared" ca="1" si="6"/>
        <v>0</v>
      </c>
    </row>
    <row r="16" spans="1:4" ht="17.100000000000001" customHeight="1" x14ac:dyDescent="0.15">
      <c r="A16" s="27" t="s">
        <v>47</v>
      </c>
      <c r="B16" s="26">
        <f t="shared" ca="1" si="6"/>
        <v>105000</v>
      </c>
      <c r="C16" s="26">
        <f t="shared" ca="1" si="6"/>
        <v>57500</v>
      </c>
      <c r="D16" s="26">
        <f t="shared" ca="1" si="6"/>
        <v>0</v>
      </c>
    </row>
    <row r="17" spans="1:4" ht="17.100000000000001" customHeight="1" x14ac:dyDescent="0.15">
      <c r="A17" s="30" t="s">
        <v>33</v>
      </c>
      <c r="B17" s="32">
        <f t="shared" ref="B17:D17" ca="1" si="7">SUM(B14:B16)</f>
        <v>105000</v>
      </c>
      <c r="C17" s="31">
        <f t="shared" ca="1" si="7"/>
        <v>57500</v>
      </c>
      <c r="D17" s="31">
        <f t="shared" ca="1" si="7"/>
        <v>0</v>
      </c>
    </row>
    <row r="18" spans="1:4" ht="17.100000000000001" customHeight="1" x14ac:dyDescent="0.15">
      <c r="A18" s="33" t="s">
        <v>34</v>
      </c>
      <c r="B18" s="34">
        <f t="shared" ref="B18:D18" ca="1" si="8">SUM(B17,B13,B9,B5)</f>
        <v>427000</v>
      </c>
      <c r="C18" s="34">
        <f t="shared" ca="1" si="8"/>
        <v>152000</v>
      </c>
      <c r="D18" s="34">
        <f t="shared" ca="1" si="8"/>
        <v>250000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5 B9:D9 B13:D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응답시간차트</vt:lpstr>
      <vt:lpstr>금전출납부</vt:lpstr>
      <vt:lpstr>월자료</vt:lpstr>
      <vt:lpstr>항목별</vt:lpstr>
      <vt:lpstr>입력월</vt:lpstr>
      <vt:lpstr>월자료!자료입력범위</vt:lpstr>
      <vt:lpstr>자료입력범위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D. Hong</dc:creator>
  <cp:lastModifiedBy>Windows 사용자</cp:lastModifiedBy>
  <cp:lastPrinted>2016-02-09T09:23:16Z</cp:lastPrinted>
  <dcterms:created xsi:type="dcterms:W3CDTF">2016-02-04T01:27:56Z</dcterms:created>
  <dcterms:modified xsi:type="dcterms:W3CDTF">2016-02-15T07:55:56Z</dcterms:modified>
</cp:coreProperties>
</file>