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SOHO_1차원고_完\13장_거래처주소록 관리및 인쇄\"/>
    </mc:Choice>
  </mc:AlternateContent>
  <bookViews>
    <workbookView xWindow="0" yWindow="0" windowWidth="19200" windowHeight="11745"/>
  </bookViews>
  <sheets>
    <sheet name="제품목록" sheetId="16" r:id="rId1"/>
    <sheet name="인사고과" sheetId="19" r:id="rId2"/>
    <sheet name="BMI" sheetId="18" r:id="rId3"/>
    <sheet name="행사자료" sheetId="20" r:id="rId4"/>
  </sheets>
  <definedNames>
    <definedName name="_xlnm.Print_Area" localSheetId="1">인사고과!$A$1:$H$15</definedName>
    <definedName name="_xlnm.Print_Titles" localSheetId="3">행사자료!$1:$3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9" l="1"/>
  <c r="G7" i="19"/>
  <c r="G8" i="19"/>
  <c r="G9" i="19"/>
  <c r="G10" i="19"/>
  <c r="G11" i="19"/>
  <c r="G12" i="19"/>
  <c r="G13" i="19"/>
  <c r="G14" i="19"/>
  <c r="G15" i="19"/>
  <c r="H15" i="19" s="1"/>
  <c r="H12" i="19" l="1"/>
  <c r="H8" i="19"/>
  <c r="B20" i="19"/>
  <c r="H14" i="19"/>
  <c r="H10" i="19"/>
  <c r="H6" i="19"/>
  <c r="B19" i="19"/>
  <c r="H13" i="19"/>
  <c r="H9" i="19"/>
  <c r="B21" i="19"/>
  <c r="H11" i="19"/>
  <c r="H7" i="19"/>
</calcChain>
</file>

<file path=xl/sharedStrings.xml><?xml version="1.0" encoding="utf-8"?>
<sst xmlns="http://schemas.openxmlformats.org/spreadsheetml/2006/main" count="290" uniqueCount="209">
  <si>
    <t>제품명</t>
    <phoneticPr fontId="1" type="noConversion"/>
  </si>
  <si>
    <t>제품 규격</t>
    <phoneticPr fontId="1" type="noConversion"/>
  </si>
  <si>
    <t>단가</t>
    <phoneticPr fontId="1" type="noConversion"/>
  </si>
  <si>
    <t>복사지</t>
    <phoneticPr fontId="1" type="noConversion"/>
  </si>
  <si>
    <t>A3 1박스(250×5권)</t>
    <phoneticPr fontId="1" type="noConversion"/>
  </si>
  <si>
    <t>A4 1박스(250×5권)</t>
    <phoneticPr fontId="1" type="noConversion"/>
  </si>
  <si>
    <t>B4 1박스(500×5권)</t>
    <phoneticPr fontId="1" type="noConversion"/>
  </si>
  <si>
    <t>B5 1박스(500×5권)</t>
    <phoneticPr fontId="1" type="noConversion"/>
  </si>
  <si>
    <t>스프링노트</t>
    <phoneticPr fontId="1" type="noConversion"/>
  </si>
  <si>
    <t>16절(188×260mm)</t>
    <phoneticPr fontId="1" type="noConversion"/>
  </si>
  <si>
    <t>25절(150×220mm)</t>
    <phoneticPr fontId="1" type="noConversion"/>
  </si>
  <si>
    <t>노트</t>
    <phoneticPr fontId="1" type="noConversion"/>
  </si>
  <si>
    <t>잉크</t>
    <phoneticPr fontId="1" type="noConversion"/>
  </si>
  <si>
    <t>칼라</t>
    <phoneticPr fontId="1" type="noConversion"/>
  </si>
  <si>
    <t>흑색</t>
    <phoneticPr fontId="1" type="noConversion"/>
  </si>
  <si>
    <t>토너</t>
    <phoneticPr fontId="1" type="noConversion"/>
  </si>
  <si>
    <t>라벨테이프</t>
    <phoneticPr fontId="1" type="noConversion"/>
  </si>
  <si>
    <t>투명 24mm</t>
    <phoneticPr fontId="1" type="noConversion"/>
  </si>
  <si>
    <t>청색 24mm</t>
    <phoneticPr fontId="1" type="noConversion"/>
  </si>
  <si>
    <t>황색 24mm</t>
    <phoneticPr fontId="1" type="noConversion"/>
  </si>
  <si>
    <t>투명 36mm</t>
    <phoneticPr fontId="1" type="noConversion"/>
  </si>
  <si>
    <t>청색 36mm</t>
    <phoneticPr fontId="1" type="noConversion"/>
  </si>
  <si>
    <t>황색 36mm</t>
    <phoneticPr fontId="1" type="noConversion"/>
  </si>
  <si>
    <t>품목코드</t>
    <phoneticPr fontId="1" type="noConversion"/>
  </si>
  <si>
    <t>PA01</t>
    <phoneticPr fontId="1" type="noConversion"/>
  </si>
  <si>
    <t>PA02</t>
    <phoneticPr fontId="1" type="noConversion"/>
  </si>
  <si>
    <t>PB01</t>
    <phoneticPr fontId="1" type="noConversion"/>
  </si>
  <si>
    <t>PB02</t>
  </si>
  <si>
    <t>SN1601</t>
    <phoneticPr fontId="1" type="noConversion"/>
  </si>
  <si>
    <t>SN2501</t>
    <phoneticPr fontId="1" type="noConversion"/>
  </si>
  <si>
    <t>N1601</t>
    <phoneticPr fontId="1" type="noConversion"/>
  </si>
  <si>
    <t>N2501</t>
    <phoneticPr fontId="1" type="noConversion"/>
  </si>
  <si>
    <t>INKC01</t>
    <phoneticPr fontId="1" type="noConversion"/>
  </si>
  <si>
    <t>INKB01</t>
    <phoneticPr fontId="1" type="noConversion"/>
  </si>
  <si>
    <t>TNC01</t>
    <phoneticPr fontId="1" type="noConversion"/>
  </si>
  <si>
    <t>TNB01</t>
    <phoneticPr fontId="1" type="noConversion"/>
  </si>
  <si>
    <t>LT2401</t>
    <phoneticPr fontId="1" type="noConversion"/>
  </si>
  <si>
    <t>LT2402</t>
    <phoneticPr fontId="1" type="noConversion"/>
  </si>
  <si>
    <t>LT2403</t>
    <phoneticPr fontId="1" type="noConversion"/>
  </si>
  <si>
    <t>LT3601</t>
    <phoneticPr fontId="1" type="noConversion"/>
  </si>
  <si>
    <t>LT3602</t>
  </si>
  <si>
    <t>LT3603</t>
  </si>
  <si>
    <t>재고</t>
    <phoneticPr fontId="1" type="noConversion"/>
  </si>
  <si>
    <t>DM01</t>
    <phoneticPr fontId="1" type="noConversion"/>
  </si>
  <si>
    <t>수첩</t>
    <phoneticPr fontId="1" type="noConversion"/>
  </si>
  <si>
    <t>미니(96ⅹ110mm)</t>
    <phoneticPr fontId="1" type="noConversion"/>
  </si>
  <si>
    <t>이름</t>
  </si>
  <si>
    <t>참석여부</t>
  </si>
  <si>
    <t>전화</t>
    <phoneticPr fontId="6" type="noConversion"/>
  </si>
  <si>
    <t>010-3727-9172</t>
  </si>
  <si>
    <t>010-5292-0529</t>
  </si>
  <si>
    <t>010-5462-0846</t>
  </si>
  <si>
    <t>구은동</t>
    <phoneticPr fontId="6" type="noConversion"/>
  </si>
  <si>
    <t>010-5372-4337</t>
  </si>
  <si>
    <t>김수지</t>
  </si>
  <si>
    <t>010-5592-2359</t>
  </si>
  <si>
    <t>010-7204-9520</t>
  </si>
  <si>
    <t>김정기</t>
  </si>
  <si>
    <t>010-3825-1882</t>
  </si>
  <si>
    <t>김정욱</t>
  </si>
  <si>
    <t>010-9514-6351</t>
  </si>
  <si>
    <t>김정재</t>
    <phoneticPr fontId="6" type="noConversion"/>
  </si>
  <si>
    <t>010-8587-6058</t>
  </si>
  <si>
    <t>김정종</t>
  </si>
  <si>
    <t>010-3875-9287</t>
  </si>
  <si>
    <t>김정준</t>
  </si>
  <si>
    <t>010-3877-9487</t>
  </si>
  <si>
    <t>김정하</t>
  </si>
  <si>
    <t>010-3065-5406</t>
  </si>
  <si>
    <t>김주영</t>
  </si>
  <si>
    <t>010-9854-5885</t>
  </si>
  <si>
    <t>김주현</t>
    <phoneticPr fontId="6" type="noConversion"/>
  </si>
  <si>
    <t>010-3005-5500</t>
  </si>
  <si>
    <t>010-3005-9500</t>
  </si>
  <si>
    <t>010-3355-7835</t>
  </si>
  <si>
    <t>김지희</t>
  </si>
  <si>
    <t>010-5692-4369</t>
  </si>
  <si>
    <t>010-9874-9487</t>
  </si>
  <si>
    <t>김채연</t>
  </si>
  <si>
    <t>010-5932-7793</t>
  </si>
  <si>
    <t>010-3305-9330</t>
  </si>
  <si>
    <t>김호준</t>
    <phoneticPr fontId="6" type="noConversion"/>
  </si>
  <si>
    <t>대리</t>
    <phoneticPr fontId="6" type="noConversion"/>
  </si>
  <si>
    <t>010-3395-0439</t>
  </si>
  <si>
    <t>박이창</t>
  </si>
  <si>
    <t>010-7154-1015</t>
  </si>
  <si>
    <t>010-3185-3618</t>
  </si>
  <si>
    <t>배이원</t>
  </si>
  <si>
    <t>010-5612-5261</t>
  </si>
  <si>
    <t>010-7324-4432</t>
  </si>
  <si>
    <t>손이지</t>
    <phoneticPr fontId="6" type="noConversion"/>
  </si>
  <si>
    <t>010-3217-1421</t>
  </si>
  <si>
    <t>송이수</t>
  </si>
  <si>
    <t>010-7524-1952</t>
  </si>
  <si>
    <t>송지목</t>
    <phoneticPr fontId="6" type="noConversion"/>
  </si>
  <si>
    <t>010-3565-6556</t>
  </si>
  <si>
    <t>신이명</t>
  </si>
  <si>
    <t>010-3585-7358</t>
  </si>
  <si>
    <t>여이주</t>
  </si>
  <si>
    <t>010-7534-0353</t>
  </si>
  <si>
    <t>유이광</t>
  </si>
  <si>
    <t>010-7574-1157</t>
  </si>
  <si>
    <t>윤가연</t>
  </si>
  <si>
    <t>010-3587-5058</t>
  </si>
  <si>
    <t>이경주</t>
    <phoneticPr fontId="6" type="noConversion"/>
  </si>
  <si>
    <t>010-7874-3987</t>
  </si>
  <si>
    <t>이문계</t>
  </si>
  <si>
    <t>010-7574-7357</t>
  </si>
  <si>
    <t>이미래</t>
    <phoneticPr fontId="6" type="noConversion"/>
  </si>
  <si>
    <t>010-5312-9031</t>
  </si>
  <si>
    <t>이배성</t>
  </si>
  <si>
    <t>010-7-64-16-6</t>
  </si>
  <si>
    <t>사원</t>
    <phoneticPr fontId="6" type="noConversion"/>
  </si>
  <si>
    <t>이백두</t>
  </si>
  <si>
    <t>010-7714-1971</t>
  </si>
  <si>
    <t>이서정</t>
  </si>
  <si>
    <t>010-7744-4374</t>
  </si>
  <si>
    <t>이서해</t>
  </si>
  <si>
    <t>010-3675-4767</t>
  </si>
  <si>
    <t>이송경</t>
  </si>
  <si>
    <t>010-7804-0880</t>
  </si>
  <si>
    <t>이송근</t>
  </si>
  <si>
    <t>010-7804-2580</t>
  </si>
  <si>
    <t>이여수</t>
  </si>
  <si>
    <t>010-5102-0710</t>
  </si>
  <si>
    <t>이오철</t>
  </si>
  <si>
    <t>010-5152-8615</t>
  </si>
  <si>
    <t>이유기</t>
  </si>
  <si>
    <t>010-8157-5615</t>
  </si>
  <si>
    <t>이정병</t>
  </si>
  <si>
    <t>010-8517-8351</t>
  </si>
  <si>
    <t>이정아</t>
    <phoneticPr fontId="6" type="noConversion"/>
  </si>
  <si>
    <t>010-5692-6169</t>
  </si>
  <si>
    <t>이정창</t>
  </si>
  <si>
    <t>010-8677-4567</t>
  </si>
  <si>
    <t>이정천</t>
  </si>
  <si>
    <t>010-3697-5569</t>
  </si>
  <si>
    <t>이정환</t>
  </si>
  <si>
    <t>010-8857-8885</t>
  </si>
  <si>
    <t>장호형</t>
  </si>
  <si>
    <t>010-3265-5126</t>
  </si>
  <si>
    <t>정수진</t>
  </si>
  <si>
    <t>010-8877-9187</t>
  </si>
  <si>
    <t>정영재</t>
  </si>
  <si>
    <t>010-5182-6218</t>
  </si>
  <si>
    <t>조영상</t>
  </si>
  <si>
    <t>010-9154-5615</t>
  </si>
  <si>
    <t>최도진</t>
    <phoneticPr fontId="6" type="noConversion"/>
  </si>
  <si>
    <t>010-3885-6888</t>
  </si>
  <si>
    <t>최미인</t>
    <phoneticPr fontId="6" type="noConversion"/>
  </si>
  <si>
    <t>010-5502-3750</t>
  </si>
  <si>
    <t>한구원</t>
  </si>
  <si>
    <t>010-3725-1072</t>
  </si>
  <si>
    <t>현명한</t>
    <phoneticPr fontId="6" type="noConversion"/>
  </si>
  <si>
    <t>010-9724-2172</t>
  </si>
  <si>
    <t>홍강호</t>
  </si>
  <si>
    <t>010-9254-3425</t>
  </si>
  <si>
    <t>황강미</t>
  </si>
  <si>
    <t>010-3327-2132</t>
  </si>
  <si>
    <t>6개월 후</t>
    <phoneticPr fontId="1" type="noConversion"/>
  </si>
  <si>
    <t>4개월 후</t>
    <phoneticPr fontId="1" type="noConversion"/>
  </si>
  <si>
    <t>2개월 후</t>
    <phoneticPr fontId="1" type="noConversion"/>
  </si>
  <si>
    <t>BMI</t>
    <phoneticPr fontId="1" type="noConversion"/>
  </si>
  <si>
    <t>기간</t>
    <phoneticPr fontId="1" type="noConversion"/>
  </si>
  <si>
    <t>주임</t>
    <phoneticPr fontId="6" type="noConversion"/>
  </si>
  <si>
    <t>한가한</t>
    <phoneticPr fontId="1" type="noConversion"/>
  </si>
  <si>
    <t>필승기</t>
    <phoneticPr fontId="6" type="noConversion"/>
  </si>
  <si>
    <t>최고수</t>
  </si>
  <si>
    <t>전태희</t>
    <phoneticPr fontId="1" type="noConversion"/>
  </si>
  <si>
    <t>유하늘</t>
    <phoneticPr fontId="1" type="noConversion"/>
  </si>
  <si>
    <t>오선지</t>
  </si>
  <si>
    <t>영원희</t>
    <phoneticPr fontId="6" type="noConversion"/>
  </si>
  <si>
    <t>대한국</t>
    <phoneticPr fontId="6" type="noConversion"/>
  </si>
  <si>
    <t>나원빈</t>
  </si>
  <si>
    <t>나미래</t>
    <phoneticPr fontId="1" type="noConversion"/>
  </si>
  <si>
    <t>순위</t>
    <phoneticPr fontId="6" type="noConversion"/>
  </si>
  <si>
    <t>총점</t>
    <phoneticPr fontId="6" type="noConversion"/>
  </si>
  <si>
    <t>자기계발</t>
    <phoneticPr fontId="6" type="noConversion"/>
  </si>
  <si>
    <t>기획/창의</t>
    <phoneticPr fontId="6" type="noConversion"/>
  </si>
  <si>
    <t>기여도</t>
    <phoneticPr fontId="6" type="noConversion"/>
  </si>
  <si>
    <t>업무성과</t>
    <phoneticPr fontId="6" type="noConversion"/>
  </si>
  <si>
    <t>직급</t>
    <phoneticPr fontId="6" type="noConversion"/>
  </si>
  <si>
    <t>성명</t>
    <phoneticPr fontId="6" type="noConversion"/>
  </si>
  <si>
    <t>평가 결과</t>
    <phoneticPr fontId="6" type="noConversion"/>
  </si>
  <si>
    <t>능력 평가</t>
    <phoneticPr fontId="6" type="noConversion"/>
  </si>
  <si>
    <t>업적 평가</t>
    <phoneticPr fontId="6" type="noConversion"/>
  </si>
  <si>
    <t>직원 정보</t>
    <phoneticPr fontId="6" type="noConversion"/>
  </si>
  <si>
    <t>사원</t>
    <phoneticPr fontId="1" type="noConversion"/>
  </si>
  <si>
    <t>대리</t>
    <phoneticPr fontId="1" type="noConversion"/>
  </si>
  <si>
    <t>주임</t>
    <phoneticPr fontId="1" type="noConversion"/>
  </si>
  <si>
    <t>직급</t>
    <phoneticPr fontId="1" type="noConversion"/>
  </si>
  <si>
    <t>평균</t>
    <phoneticPr fontId="1" type="noConversion"/>
  </si>
  <si>
    <t>O</t>
    <phoneticPr fontId="6" type="noConversion"/>
  </si>
  <si>
    <t>X</t>
    <phoneticPr fontId="6" type="noConversion"/>
  </si>
  <si>
    <t>서이연</t>
    <phoneticPr fontId="6" type="noConversion"/>
  </si>
  <si>
    <t>박지광</t>
    <phoneticPr fontId="6" type="noConversion"/>
  </si>
  <si>
    <t>박이수</t>
    <phoneticPr fontId="6" type="noConversion"/>
  </si>
  <si>
    <t>010-9853-5482</t>
    <phoneticPr fontId="6" type="noConversion"/>
  </si>
  <si>
    <t>김현정</t>
    <phoneticPr fontId="6" type="noConversion"/>
  </si>
  <si>
    <t>김진교</t>
    <phoneticPr fontId="6" type="noConversion"/>
  </si>
  <si>
    <t>김지수</t>
    <phoneticPr fontId="6" type="noConversion"/>
  </si>
  <si>
    <t>김지선</t>
    <phoneticPr fontId="6" type="noConversion"/>
  </si>
  <si>
    <t>김온수</t>
    <phoneticPr fontId="6" type="noConversion"/>
  </si>
  <si>
    <t>곽한중</t>
    <phoneticPr fontId="6" type="noConversion"/>
  </si>
  <si>
    <t>강채문</t>
    <phoneticPr fontId="6" type="noConversion"/>
  </si>
  <si>
    <t>강재수</t>
    <phoneticPr fontId="6" type="noConversion"/>
  </si>
  <si>
    <t>홈커밍 자료</t>
    <phoneticPr fontId="6" type="noConversion"/>
  </si>
  <si>
    <t>No.</t>
    <phoneticPr fontId="6" type="noConversion"/>
  </si>
  <si>
    <t>회비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</si>
</sst>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8" tint="-0.49998474074526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left" vertical="center" indent="1"/>
    </xf>
    <xf numFmtId="41" fontId="0" fillId="0" borderId="1" xfId="4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3" borderId="1" xfId="5" applyFont="1" applyFill="1" applyBorder="1" applyAlignment="1">
      <alignment horizontal="left" vertical="center" indent="1"/>
    </xf>
    <xf numFmtId="0" fontId="2" fillId="3" borderId="1" xfId="5" applyFill="1" applyBorder="1" applyAlignment="1">
      <alignment horizontal="left" vertical="center" indent="1"/>
    </xf>
    <xf numFmtId="0" fontId="7" fillId="0" borderId="0" xfId="2" applyFont="1"/>
    <xf numFmtId="0" fontId="3" fillId="0" borderId="0" xfId="2"/>
    <xf numFmtId="0" fontId="7" fillId="0" borderId="1" xfId="2" applyFont="1" applyBorder="1" applyAlignment="1">
      <alignment horizontal="center" vertical="center"/>
    </xf>
    <xf numFmtId="41" fontId="7" fillId="0" borderId="1" xfId="10" applyFont="1" applyBorder="1" applyAlignment="1">
      <alignment horizontal="center" vertical="center"/>
    </xf>
    <xf numFmtId="49" fontId="7" fillId="0" borderId="1" xfId="2" applyNumberFormat="1" applyFont="1" applyFill="1" applyBorder="1" applyAlignment="1" applyProtection="1">
      <alignment horizontal="center" vertical="center"/>
    </xf>
    <xf numFmtId="0" fontId="2" fillId="0" borderId="0" xfId="11">
      <alignment vertical="center"/>
    </xf>
    <xf numFmtId="0" fontId="2" fillId="0" borderId="0" xfId="1" applyFill="1">
      <alignment vertical="center"/>
    </xf>
    <xf numFmtId="0" fontId="3" fillId="0" borderId="0" xfId="12"/>
    <xf numFmtId="0" fontId="2" fillId="0" borderId="0" xfId="1" applyFill="1" applyBorder="1">
      <alignment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10" borderId="5" xfId="3" applyFont="1" applyFill="1" applyBorder="1" applyAlignment="1" applyProtection="1">
      <alignment horizontal="center" vertical="center"/>
    </xf>
    <xf numFmtId="0" fontId="2" fillId="8" borderId="4" xfId="8" applyFill="1" applyBorder="1" applyAlignment="1">
      <alignment horizontal="center" vertical="center"/>
    </xf>
    <xf numFmtId="0" fontId="2" fillId="8" borderId="1" xfId="8" applyFill="1" applyBorder="1" applyAlignment="1">
      <alignment horizontal="center" vertical="center"/>
    </xf>
    <xf numFmtId="0" fontId="2" fillId="8" borderId="5" xfId="8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0" fillId="0" borderId="1" xfId="1" applyFont="1" applyFill="1" applyBorder="1" applyAlignment="1">
      <alignment horizontal="center" vertical="center"/>
    </xf>
    <xf numFmtId="176" fontId="3" fillId="0" borderId="1" xfId="12" applyNumberFormat="1" applyBorder="1" applyAlignment="1">
      <alignment horizontal="center"/>
    </xf>
    <xf numFmtId="0" fontId="0" fillId="9" borderId="1" xfId="1" applyFont="1" applyFill="1" applyBorder="1" applyAlignment="1">
      <alignment horizontal="center" vertical="center"/>
    </xf>
    <xf numFmtId="0" fontId="3" fillId="9" borderId="1" xfId="12" applyFill="1" applyBorder="1" applyAlignment="1">
      <alignment horizontal="center"/>
    </xf>
    <xf numFmtId="0" fontId="5" fillId="0" borderId="0" xfId="2" applyFont="1" applyAlignment="1">
      <alignment horizontal="centerContinuous" vertical="center"/>
    </xf>
    <xf numFmtId="0" fontId="2" fillId="11" borderId="1" xfId="7" applyNumberFormat="1" applyFont="1" applyFill="1" applyBorder="1" applyAlignment="1">
      <alignment horizontal="center" vertical="center" shrinkToFit="1"/>
    </xf>
    <xf numFmtId="0" fontId="7" fillId="11" borderId="1" xfId="7" applyNumberFormat="1" applyFont="1" applyFill="1" applyBorder="1" applyAlignment="1">
      <alignment horizontal="center" vertical="center" shrinkToFit="1"/>
    </xf>
    <xf numFmtId="0" fontId="7" fillId="11" borderId="1" xfId="7" applyNumberFormat="1" applyFont="1" applyFill="1" applyBorder="1" applyAlignment="1">
      <alignment horizontal="center" vertical="center" wrapText="1" shrinkToFit="1"/>
    </xf>
    <xf numFmtId="0" fontId="2" fillId="2" borderId="5" xfId="5" applyBorder="1" applyAlignment="1">
      <alignment horizontal="center" vertical="center"/>
    </xf>
    <xf numFmtId="0" fontId="2" fillId="2" borderId="4" xfId="5" applyBorder="1" applyAlignment="1">
      <alignment horizontal="center" vertical="center"/>
    </xf>
    <xf numFmtId="0" fontId="2" fillId="4" borderId="5" xfId="6" applyBorder="1" applyAlignment="1">
      <alignment horizontal="center" vertical="center"/>
    </xf>
    <xf numFmtId="1" fontId="2" fillId="4" borderId="4" xfId="6" applyNumberFormat="1" applyBorder="1" applyAlignment="1">
      <alignment horizontal="center" vertical="center"/>
    </xf>
    <xf numFmtId="0" fontId="2" fillId="4" borderId="3" xfId="6" applyBorder="1" applyAlignment="1">
      <alignment horizontal="center" vertical="center"/>
    </xf>
    <xf numFmtId="1" fontId="2" fillId="4" borderId="2" xfId="6" applyNumberFormat="1" applyBorder="1" applyAlignment="1">
      <alignment horizontal="center" vertical="center"/>
    </xf>
    <xf numFmtId="0" fontId="2" fillId="0" borderId="6" xfId="1" applyFont="1" applyFill="1" applyBorder="1">
      <alignment vertical="center"/>
    </xf>
    <xf numFmtId="0" fontId="4" fillId="7" borderId="5" xfId="9" applyBorder="1" applyAlignment="1">
      <alignment horizontal="center" vertical="center"/>
    </xf>
    <xf numFmtId="0" fontId="4" fillId="7" borderId="1" xfId="9" applyBorder="1" applyAlignment="1">
      <alignment horizontal="center" vertical="center"/>
    </xf>
    <xf numFmtId="0" fontId="4" fillId="7" borderId="4" xfId="9" applyBorder="1" applyAlignment="1">
      <alignment horizontal="center" vertical="center"/>
    </xf>
  </cellXfs>
  <cellStyles count="13">
    <cellStyle name="20% - 강조색1" xfId="6" builtinId="30"/>
    <cellStyle name="20% - 강조색5" xfId="8" builtinId="46"/>
    <cellStyle name="20% - 강조색6" xfId="5" builtinId="50"/>
    <cellStyle name="강조색4" xfId="7" builtinId="41"/>
    <cellStyle name="강조색6" xfId="9" builtinId="49"/>
    <cellStyle name="쉼표 [0]" xfId="4" builtinId="6"/>
    <cellStyle name="쉼표 [0] 2" xfId="10"/>
    <cellStyle name="표준" xfId="0" builtinId="0"/>
    <cellStyle name="표준 2" xfId="2"/>
    <cellStyle name="표준 2 2" xfId="3"/>
    <cellStyle name="표준 3" xfId="12"/>
    <cellStyle name="표준 4 2" xfId="1"/>
    <cellStyle name="표준 8" xfId="1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BMI </a:t>
            </a:r>
            <a:r>
              <a:rPr lang="ko-KR" altLang="en-US"/>
              <a:t>변화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BMI!$B$2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BMI!$A$3:$A$5</c:f>
              <c:strCache>
                <c:ptCount val="3"/>
                <c:pt idx="0">
                  <c:v>2개월 후</c:v>
                </c:pt>
                <c:pt idx="1">
                  <c:v>4개월 후</c:v>
                </c:pt>
                <c:pt idx="2">
                  <c:v>6개월 후</c:v>
                </c:pt>
              </c:strCache>
            </c:strRef>
          </c:cat>
          <c:val>
            <c:numRef>
              <c:f>BMI!$B$3:$B$5</c:f>
              <c:numCache>
                <c:formatCode>0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74096"/>
        <c:axId val="224374488"/>
      </c:barChart>
      <c:catAx>
        <c:axId val="2243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4374488"/>
        <c:crosses val="autoZero"/>
        <c:auto val="1"/>
        <c:lblAlgn val="ctr"/>
        <c:lblOffset val="100"/>
        <c:noMultiLvlLbl val="0"/>
      </c:catAx>
      <c:valAx>
        <c:axId val="2243744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4374096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57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47625</xdr:rowOff>
    </xdr:from>
    <xdr:to>
      <xdr:col>6</xdr:col>
      <xdr:colOff>371475</xdr:colOff>
      <xdr:row>2</xdr:row>
      <xdr:rowOff>28575</xdr:rowOff>
    </xdr:to>
    <xdr:grpSp>
      <xdr:nvGrpSpPr>
        <xdr:cNvPr id="2" name="그룹 1"/>
        <xdr:cNvGrpSpPr/>
      </xdr:nvGrpSpPr>
      <xdr:grpSpPr>
        <a:xfrm>
          <a:off x="1104900" y="47625"/>
          <a:ext cx="3552825" cy="361950"/>
          <a:chOff x="1104900" y="47625"/>
          <a:chExt cx="3552825" cy="361950"/>
        </a:xfrm>
      </xdr:grpSpPr>
      <xdr:sp macro="" textlink="">
        <xdr:nvSpPr>
          <xdr:cNvPr id="3" name="모서리가 둥근 직사각형 2"/>
          <xdr:cNvSpPr/>
        </xdr:nvSpPr>
        <xdr:spPr>
          <a:xfrm>
            <a:off x="1104900" y="47625"/>
            <a:ext cx="3552825" cy="361950"/>
          </a:xfrm>
          <a:prstGeom prst="roundRect">
            <a:avLst>
              <a:gd name="adj" fmla="val 50000"/>
            </a:avLst>
          </a:prstGeom>
          <a:solidFill>
            <a:schemeClr val="accent3"/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800" b="1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인 사 고 과 표</a:t>
            </a:r>
            <a:endParaRPr lang="ko-KR" altLang="en-US" sz="1600" b="1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  <xdr:sp macro="" textlink="">
        <xdr:nvSpPr>
          <xdr:cNvPr id="4" name="타원 3"/>
          <xdr:cNvSpPr/>
        </xdr:nvSpPr>
        <xdr:spPr>
          <a:xfrm>
            <a:off x="1168452" y="156933"/>
            <a:ext cx="151081" cy="143334"/>
          </a:xfrm>
          <a:prstGeom prst="ellipse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타원 4"/>
          <xdr:cNvSpPr/>
        </xdr:nvSpPr>
        <xdr:spPr>
          <a:xfrm>
            <a:off x="4431176" y="156933"/>
            <a:ext cx="151081" cy="143334"/>
          </a:xfrm>
          <a:prstGeom prst="ellipse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7</xdr:col>
      <xdr:colOff>247650</xdr:colOff>
      <xdr:row>15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8</xdr:row>
      <xdr:rowOff>0</xdr:rowOff>
    </xdr:from>
    <xdr:to>
      <xdr:col>7</xdr:col>
      <xdr:colOff>638174</xdr:colOff>
      <xdr:row>10</xdr:row>
      <xdr:rowOff>101134</xdr:rowOff>
    </xdr:to>
    <xdr:cxnSp macro="">
      <xdr:nvCxnSpPr>
        <xdr:cNvPr id="3" name="꺾인 연결선 10"/>
        <xdr:cNvCxnSpPr>
          <a:stCxn id="4" idx="1"/>
          <a:endCxn id="2" idx="3"/>
        </xdr:cNvCxnSpPr>
      </xdr:nvCxnSpPr>
      <xdr:spPr>
        <a:xfrm rot="10800000">
          <a:off x="4953000" y="1685925"/>
          <a:ext cx="390524" cy="520234"/>
        </a:xfrm>
        <a:prstGeom prst="curvedConnector3">
          <a:avLst>
            <a:gd name="adj1" fmla="val 50000"/>
          </a:avLst>
        </a:prstGeom>
        <a:ln>
          <a:solidFill>
            <a:schemeClr val="bg1">
              <a:lumMod val="75000"/>
            </a:schemeClr>
          </a:solidFill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638174</xdr:colOff>
      <xdr:row>8</xdr:row>
      <xdr:rowOff>11767</xdr:rowOff>
    </xdr:from>
    <xdr:to>
      <xdr:col>11</xdr:col>
      <xdr:colOff>228600</xdr:colOff>
      <xdr:row>12</xdr:row>
      <xdr:rowOff>190500</xdr:rowOff>
    </xdr:to>
    <xdr:sp macro="" textlink="">
      <xdr:nvSpPr>
        <xdr:cNvPr id="4" name="TextBox 3"/>
        <xdr:cNvSpPr txBox="1"/>
      </xdr:nvSpPr>
      <xdr:spPr>
        <a:xfrm>
          <a:off x="5343524" y="1697692"/>
          <a:ext cx="2333626" cy="1016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BMI(</a:t>
          </a:r>
          <a:r>
            <a:rPr lang="ko-KR" altLang="ko-KR" sz="1100" b="0" i="0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체질량 지수</a:t>
          </a:r>
          <a:r>
            <a:rPr lang="en-US" altLang="ko-KR" sz="1100" b="0" i="0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/>
          <a:r>
            <a:rPr lang="ko-KR" alt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지방의 양을 추정하기 위해 </a:t>
          </a:r>
          <a:r>
            <a:rPr lang="ko-KR" altLang="en-US" sz="1000"/>
            <a:t>체중</a:t>
          </a:r>
          <a:r>
            <a:rPr lang="en-US" altLang="ko-KR" sz="1000"/>
            <a:t>(kg)</a:t>
          </a:r>
          <a:r>
            <a:rPr lang="ko-KR" altLang="en-US" sz="1000"/>
            <a:t>을 키의 제곱</a:t>
          </a:r>
          <a:r>
            <a:rPr lang="en-US" altLang="ko-KR" sz="1000"/>
            <a:t>(㎡)</a:t>
          </a:r>
          <a:r>
            <a:rPr lang="ko-KR" altLang="en-US" sz="1000"/>
            <a:t>으로 나눈 값으로 객관적 비만도 측정에 사용된다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oneCellAnchor>
    <xdr:from>
      <xdr:col>9</xdr:col>
      <xdr:colOff>361950</xdr:colOff>
      <xdr:row>10</xdr:row>
      <xdr:rowOff>66676</xdr:rowOff>
    </xdr:from>
    <xdr:ext cx="1063734" cy="1295399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00000">
          <a:off x="6438900" y="2171701"/>
          <a:ext cx="1063734" cy="1295399"/>
        </a:xfrm>
        <a:prstGeom prst="rect">
          <a:avLst/>
        </a:prstGeom>
      </xdr:spPr>
    </xdr:pic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0.20408</cdr:x>
      <cdr:y>0.32143</cdr:y>
    </cdr:from>
    <cdr:to>
      <cdr:x>0.84973</cdr:x>
      <cdr:y>0.5487</cdr:y>
    </cdr:to>
    <cdr:sp macro="" textlink="">
      <cdr:nvSpPr>
        <cdr:cNvPr id="2" name="자유형 1"/>
        <cdr:cNvSpPr/>
      </cdr:nvSpPr>
      <cdr:spPr>
        <a:xfrm xmlns:a="http://schemas.openxmlformats.org/drawingml/2006/main">
          <a:off x="711453" y="942975"/>
          <a:ext cx="2250822" cy="666750"/>
        </a:xfrm>
        <a:custGeom xmlns:a="http://schemas.openxmlformats.org/drawingml/2006/main">
          <a:avLst/>
          <a:gdLst>
            <a:gd name="connsiteX0" fmla="*/ 0 w 2476500"/>
            <a:gd name="connsiteY0" fmla="*/ 0 h 742950"/>
            <a:gd name="connsiteX1" fmla="*/ 1228725 w 2476500"/>
            <a:gd name="connsiteY1" fmla="*/ 447675 h 742950"/>
            <a:gd name="connsiteX2" fmla="*/ 2476500 w 2476500"/>
            <a:gd name="connsiteY2" fmla="*/ 742950 h 742950"/>
            <a:gd name="connsiteX0" fmla="*/ 0 w 2476500"/>
            <a:gd name="connsiteY0" fmla="*/ 0 h 742950"/>
            <a:gd name="connsiteX1" fmla="*/ 1257300 w 2476500"/>
            <a:gd name="connsiteY1" fmla="*/ 619125 h 742950"/>
            <a:gd name="connsiteX2" fmla="*/ 2476500 w 2476500"/>
            <a:gd name="connsiteY2" fmla="*/ 742950 h 742950"/>
            <a:gd name="connsiteX0" fmla="*/ 0 w 2476500"/>
            <a:gd name="connsiteY0" fmla="*/ 0 h 742950"/>
            <a:gd name="connsiteX1" fmla="*/ 1121458 w 2476500"/>
            <a:gd name="connsiteY1" fmla="*/ 619126 h 742950"/>
            <a:gd name="connsiteX2" fmla="*/ 2476500 w 2476500"/>
            <a:gd name="connsiteY2" fmla="*/ 742950 h 742950"/>
            <a:gd name="connsiteX0" fmla="*/ 0 w 2267513"/>
            <a:gd name="connsiteY0" fmla="*/ 0 h 742950"/>
            <a:gd name="connsiteX1" fmla="*/ 1121458 w 2267513"/>
            <a:gd name="connsiteY1" fmla="*/ 619126 h 742950"/>
            <a:gd name="connsiteX2" fmla="*/ 2267513 w 2267513"/>
            <a:gd name="connsiteY2" fmla="*/ 742950 h 742950"/>
            <a:gd name="connsiteX0" fmla="*/ 0 w 2298861"/>
            <a:gd name="connsiteY0" fmla="*/ 0 h 742950"/>
            <a:gd name="connsiteX1" fmla="*/ 1121458 w 2298861"/>
            <a:gd name="connsiteY1" fmla="*/ 619126 h 742950"/>
            <a:gd name="connsiteX2" fmla="*/ 2298861 w 2298861"/>
            <a:gd name="connsiteY2" fmla="*/ 742950 h 742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98861" h="742950">
              <a:moveTo>
                <a:pt x="0" y="0"/>
              </a:moveTo>
              <a:lnTo>
                <a:pt x="1121458" y="619126"/>
              </a:lnTo>
              <a:lnTo>
                <a:pt x="2298861" y="742950"/>
              </a:lnTo>
            </a:path>
          </a:pathLst>
        </a:custGeom>
        <a:noFill xmlns:a="http://schemas.openxmlformats.org/drawingml/2006/main"/>
        <a:ln xmlns:a="http://schemas.openxmlformats.org/drawingml/2006/main" w="76200">
          <a:solidFill>
            <a:srgbClr val="C00000"/>
          </a:solidFill>
          <a:headEnd type="none" w="med" len="med"/>
          <a:tailEnd type="triangle" w="med" len="med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0.05355</cdr:x>
      <cdr:y>0.20535</cdr:y>
    </cdr:from>
    <cdr:to>
      <cdr:x>0.43704</cdr:x>
      <cdr:y>0.32393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6680" y="602439"/>
          <a:ext cx="1336903" cy="347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ko-KR" altLang="en-US" sz="1000"/>
            <a:t>고도 비만</a:t>
          </a:r>
          <a:r>
            <a:rPr lang="en-US" altLang="ko-KR" sz="1000"/>
            <a:t>(40 </a:t>
          </a:r>
          <a:r>
            <a:rPr lang="ko-KR" altLang="en-US" sz="1000"/>
            <a:t>이상</a:t>
          </a:r>
          <a:r>
            <a:rPr lang="en-US" altLang="ko-KR" sz="1000"/>
            <a:t>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0.42432</cdr:x>
      <cdr:y>0.3576</cdr:y>
    </cdr:from>
    <cdr:to>
      <cdr:x>0.70198</cdr:x>
      <cdr:y>0.47618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79232" y="1049095"/>
          <a:ext cx="967964" cy="347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ko-KR" altLang="en-US" sz="1000"/>
            <a:t>과체중</a:t>
          </a:r>
          <a:r>
            <a:rPr lang="en-US" altLang="ko-KR" sz="1000"/>
            <a:t>(25~30)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0.68732</cdr:x>
      <cdr:y>0.42186</cdr:y>
    </cdr:from>
    <cdr:to>
      <cdr:x>0.96499</cdr:x>
      <cdr:y>0.54043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96085" y="1237606"/>
          <a:ext cx="967999" cy="347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ko-KR" altLang="en-US" sz="1000"/>
            <a:t>정상</a:t>
          </a:r>
          <a:r>
            <a:rPr lang="en-US" altLang="ko-KR" sz="1000"/>
            <a:t>(18.5~25)</a:t>
          </a:r>
          <a:endParaRPr lang="ko-KR" altLang="en-US" sz="1000"/>
        </a:p>
      </cdr:txBody>
    </cdr:sp>
  </cdr:relSizeAnchor>
</c:userShapes>
</file>

<file path=xl/theme/theme1.xml><?xml version="1.0" encoding="utf-8"?>
<a:theme xmlns:a="http://schemas.openxmlformats.org/drawingml/2006/main" name="추억">
  <a:themeElements>
    <a:clrScheme name="종이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추억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추억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/>
  </sheetViews>
  <sheetFormatPr defaultRowHeight="16.5" x14ac:dyDescent="0.3"/>
  <cols>
    <col min="1" max="1" width="11" customWidth="1"/>
    <col min="2" max="2" width="13" style="3" customWidth="1"/>
    <col min="3" max="3" width="20.375" style="3" customWidth="1"/>
    <col min="4" max="4" width="10.25" style="3" customWidth="1"/>
  </cols>
  <sheetData>
    <row r="1" spans="1:5" x14ac:dyDescent="0.3">
      <c r="A1" s="4" t="s">
        <v>23</v>
      </c>
      <c r="B1" s="4" t="s">
        <v>0</v>
      </c>
      <c r="C1" s="4" t="s">
        <v>1</v>
      </c>
      <c r="D1" s="5" t="s">
        <v>2</v>
      </c>
      <c r="E1" s="4" t="s">
        <v>42</v>
      </c>
    </row>
    <row r="2" spans="1:5" x14ac:dyDescent="0.3">
      <c r="A2" s="1" t="s">
        <v>24</v>
      </c>
      <c r="B2" s="1" t="s">
        <v>3</v>
      </c>
      <c r="C2" s="1" t="s">
        <v>4</v>
      </c>
      <c r="D2" s="2">
        <v>25000</v>
      </c>
      <c r="E2" s="2">
        <v>350</v>
      </c>
    </row>
    <row r="3" spans="1:5" x14ac:dyDescent="0.3">
      <c r="A3" s="1" t="s">
        <v>25</v>
      </c>
      <c r="B3" s="1" t="s">
        <v>3</v>
      </c>
      <c r="C3" s="1" t="s">
        <v>5</v>
      </c>
      <c r="D3" s="2">
        <v>21000</v>
      </c>
      <c r="E3" s="2">
        <v>270</v>
      </c>
    </row>
    <row r="4" spans="1:5" x14ac:dyDescent="0.3">
      <c r="A4" s="1" t="s">
        <v>26</v>
      </c>
      <c r="B4" s="1" t="s">
        <v>3</v>
      </c>
      <c r="C4" s="1" t="s">
        <v>6</v>
      </c>
      <c r="D4" s="2">
        <v>39000</v>
      </c>
      <c r="E4" s="2">
        <v>150</v>
      </c>
    </row>
    <row r="5" spans="1:5" x14ac:dyDescent="0.3">
      <c r="A5" s="1" t="s">
        <v>27</v>
      </c>
      <c r="B5" s="1" t="s">
        <v>3</v>
      </c>
      <c r="C5" s="1" t="s">
        <v>7</v>
      </c>
      <c r="D5" s="2">
        <v>18000</v>
      </c>
      <c r="E5" s="2">
        <v>230</v>
      </c>
    </row>
    <row r="6" spans="1:5" x14ac:dyDescent="0.3">
      <c r="A6" s="1" t="s">
        <v>28</v>
      </c>
      <c r="B6" s="1" t="s">
        <v>8</v>
      </c>
      <c r="C6" s="1" t="s">
        <v>9</v>
      </c>
      <c r="D6" s="2">
        <v>3500</v>
      </c>
      <c r="E6" s="2">
        <v>250</v>
      </c>
    </row>
    <row r="7" spans="1:5" x14ac:dyDescent="0.3">
      <c r="A7" s="1" t="s">
        <v>29</v>
      </c>
      <c r="B7" s="1" t="s">
        <v>8</v>
      </c>
      <c r="C7" s="1" t="s">
        <v>10</v>
      </c>
      <c r="D7" s="2">
        <v>1400</v>
      </c>
      <c r="E7" s="2">
        <v>175</v>
      </c>
    </row>
    <row r="8" spans="1:5" x14ac:dyDescent="0.3">
      <c r="A8" s="1" t="s">
        <v>30</v>
      </c>
      <c r="B8" s="1" t="s">
        <v>11</v>
      </c>
      <c r="C8" s="1" t="s">
        <v>9</v>
      </c>
      <c r="D8" s="2">
        <v>2800</v>
      </c>
      <c r="E8" s="2">
        <v>340</v>
      </c>
    </row>
    <row r="9" spans="1:5" x14ac:dyDescent="0.3">
      <c r="A9" s="1" t="s">
        <v>31</v>
      </c>
      <c r="B9" s="1" t="s">
        <v>11</v>
      </c>
      <c r="C9" s="1" t="s">
        <v>10</v>
      </c>
      <c r="D9" s="2">
        <v>1750</v>
      </c>
      <c r="E9" s="2">
        <v>52</v>
      </c>
    </row>
    <row r="10" spans="1:5" x14ac:dyDescent="0.3">
      <c r="A10" s="1" t="s">
        <v>32</v>
      </c>
      <c r="B10" s="1" t="s">
        <v>12</v>
      </c>
      <c r="C10" s="1" t="s">
        <v>13</v>
      </c>
      <c r="D10" s="2">
        <v>45600</v>
      </c>
      <c r="E10" s="2">
        <v>40</v>
      </c>
    </row>
    <row r="11" spans="1:5" x14ac:dyDescent="0.3">
      <c r="A11" s="1" t="s">
        <v>33</v>
      </c>
      <c r="B11" s="1" t="s">
        <v>12</v>
      </c>
      <c r="C11" s="1" t="s">
        <v>14</v>
      </c>
      <c r="D11" s="2">
        <v>32500</v>
      </c>
      <c r="E11" s="2">
        <v>70</v>
      </c>
    </row>
    <row r="12" spans="1:5" x14ac:dyDescent="0.3">
      <c r="A12" s="1" t="s">
        <v>34</v>
      </c>
      <c r="B12" s="1" t="s">
        <v>15</v>
      </c>
      <c r="C12" s="1" t="s">
        <v>13</v>
      </c>
      <c r="D12" s="2">
        <v>78000</v>
      </c>
      <c r="E12" s="2">
        <v>54</v>
      </c>
    </row>
    <row r="13" spans="1:5" x14ac:dyDescent="0.3">
      <c r="A13" s="1" t="s">
        <v>35</v>
      </c>
      <c r="B13" s="1" t="s">
        <v>15</v>
      </c>
      <c r="C13" s="1" t="s">
        <v>14</v>
      </c>
      <c r="D13" s="2">
        <v>54000</v>
      </c>
      <c r="E13" s="2">
        <v>16</v>
      </c>
    </row>
    <row r="14" spans="1:5" x14ac:dyDescent="0.3">
      <c r="A14" s="1" t="s">
        <v>36</v>
      </c>
      <c r="B14" s="1" t="s">
        <v>16</v>
      </c>
      <c r="C14" s="1" t="s">
        <v>17</v>
      </c>
      <c r="D14" s="2">
        <v>23000</v>
      </c>
      <c r="E14" s="2">
        <v>120</v>
      </c>
    </row>
    <row r="15" spans="1:5" x14ac:dyDescent="0.3">
      <c r="A15" s="1" t="s">
        <v>37</v>
      </c>
      <c r="B15" s="1" t="s">
        <v>16</v>
      </c>
      <c r="C15" s="1" t="s">
        <v>18</v>
      </c>
      <c r="D15" s="2">
        <v>23000</v>
      </c>
      <c r="E15" s="2">
        <v>90</v>
      </c>
    </row>
    <row r="16" spans="1:5" x14ac:dyDescent="0.3">
      <c r="A16" s="1" t="s">
        <v>38</v>
      </c>
      <c r="B16" s="1" t="s">
        <v>16</v>
      </c>
      <c r="C16" s="1" t="s">
        <v>19</v>
      </c>
      <c r="D16" s="2">
        <v>23000</v>
      </c>
      <c r="E16" s="2">
        <v>70</v>
      </c>
    </row>
    <row r="17" spans="1:5" x14ac:dyDescent="0.3">
      <c r="A17" s="1" t="s">
        <v>39</v>
      </c>
      <c r="B17" s="1" t="s">
        <v>16</v>
      </c>
      <c r="C17" s="1" t="s">
        <v>20</v>
      </c>
      <c r="D17" s="2">
        <v>33500</v>
      </c>
      <c r="E17" s="2">
        <v>20</v>
      </c>
    </row>
    <row r="18" spans="1:5" x14ac:dyDescent="0.3">
      <c r="A18" s="1" t="s">
        <v>40</v>
      </c>
      <c r="B18" s="1" t="s">
        <v>16</v>
      </c>
      <c r="C18" s="1" t="s">
        <v>21</v>
      </c>
      <c r="D18" s="2">
        <v>33500</v>
      </c>
      <c r="E18" s="2">
        <v>5</v>
      </c>
    </row>
    <row r="19" spans="1:5" x14ac:dyDescent="0.3">
      <c r="A19" s="1" t="s">
        <v>41</v>
      </c>
      <c r="B19" s="1" t="s">
        <v>16</v>
      </c>
      <c r="C19" s="1" t="s">
        <v>22</v>
      </c>
      <c r="D19" s="2">
        <v>33500</v>
      </c>
      <c r="E19" s="2">
        <v>117</v>
      </c>
    </row>
    <row r="20" spans="1:5" x14ac:dyDescent="0.3">
      <c r="A20" s="1" t="s">
        <v>43</v>
      </c>
      <c r="B20" s="1" t="s">
        <v>44</v>
      </c>
      <c r="C20" s="1" t="s">
        <v>45</v>
      </c>
      <c r="D20" s="2">
        <v>1200</v>
      </c>
      <c r="E20" s="2">
        <v>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workbookViewId="0"/>
  </sheetViews>
  <sheetFormatPr defaultRowHeight="15.6" customHeight="1" x14ac:dyDescent="0.3"/>
  <cols>
    <col min="1" max="6" width="9.375" style="12" customWidth="1"/>
    <col min="7" max="8" width="7.625" style="12" customWidth="1"/>
    <col min="9" max="16384" width="9" style="12"/>
  </cols>
  <sheetData>
    <row r="1" spans="1:9" ht="15.6" customHeight="1" x14ac:dyDescent="0.3">
      <c r="A1" s="22"/>
      <c r="B1" s="22"/>
      <c r="C1" s="22"/>
      <c r="D1" s="22"/>
      <c r="E1" s="22"/>
      <c r="F1" s="22"/>
      <c r="G1" s="22"/>
      <c r="H1" s="22"/>
    </row>
    <row r="2" spans="1:9" ht="15" customHeight="1" x14ac:dyDescent="0.3">
      <c r="A2" s="22"/>
      <c r="B2" s="22"/>
      <c r="C2" s="22"/>
      <c r="D2" s="22"/>
      <c r="E2" s="22"/>
      <c r="F2" s="22"/>
      <c r="G2" s="22"/>
      <c r="H2" s="22"/>
    </row>
    <row r="3" spans="1:9" ht="15" customHeight="1" x14ac:dyDescent="0.15">
      <c r="A3" s="21"/>
      <c r="B3" s="21"/>
      <c r="C3" s="21"/>
      <c r="D3" s="21"/>
      <c r="E3" s="21"/>
      <c r="F3" s="21"/>
      <c r="G3" s="13"/>
      <c r="H3" s="13"/>
      <c r="I3" s="13"/>
    </row>
    <row r="4" spans="1:9" ht="15.6" customHeight="1" x14ac:dyDescent="0.15">
      <c r="A4" s="38" t="s">
        <v>186</v>
      </c>
      <c r="B4" s="39"/>
      <c r="C4" s="39" t="s">
        <v>185</v>
      </c>
      <c r="D4" s="39"/>
      <c r="E4" s="39" t="s">
        <v>184</v>
      </c>
      <c r="F4" s="39"/>
      <c r="G4" s="39" t="s">
        <v>183</v>
      </c>
      <c r="H4" s="40"/>
      <c r="I4" s="13"/>
    </row>
    <row r="5" spans="1:9" ht="15.6" customHeight="1" x14ac:dyDescent="0.15">
      <c r="A5" s="20" t="s">
        <v>182</v>
      </c>
      <c r="B5" s="19" t="s">
        <v>181</v>
      </c>
      <c r="C5" s="19" t="s">
        <v>180</v>
      </c>
      <c r="D5" s="19" t="s">
        <v>179</v>
      </c>
      <c r="E5" s="19" t="s">
        <v>178</v>
      </c>
      <c r="F5" s="19" t="s">
        <v>177</v>
      </c>
      <c r="G5" s="19" t="s">
        <v>176</v>
      </c>
      <c r="H5" s="18" t="s">
        <v>175</v>
      </c>
      <c r="I5" s="13"/>
    </row>
    <row r="6" spans="1:9" ht="15.6" customHeight="1" x14ac:dyDescent="0.15">
      <c r="A6" s="17" t="s">
        <v>174</v>
      </c>
      <c r="B6" s="16" t="s">
        <v>112</v>
      </c>
      <c r="C6" s="16">
        <v>23</v>
      </c>
      <c r="D6" s="16">
        <v>22</v>
      </c>
      <c r="E6" s="16">
        <v>23</v>
      </c>
      <c r="F6" s="16">
        <v>20</v>
      </c>
      <c r="G6" s="16">
        <f t="shared" ref="G6:G15" si="0">SUM(C6:F6)</f>
        <v>88</v>
      </c>
      <c r="H6" s="15">
        <f t="shared" ref="H6:H15" si="1">_xlfn.RANK.EQ(G6, $G$6:$G$15, 0)</f>
        <v>6</v>
      </c>
      <c r="I6" s="13"/>
    </row>
    <row r="7" spans="1:9" ht="15.6" customHeight="1" x14ac:dyDescent="0.15">
      <c r="A7" s="17" t="s">
        <v>173</v>
      </c>
      <c r="B7" s="16" t="s">
        <v>112</v>
      </c>
      <c r="C7" s="16">
        <v>22</v>
      </c>
      <c r="D7" s="16">
        <v>24</v>
      </c>
      <c r="E7" s="16">
        <v>25</v>
      </c>
      <c r="F7" s="16">
        <v>23</v>
      </c>
      <c r="G7" s="16">
        <f t="shared" si="0"/>
        <v>94</v>
      </c>
      <c r="H7" s="15">
        <f t="shared" si="1"/>
        <v>1</v>
      </c>
      <c r="I7" s="13"/>
    </row>
    <row r="8" spans="1:9" ht="15.6" customHeight="1" x14ac:dyDescent="0.15">
      <c r="A8" s="17" t="s">
        <v>172</v>
      </c>
      <c r="B8" s="16" t="s">
        <v>82</v>
      </c>
      <c r="C8" s="16">
        <v>24</v>
      </c>
      <c r="D8" s="16">
        <v>22</v>
      </c>
      <c r="E8" s="16">
        <v>22</v>
      </c>
      <c r="F8" s="16">
        <v>24</v>
      </c>
      <c r="G8" s="16">
        <f t="shared" si="0"/>
        <v>92</v>
      </c>
      <c r="H8" s="15">
        <f t="shared" si="1"/>
        <v>2</v>
      </c>
      <c r="I8" s="13"/>
    </row>
    <row r="9" spans="1:9" ht="15.6" customHeight="1" x14ac:dyDescent="0.15">
      <c r="A9" s="17" t="s">
        <v>171</v>
      </c>
      <c r="B9" s="16" t="s">
        <v>164</v>
      </c>
      <c r="C9" s="16">
        <v>22</v>
      </c>
      <c r="D9" s="16">
        <v>20</v>
      </c>
      <c r="E9" s="16">
        <v>20</v>
      </c>
      <c r="F9" s="16">
        <v>18</v>
      </c>
      <c r="G9" s="16">
        <f t="shared" si="0"/>
        <v>80</v>
      </c>
      <c r="H9" s="15">
        <f t="shared" si="1"/>
        <v>8</v>
      </c>
      <c r="I9" s="13"/>
    </row>
    <row r="10" spans="1:9" ht="15.6" customHeight="1" x14ac:dyDescent="0.3">
      <c r="A10" s="17" t="s">
        <v>170</v>
      </c>
      <c r="B10" s="16" t="s">
        <v>112</v>
      </c>
      <c r="C10" s="16">
        <v>18</v>
      </c>
      <c r="D10" s="16">
        <v>22</v>
      </c>
      <c r="E10" s="16">
        <v>21</v>
      </c>
      <c r="F10" s="16">
        <v>17</v>
      </c>
      <c r="G10" s="16">
        <f t="shared" si="0"/>
        <v>78</v>
      </c>
      <c r="H10" s="15">
        <f t="shared" si="1"/>
        <v>9</v>
      </c>
    </row>
    <row r="11" spans="1:9" ht="15.6" customHeight="1" x14ac:dyDescent="0.3">
      <c r="A11" s="17" t="s">
        <v>169</v>
      </c>
      <c r="B11" s="16" t="s">
        <v>112</v>
      </c>
      <c r="C11" s="16">
        <v>24</v>
      </c>
      <c r="D11" s="16">
        <v>22</v>
      </c>
      <c r="E11" s="16">
        <v>22</v>
      </c>
      <c r="F11" s="16">
        <v>23</v>
      </c>
      <c r="G11" s="16">
        <f t="shared" si="0"/>
        <v>91</v>
      </c>
      <c r="H11" s="15">
        <f t="shared" si="1"/>
        <v>3</v>
      </c>
    </row>
    <row r="12" spans="1:9" ht="15.6" customHeight="1" x14ac:dyDescent="0.3">
      <c r="A12" s="17" t="s">
        <v>168</v>
      </c>
      <c r="B12" s="16" t="s">
        <v>112</v>
      </c>
      <c r="C12" s="16">
        <v>23</v>
      </c>
      <c r="D12" s="16">
        <v>21</v>
      </c>
      <c r="E12" s="16">
        <v>24</v>
      </c>
      <c r="F12" s="16">
        <v>21</v>
      </c>
      <c r="G12" s="16">
        <f t="shared" si="0"/>
        <v>89</v>
      </c>
      <c r="H12" s="15">
        <f t="shared" si="1"/>
        <v>5</v>
      </c>
    </row>
    <row r="13" spans="1:9" ht="15.6" customHeight="1" x14ac:dyDescent="0.3">
      <c r="A13" s="17" t="s">
        <v>167</v>
      </c>
      <c r="B13" s="16" t="s">
        <v>112</v>
      </c>
      <c r="C13" s="16">
        <v>17</v>
      </c>
      <c r="D13" s="16">
        <v>19</v>
      </c>
      <c r="E13" s="16">
        <v>15</v>
      </c>
      <c r="F13" s="16">
        <v>16</v>
      </c>
      <c r="G13" s="16">
        <f t="shared" si="0"/>
        <v>67</v>
      </c>
      <c r="H13" s="15">
        <f t="shared" si="1"/>
        <v>10</v>
      </c>
    </row>
    <row r="14" spans="1:9" ht="15.6" customHeight="1" x14ac:dyDescent="0.3">
      <c r="A14" s="17" t="s">
        <v>166</v>
      </c>
      <c r="B14" s="16" t="s">
        <v>82</v>
      </c>
      <c r="C14" s="16">
        <v>21</v>
      </c>
      <c r="D14" s="16">
        <v>23</v>
      </c>
      <c r="E14" s="16">
        <v>23</v>
      </c>
      <c r="F14" s="16">
        <v>23</v>
      </c>
      <c r="G14" s="16">
        <f t="shared" si="0"/>
        <v>90</v>
      </c>
      <c r="H14" s="15">
        <f t="shared" si="1"/>
        <v>4</v>
      </c>
    </row>
    <row r="15" spans="1:9" ht="15.6" customHeight="1" x14ac:dyDescent="0.3">
      <c r="A15" s="17" t="s">
        <v>165</v>
      </c>
      <c r="B15" s="16" t="s">
        <v>164</v>
      </c>
      <c r="C15" s="16">
        <v>21</v>
      </c>
      <c r="D15" s="16">
        <v>24</v>
      </c>
      <c r="E15" s="16">
        <v>23</v>
      </c>
      <c r="F15" s="16">
        <v>20</v>
      </c>
      <c r="G15" s="16">
        <f t="shared" si="0"/>
        <v>88</v>
      </c>
      <c r="H15" s="15">
        <f t="shared" si="1"/>
        <v>6</v>
      </c>
    </row>
    <row r="16" spans="1:9" ht="15.6" customHeight="1" x14ac:dyDescent="0.3">
      <c r="A16" s="14"/>
    </row>
    <row r="17" spans="1:9" ht="15.6" customHeight="1" x14ac:dyDescent="0.15">
      <c r="A17" s="37"/>
      <c r="B17" s="37"/>
      <c r="C17" s="13"/>
      <c r="D17" s="13"/>
      <c r="E17" s="13"/>
      <c r="F17" s="13"/>
      <c r="G17" s="13"/>
      <c r="H17" s="13"/>
      <c r="I17" s="13"/>
    </row>
    <row r="18" spans="1:9" ht="15.6" customHeight="1" x14ac:dyDescent="0.15">
      <c r="A18" s="25" t="s">
        <v>190</v>
      </c>
      <c r="B18" s="26" t="s">
        <v>191</v>
      </c>
      <c r="C18" s="13"/>
      <c r="D18" s="13"/>
      <c r="E18" s="13"/>
      <c r="F18" s="13"/>
      <c r="G18" s="13"/>
      <c r="H18" s="13"/>
      <c r="I18" s="13"/>
    </row>
    <row r="19" spans="1:9" ht="15.6" customHeight="1" x14ac:dyDescent="0.15">
      <c r="A19" s="23" t="s">
        <v>187</v>
      </c>
      <c r="B19" s="24">
        <f>AVERAGEIF($B$6:$B$15, A19, $G$6:$G$15)</f>
        <v>84.5</v>
      </c>
      <c r="C19" s="13"/>
      <c r="D19" s="13"/>
      <c r="E19" s="13"/>
      <c r="F19" s="13"/>
      <c r="G19" s="13"/>
      <c r="H19" s="13"/>
      <c r="I19" s="13"/>
    </row>
    <row r="20" spans="1:9" ht="15.6" customHeight="1" x14ac:dyDescent="0.15">
      <c r="A20" s="23" t="s">
        <v>188</v>
      </c>
      <c r="B20" s="24">
        <f t="shared" ref="B20:B21" si="2">AVERAGEIF($B$6:$B$15, A20, $G$6:$G$15)</f>
        <v>91</v>
      </c>
      <c r="C20" s="13"/>
      <c r="D20" s="13"/>
      <c r="E20" s="13"/>
      <c r="F20" s="13"/>
      <c r="G20" s="13"/>
      <c r="H20" s="13"/>
      <c r="I20" s="13"/>
    </row>
    <row r="21" spans="1:9" ht="15.6" customHeight="1" x14ac:dyDescent="0.15">
      <c r="A21" s="23" t="s">
        <v>189</v>
      </c>
      <c r="B21" s="24">
        <f t="shared" si="2"/>
        <v>84</v>
      </c>
      <c r="C21" s="13"/>
      <c r="D21" s="13"/>
      <c r="E21" s="13"/>
      <c r="F21" s="13"/>
      <c r="G21" s="13"/>
      <c r="H21" s="13"/>
      <c r="I21" s="13"/>
    </row>
    <row r="22" spans="1:9" ht="15.6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9" ht="15.6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9" ht="15.6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9" ht="15.6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9" ht="15.6" customHeight="1" x14ac:dyDescent="0.15">
      <c r="B26" s="13"/>
      <c r="C26" s="13"/>
      <c r="D26" s="13"/>
      <c r="E26" s="13"/>
      <c r="F26" s="13"/>
      <c r="G26" s="13"/>
      <c r="H26" s="13"/>
      <c r="I26" s="13"/>
    </row>
    <row r="27" spans="1:9" ht="15.6" customHeight="1" x14ac:dyDescent="0.15">
      <c r="B27" s="13"/>
      <c r="C27" s="13"/>
      <c r="D27" s="13"/>
      <c r="E27" s="13"/>
      <c r="F27" s="13"/>
      <c r="G27" s="13"/>
      <c r="H27" s="13"/>
      <c r="I27" s="13"/>
    </row>
    <row r="28" spans="1:9" ht="15.6" customHeight="1" x14ac:dyDescent="0.15">
      <c r="B28" s="13"/>
      <c r="C28" s="13"/>
      <c r="D28" s="13"/>
      <c r="E28" s="13"/>
      <c r="F28" s="13"/>
      <c r="G28" s="13"/>
      <c r="H28" s="13"/>
      <c r="I28" s="13"/>
    </row>
    <row r="29" spans="1:9" ht="15.6" customHeight="1" x14ac:dyDescent="0.15">
      <c r="B29" s="13"/>
      <c r="C29" s="13"/>
      <c r="D29" s="13"/>
      <c r="E29" s="13"/>
      <c r="F29" s="13"/>
      <c r="G29" s="13"/>
      <c r="H29" s="13"/>
      <c r="I29" s="13"/>
    </row>
    <row r="30" spans="1:9" ht="15.6" customHeight="1" x14ac:dyDescent="0.15">
      <c r="B30" s="13"/>
      <c r="C30" s="13"/>
      <c r="D30" s="13"/>
      <c r="E30" s="13"/>
      <c r="F30" s="13"/>
      <c r="G30" s="13"/>
      <c r="H30" s="13"/>
      <c r="I30" s="13"/>
    </row>
    <row r="31" spans="1:9" ht="15.6" customHeight="1" x14ac:dyDescent="0.15">
      <c r="B31" s="13"/>
      <c r="C31" s="13"/>
      <c r="D31" s="13"/>
      <c r="E31" s="13"/>
      <c r="F31" s="13"/>
      <c r="G31" s="13"/>
      <c r="H31" s="13"/>
      <c r="I31" s="13"/>
    </row>
    <row r="32" spans="1:9" ht="15.6" customHeight="1" x14ac:dyDescent="0.15">
      <c r="B32" s="13"/>
      <c r="C32" s="13"/>
      <c r="D32" s="13"/>
      <c r="E32" s="13"/>
      <c r="F32" s="13"/>
      <c r="G32" s="13"/>
      <c r="H32" s="13"/>
      <c r="I32" s="13"/>
    </row>
  </sheetData>
  <mergeCells count="5">
    <mergeCell ref="A17:B17"/>
    <mergeCell ref="A4:B4"/>
    <mergeCell ref="C4:D4"/>
    <mergeCell ref="E4:F4"/>
    <mergeCell ref="G4:H4"/>
  </mergeCells>
  <phoneticPr fontId="1" type="noConversion"/>
  <conditionalFormatting sqref="A6:H15">
    <cfRule type="expression" dxfId="0" priority="1">
      <formula>$H6&lt;=3</formula>
    </cfRule>
  </conditionalFormatting>
  <printOptions horizontalCentered="1"/>
  <pageMargins left="0.70866141732283472" right="0.70866141732283472" top="1.5748031496062993" bottom="0.74803149606299213" header="0.78740157480314965" footer="0.31496062992125984"/>
  <pageSetup paperSize="9" orientation="portrait" horizontalDpi="1200" verticalDpi="1200" r:id="rId1"/>
  <headerFoot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showGridLines="0" zoomScaleNormal="100" workbookViewId="0"/>
  </sheetViews>
  <sheetFormatPr defaultRowHeight="16.5" x14ac:dyDescent="0.3"/>
  <cols>
    <col min="1" max="1" width="9.125" style="11" customWidth="1"/>
    <col min="2" max="2" width="7.625" style="11" customWidth="1"/>
    <col min="3" max="16384" width="9" style="11"/>
  </cols>
  <sheetData>
    <row r="2" spans="1:2" x14ac:dyDescent="0.3">
      <c r="A2" s="31" t="s">
        <v>163</v>
      </c>
      <c r="B2" s="32" t="s">
        <v>162</v>
      </c>
    </row>
    <row r="3" spans="1:2" x14ac:dyDescent="0.3">
      <c r="A3" s="33" t="s">
        <v>161</v>
      </c>
      <c r="B3" s="34">
        <v>43</v>
      </c>
    </row>
    <row r="4" spans="1:2" x14ac:dyDescent="0.3">
      <c r="A4" s="33" t="s">
        <v>160</v>
      </c>
      <c r="B4" s="34">
        <v>27</v>
      </c>
    </row>
    <row r="5" spans="1:2" ht="17.25" thickBot="1" x14ac:dyDescent="0.35">
      <c r="A5" s="35" t="s">
        <v>159</v>
      </c>
      <c r="B5" s="36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zoomScalePageLayoutView="55" workbookViewId="0"/>
  </sheetViews>
  <sheetFormatPr defaultRowHeight="15.75" customHeight="1" x14ac:dyDescent="0.3"/>
  <cols>
    <col min="1" max="1" width="4.375" style="6" bestFit="1" customWidth="1"/>
    <col min="2" max="2" width="9.375" style="6" customWidth="1"/>
    <col min="3" max="3" width="9" style="6" bestFit="1" customWidth="1"/>
    <col min="4" max="4" width="10.375" style="6" customWidth="1"/>
    <col min="5" max="5" width="16.25" style="6" customWidth="1"/>
    <col min="6" max="16384" width="9" style="6"/>
  </cols>
  <sheetData>
    <row r="1" spans="1:5" ht="27.75" customHeight="1" x14ac:dyDescent="0.3">
      <c r="A1" s="27" t="s">
        <v>206</v>
      </c>
      <c r="B1" s="27"/>
      <c r="C1" s="27"/>
      <c r="D1" s="27"/>
      <c r="E1" s="27"/>
    </row>
    <row r="3" spans="1:5" s="7" customFormat="1" ht="15.75" customHeight="1" x14ac:dyDescent="0.15">
      <c r="A3" s="28" t="s">
        <v>207</v>
      </c>
      <c r="B3" s="29" t="s">
        <v>46</v>
      </c>
      <c r="C3" s="29" t="s">
        <v>47</v>
      </c>
      <c r="D3" s="30" t="s">
        <v>208</v>
      </c>
      <c r="E3" s="29" t="s">
        <v>48</v>
      </c>
    </row>
    <row r="4" spans="1:5" ht="15.75" customHeight="1" x14ac:dyDescent="0.3">
      <c r="A4" s="8">
        <v>1</v>
      </c>
      <c r="B4" s="8" t="s">
        <v>205</v>
      </c>
      <c r="C4" s="8" t="s">
        <v>192</v>
      </c>
      <c r="D4" s="9">
        <v>4000000</v>
      </c>
      <c r="E4" s="10" t="s">
        <v>49</v>
      </c>
    </row>
    <row r="5" spans="1:5" ht="15.75" customHeight="1" x14ac:dyDescent="0.3">
      <c r="A5" s="8">
        <v>2</v>
      </c>
      <c r="B5" s="8" t="s">
        <v>204</v>
      </c>
      <c r="C5" s="8" t="s">
        <v>192</v>
      </c>
      <c r="D5" s="9">
        <v>200000</v>
      </c>
      <c r="E5" s="10" t="s">
        <v>50</v>
      </c>
    </row>
    <row r="6" spans="1:5" ht="15.75" customHeight="1" x14ac:dyDescent="0.3">
      <c r="A6" s="8">
        <v>3</v>
      </c>
      <c r="B6" s="8" t="s">
        <v>203</v>
      </c>
      <c r="C6" s="8" t="s">
        <v>192</v>
      </c>
      <c r="D6" s="9">
        <v>1000000</v>
      </c>
      <c r="E6" s="10" t="s">
        <v>51</v>
      </c>
    </row>
    <row r="7" spans="1:5" ht="15.75" customHeight="1" x14ac:dyDescent="0.3">
      <c r="A7" s="8">
        <v>4</v>
      </c>
      <c r="B7" s="8" t="s">
        <v>52</v>
      </c>
      <c r="C7" s="8" t="s">
        <v>192</v>
      </c>
      <c r="D7" s="9">
        <v>300000</v>
      </c>
      <c r="E7" s="10" t="s">
        <v>53</v>
      </c>
    </row>
    <row r="8" spans="1:5" ht="15.75" customHeight="1" x14ac:dyDescent="0.3">
      <c r="A8" s="8">
        <v>5</v>
      </c>
      <c r="B8" s="8" t="s">
        <v>54</v>
      </c>
      <c r="C8" s="8" t="s">
        <v>193</v>
      </c>
      <c r="D8" s="9">
        <v>0</v>
      </c>
      <c r="E8" s="10" t="s">
        <v>55</v>
      </c>
    </row>
    <row r="9" spans="1:5" ht="15.75" customHeight="1" x14ac:dyDescent="0.3">
      <c r="A9" s="8">
        <v>6</v>
      </c>
      <c r="B9" s="8" t="s">
        <v>202</v>
      </c>
      <c r="C9" s="8" t="s">
        <v>192</v>
      </c>
      <c r="D9" s="9">
        <v>3000000</v>
      </c>
      <c r="E9" s="10" t="s">
        <v>56</v>
      </c>
    </row>
    <row r="10" spans="1:5" ht="15.75" customHeight="1" x14ac:dyDescent="0.3">
      <c r="A10" s="8">
        <v>7</v>
      </c>
      <c r="B10" s="8" t="s">
        <v>57</v>
      </c>
      <c r="C10" s="8" t="s">
        <v>192</v>
      </c>
      <c r="D10" s="9">
        <v>150000</v>
      </c>
      <c r="E10" s="10" t="s">
        <v>58</v>
      </c>
    </row>
    <row r="11" spans="1:5" ht="15.75" customHeight="1" x14ac:dyDescent="0.3">
      <c r="A11" s="8">
        <v>9</v>
      </c>
      <c r="B11" s="8" t="s">
        <v>59</v>
      </c>
      <c r="C11" s="8" t="s">
        <v>193</v>
      </c>
      <c r="D11" s="9">
        <v>2000000</v>
      </c>
      <c r="E11" s="10" t="s">
        <v>60</v>
      </c>
    </row>
    <row r="12" spans="1:5" ht="15.75" customHeight="1" x14ac:dyDescent="0.3">
      <c r="A12" s="8">
        <v>8</v>
      </c>
      <c r="B12" s="8" t="s">
        <v>61</v>
      </c>
      <c r="C12" s="8" t="s">
        <v>193</v>
      </c>
      <c r="D12" s="9">
        <v>2000000</v>
      </c>
      <c r="E12" s="10" t="s">
        <v>62</v>
      </c>
    </row>
    <row r="13" spans="1:5" ht="15.75" customHeight="1" x14ac:dyDescent="0.3">
      <c r="A13" s="8">
        <v>10</v>
      </c>
      <c r="B13" s="8" t="s">
        <v>63</v>
      </c>
      <c r="C13" s="8" t="s">
        <v>192</v>
      </c>
      <c r="D13" s="9">
        <v>150000</v>
      </c>
      <c r="E13" s="10" t="s">
        <v>64</v>
      </c>
    </row>
    <row r="14" spans="1:5" ht="15.75" customHeight="1" x14ac:dyDescent="0.3">
      <c r="A14" s="8">
        <v>11</v>
      </c>
      <c r="B14" s="8" t="s">
        <v>65</v>
      </c>
      <c r="C14" s="8" t="s">
        <v>192</v>
      </c>
      <c r="D14" s="9">
        <v>200000</v>
      </c>
      <c r="E14" s="10" t="s">
        <v>66</v>
      </c>
    </row>
    <row r="15" spans="1:5" ht="15.75" customHeight="1" x14ac:dyDescent="0.3">
      <c r="A15" s="8">
        <v>12</v>
      </c>
      <c r="B15" s="8" t="s">
        <v>67</v>
      </c>
      <c r="C15" s="8" t="s">
        <v>193</v>
      </c>
      <c r="D15" s="9">
        <v>0</v>
      </c>
      <c r="E15" s="10" t="s">
        <v>68</v>
      </c>
    </row>
    <row r="16" spans="1:5" ht="15.75" customHeight="1" x14ac:dyDescent="0.3">
      <c r="A16" s="8">
        <v>13</v>
      </c>
      <c r="B16" s="8" t="s">
        <v>69</v>
      </c>
      <c r="C16" s="8" t="s">
        <v>193</v>
      </c>
      <c r="D16" s="9">
        <v>150000</v>
      </c>
      <c r="E16" s="10" t="s">
        <v>70</v>
      </c>
    </row>
    <row r="17" spans="1:5" ht="15.75" customHeight="1" x14ac:dyDescent="0.3">
      <c r="A17" s="8">
        <v>14</v>
      </c>
      <c r="B17" s="8" t="s">
        <v>71</v>
      </c>
      <c r="C17" s="8" t="s">
        <v>192</v>
      </c>
      <c r="D17" s="9">
        <v>200000</v>
      </c>
      <c r="E17" s="10" t="s">
        <v>72</v>
      </c>
    </row>
    <row r="18" spans="1:5" ht="15.75" customHeight="1" x14ac:dyDescent="0.3">
      <c r="A18" s="8">
        <v>15</v>
      </c>
      <c r="B18" s="8" t="s">
        <v>201</v>
      </c>
      <c r="C18" s="8" t="s">
        <v>192</v>
      </c>
      <c r="D18" s="9">
        <v>150000</v>
      </c>
      <c r="E18" s="10" t="s">
        <v>73</v>
      </c>
    </row>
    <row r="19" spans="1:5" ht="15.75" customHeight="1" x14ac:dyDescent="0.3">
      <c r="A19" s="8">
        <v>16</v>
      </c>
      <c r="B19" s="8" t="s">
        <v>200</v>
      </c>
      <c r="C19" s="8" t="s">
        <v>192</v>
      </c>
      <c r="D19" s="9">
        <v>300000</v>
      </c>
      <c r="E19" s="10" t="s">
        <v>74</v>
      </c>
    </row>
    <row r="20" spans="1:5" ht="15.75" customHeight="1" x14ac:dyDescent="0.3">
      <c r="A20" s="8">
        <v>17</v>
      </c>
      <c r="B20" s="8" t="s">
        <v>75</v>
      </c>
      <c r="C20" s="8" t="s">
        <v>192</v>
      </c>
      <c r="D20" s="9">
        <v>150000</v>
      </c>
      <c r="E20" s="10" t="s">
        <v>76</v>
      </c>
    </row>
    <row r="21" spans="1:5" ht="15.75" customHeight="1" x14ac:dyDescent="0.3">
      <c r="A21" s="8">
        <v>18</v>
      </c>
      <c r="B21" s="8" t="s">
        <v>199</v>
      </c>
      <c r="C21" s="8" t="s">
        <v>193</v>
      </c>
      <c r="D21" s="9">
        <v>200000</v>
      </c>
      <c r="E21" s="10" t="s">
        <v>77</v>
      </c>
    </row>
    <row r="22" spans="1:5" ht="15.75" customHeight="1" x14ac:dyDescent="0.3">
      <c r="A22" s="8">
        <v>19</v>
      </c>
      <c r="B22" s="8" t="s">
        <v>78</v>
      </c>
      <c r="C22" s="8" t="s">
        <v>192</v>
      </c>
      <c r="D22" s="9">
        <v>150000</v>
      </c>
      <c r="E22" s="10" t="s">
        <v>79</v>
      </c>
    </row>
    <row r="23" spans="1:5" ht="15.75" customHeight="1" x14ac:dyDescent="0.3">
      <c r="A23" s="8">
        <v>20</v>
      </c>
      <c r="B23" s="8" t="s">
        <v>198</v>
      </c>
      <c r="C23" s="8" t="s">
        <v>192</v>
      </c>
      <c r="D23" s="9">
        <v>150000</v>
      </c>
      <c r="E23" s="10" t="s">
        <v>80</v>
      </c>
    </row>
    <row r="24" spans="1:5" ht="15.75" customHeight="1" x14ac:dyDescent="0.3">
      <c r="A24" s="8">
        <v>21</v>
      </c>
      <c r="B24" s="8" t="s">
        <v>81</v>
      </c>
      <c r="C24" s="8" t="s">
        <v>193</v>
      </c>
      <c r="D24" s="9">
        <v>150000</v>
      </c>
      <c r="E24" s="10" t="s">
        <v>197</v>
      </c>
    </row>
    <row r="25" spans="1:5" ht="15.75" customHeight="1" x14ac:dyDescent="0.3">
      <c r="A25" s="8">
        <v>22</v>
      </c>
      <c r="B25" s="8" t="s">
        <v>196</v>
      </c>
      <c r="C25" s="8" t="s">
        <v>192</v>
      </c>
      <c r="D25" s="9">
        <v>150000</v>
      </c>
      <c r="E25" s="10" t="s">
        <v>83</v>
      </c>
    </row>
    <row r="26" spans="1:5" ht="15.75" customHeight="1" x14ac:dyDescent="0.3">
      <c r="A26" s="8">
        <v>23</v>
      </c>
      <c r="B26" s="8" t="s">
        <v>84</v>
      </c>
      <c r="C26" s="8" t="s">
        <v>192</v>
      </c>
      <c r="D26" s="9">
        <v>150000</v>
      </c>
      <c r="E26" s="10" t="s">
        <v>85</v>
      </c>
    </row>
    <row r="27" spans="1:5" ht="15.75" customHeight="1" x14ac:dyDescent="0.3">
      <c r="A27" s="8">
        <v>24</v>
      </c>
      <c r="B27" s="8" t="s">
        <v>195</v>
      </c>
      <c r="C27" s="8" t="s">
        <v>192</v>
      </c>
      <c r="D27" s="9">
        <v>200000</v>
      </c>
      <c r="E27" s="10" t="s">
        <v>86</v>
      </c>
    </row>
    <row r="28" spans="1:5" ht="15.75" customHeight="1" x14ac:dyDescent="0.3">
      <c r="A28" s="8">
        <v>25</v>
      </c>
      <c r="B28" s="8" t="s">
        <v>87</v>
      </c>
      <c r="C28" s="8" t="s">
        <v>192</v>
      </c>
      <c r="D28" s="9">
        <v>500000</v>
      </c>
      <c r="E28" s="10" t="s">
        <v>88</v>
      </c>
    </row>
    <row r="29" spans="1:5" ht="15.75" customHeight="1" x14ac:dyDescent="0.3">
      <c r="A29" s="8">
        <v>26</v>
      </c>
      <c r="B29" s="8" t="s">
        <v>194</v>
      </c>
      <c r="C29" s="8" t="s">
        <v>192</v>
      </c>
      <c r="D29" s="9">
        <v>150000</v>
      </c>
      <c r="E29" s="10" t="s">
        <v>89</v>
      </c>
    </row>
    <row r="30" spans="1:5" ht="15.75" customHeight="1" x14ac:dyDescent="0.3">
      <c r="A30" s="8">
        <v>27</v>
      </c>
      <c r="B30" s="8" t="s">
        <v>90</v>
      </c>
      <c r="C30" s="8" t="s">
        <v>192</v>
      </c>
      <c r="D30" s="9">
        <v>200000</v>
      </c>
      <c r="E30" s="10" t="s">
        <v>91</v>
      </c>
    </row>
    <row r="31" spans="1:5" ht="15.75" customHeight="1" x14ac:dyDescent="0.3">
      <c r="A31" s="8">
        <v>28</v>
      </c>
      <c r="B31" s="8" t="s">
        <v>92</v>
      </c>
      <c r="C31" s="8" t="s">
        <v>192</v>
      </c>
      <c r="D31" s="9">
        <v>150000</v>
      </c>
      <c r="E31" s="10" t="s">
        <v>93</v>
      </c>
    </row>
    <row r="32" spans="1:5" ht="15.75" customHeight="1" x14ac:dyDescent="0.3">
      <c r="A32" s="8">
        <v>29</v>
      </c>
      <c r="B32" s="8" t="s">
        <v>94</v>
      </c>
      <c r="C32" s="8" t="s">
        <v>192</v>
      </c>
      <c r="D32" s="9">
        <v>150000</v>
      </c>
      <c r="E32" s="10" t="s">
        <v>95</v>
      </c>
    </row>
    <row r="33" spans="1:5" ht="15.75" customHeight="1" x14ac:dyDescent="0.3">
      <c r="A33" s="8">
        <v>30</v>
      </c>
      <c r="B33" s="8" t="s">
        <v>96</v>
      </c>
      <c r="C33" s="8" t="s">
        <v>192</v>
      </c>
      <c r="D33" s="9">
        <v>150000</v>
      </c>
      <c r="E33" s="10" t="s">
        <v>97</v>
      </c>
    </row>
    <row r="34" spans="1:5" ht="15.75" customHeight="1" x14ac:dyDescent="0.3">
      <c r="A34" s="8">
        <v>31</v>
      </c>
      <c r="B34" s="8" t="s">
        <v>98</v>
      </c>
      <c r="C34" s="8" t="s">
        <v>193</v>
      </c>
      <c r="D34" s="9">
        <v>0</v>
      </c>
      <c r="E34" s="10" t="s">
        <v>99</v>
      </c>
    </row>
    <row r="35" spans="1:5" ht="15.75" customHeight="1" x14ac:dyDescent="0.3">
      <c r="A35" s="8">
        <v>32</v>
      </c>
      <c r="B35" s="8" t="s">
        <v>100</v>
      </c>
      <c r="C35" s="8" t="s">
        <v>193</v>
      </c>
      <c r="D35" s="9">
        <v>0</v>
      </c>
      <c r="E35" s="10" t="s">
        <v>101</v>
      </c>
    </row>
    <row r="36" spans="1:5" ht="15.75" customHeight="1" x14ac:dyDescent="0.3">
      <c r="A36" s="8">
        <v>33</v>
      </c>
      <c r="B36" s="8" t="s">
        <v>102</v>
      </c>
      <c r="C36" s="8" t="s">
        <v>192</v>
      </c>
      <c r="D36" s="9">
        <v>150000</v>
      </c>
      <c r="E36" s="10" t="s">
        <v>103</v>
      </c>
    </row>
    <row r="37" spans="1:5" ht="15.75" customHeight="1" x14ac:dyDescent="0.3">
      <c r="A37" s="8">
        <v>34</v>
      </c>
      <c r="B37" s="8" t="s">
        <v>104</v>
      </c>
      <c r="C37" s="8" t="s">
        <v>193</v>
      </c>
      <c r="D37" s="9">
        <v>150000</v>
      </c>
      <c r="E37" s="10" t="s">
        <v>105</v>
      </c>
    </row>
    <row r="38" spans="1:5" ht="15.75" customHeight="1" x14ac:dyDescent="0.3">
      <c r="A38" s="8">
        <v>35</v>
      </c>
      <c r="B38" s="8" t="s">
        <v>106</v>
      </c>
      <c r="C38" s="8" t="s">
        <v>193</v>
      </c>
      <c r="D38" s="9">
        <v>150000</v>
      </c>
      <c r="E38" s="10" t="s">
        <v>107</v>
      </c>
    </row>
    <row r="39" spans="1:5" ht="15.75" customHeight="1" x14ac:dyDescent="0.3">
      <c r="A39" s="8">
        <v>36</v>
      </c>
      <c r="B39" s="8" t="s">
        <v>108</v>
      </c>
      <c r="C39" s="8" t="s">
        <v>192</v>
      </c>
      <c r="D39" s="9">
        <v>0</v>
      </c>
      <c r="E39" s="10" t="s">
        <v>109</v>
      </c>
    </row>
    <row r="40" spans="1:5" ht="15.75" customHeight="1" x14ac:dyDescent="0.3">
      <c r="A40" s="8">
        <v>37</v>
      </c>
      <c r="B40" s="8" t="s">
        <v>110</v>
      </c>
      <c r="C40" s="8" t="s">
        <v>193</v>
      </c>
      <c r="D40" s="9">
        <v>150000</v>
      </c>
      <c r="E40" s="10" t="s">
        <v>111</v>
      </c>
    </row>
    <row r="41" spans="1:5" ht="15.75" customHeight="1" x14ac:dyDescent="0.3">
      <c r="A41" s="8">
        <v>38</v>
      </c>
      <c r="B41" s="8" t="s">
        <v>113</v>
      </c>
      <c r="C41" s="8" t="s">
        <v>193</v>
      </c>
      <c r="D41" s="9">
        <v>200000</v>
      </c>
      <c r="E41" s="10" t="s">
        <v>114</v>
      </c>
    </row>
    <row r="42" spans="1:5" ht="15.75" customHeight="1" x14ac:dyDescent="0.3">
      <c r="A42" s="8">
        <v>39</v>
      </c>
      <c r="B42" s="8" t="s">
        <v>115</v>
      </c>
      <c r="C42" s="8" t="s">
        <v>193</v>
      </c>
      <c r="D42" s="9">
        <v>150000</v>
      </c>
      <c r="E42" s="10" t="s">
        <v>116</v>
      </c>
    </row>
    <row r="43" spans="1:5" ht="15.75" customHeight="1" x14ac:dyDescent="0.3">
      <c r="A43" s="8">
        <v>40</v>
      </c>
      <c r="B43" s="8" t="s">
        <v>117</v>
      </c>
      <c r="C43" s="8" t="s">
        <v>192</v>
      </c>
      <c r="D43" s="9">
        <v>150000</v>
      </c>
      <c r="E43" s="10" t="s">
        <v>118</v>
      </c>
    </row>
    <row r="44" spans="1:5" ht="15.75" customHeight="1" x14ac:dyDescent="0.3">
      <c r="A44" s="8">
        <v>41</v>
      </c>
      <c r="B44" s="8" t="s">
        <v>119</v>
      </c>
      <c r="C44" s="8" t="s">
        <v>193</v>
      </c>
      <c r="D44" s="9">
        <v>150000</v>
      </c>
      <c r="E44" s="10" t="s">
        <v>120</v>
      </c>
    </row>
    <row r="45" spans="1:5" ht="15.75" customHeight="1" x14ac:dyDescent="0.3">
      <c r="A45" s="8">
        <v>42</v>
      </c>
      <c r="B45" s="8" t="s">
        <v>121</v>
      </c>
      <c r="C45" s="8" t="s">
        <v>193</v>
      </c>
      <c r="D45" s="9">
        <v>150000</v>
      </c>
      <c r="E45" s="10" t="s">
        <v>122</v>
      </c>
    </row>
    <row r="46" spans="1:5" ht="15.75" customHeight="1" x14ac:dyDescent="0.3">
      <c r="A46" s="8">
        <v>43</v>
      </c>
      <c r="B46" s="8" t="s">
        <v>123</v>
      </c>
      <c r="C46" s="8" t="s">
        <v>192</v>
      </c>
      <c r="D46" s="9">
        <v>500000</v>
      </c>
      <c r="E46" s="10" t="s">
        <v>124</v>
      </c>
    </row>
    <row r="47" spans="1:5" ht="15.75" customHeight="1" x14ac:dyDescent="0.3">
      <c r="A47" s="8">
        <v>44</v>
      </c>
      <c r="B47" s="8" t="s">
        <v>125</v>
      </c>
      <c r="C47" s="8" t="s">
        <v>192</v>
      </c>
      <c r="D47" s="9">
        <v>200000</v>
      </c>
      <c r="E47" s="10" t="s">
        <v>126</v>
      </c>
    </row>
    <row r="48" spans="1:5" ht="15.75" customHeight="1" x14ac:dyDescent="0.3">
      <c r="A48" s="8">
        <v>45</v>
      </c>
      <c r="B48" s="8" t="s">
        <v>127</v>
      </c>
      <c r="C48" s="8" t="s">
        <v>193</v>
      </c>
      <c r="D48" s="9">
        <v>2000000</v>
      </c>
      <c r="E48" s="10" t="s">
        <v>128</v>
      </c>
    </row>
    <row r="49" spans="1:5" ht="15.75" customHeight="1" x14ac:dyDescent="0.3">
      <c r="A49" s="8">
        <v>46</v>
      </c>
      <c r="B49" s="8" t="s">
        <v>129</v>
      </c>
      <c r="C49" s="8" t="s">
        <v>193</v>
      </c>
      <c r="D49" s="9">
        <v>300000</v>
      </c>
      <c r="E49" s="10" t="s">
        <v>130</v>
      </c>
    </row>
    <row r="50" spans="1:5" ht="15.75" customHeight="1" x14ac:dyDescent="0.3">
      <c r="A50" s="8">
        <v>47</v>
      </c>
      <c r="B50" s="8" t="s">
        <v>131</v>
      </c>
      <c r="C50" s="8" t="s">
        <v>193</v>
      </c>
      <c r="D50" s="9">
        <v>0</v>
      </c>
      <c r="E50" s="10" t="s">
        <v>132</v>
      </c>
    </row>
    <row r="51" spans="1:5" ht="15.75" customHeight="1" x14ac:dyDescent="0.3">
      <c r="A51" s="8">
        <v>48</v>
      </c>
      <c r="B51" s="8" t="s">
        <v>133</v>
      </c>
      <c r="C51" s="8" t="s">
        <v>193</v>
      </c>
      <c r="D51" s="9">
        <v>1000000</v>
      </c>
      <c r="E51" s="10" t="s">
        <v>134</v>
      </c>
    </row>
    <row r="52" spans="1:5" ht="15.75" customHeight="1" x14ac:dyDescent="0.3">
      <c r="A52" s="8">
        <v>49</v>
      </c>
      <c r="B52" s="8" t="s">
        <v>135</v>
      </c>
      <c r="C52" s="8" t="s">
        <v>192</v>
      </c>
      <c r="D52" s="9">
        <v>200000</v>
      </c>
      <c r="E52" s="10" t="s">
        <v>136</v>
      </c>
    </row>
    <row r="53" spans="1:5" ht="15.75" customHeight="1" x14ac:dyDescent="0.3">
      <c r="A53" s="8">
        <v>50</v>
      </c>
      <c r="B53" s="8" t="s">
        <v>137</v>
      </c>
      <c r="C53" s="8" t="s">
        <v>193</v>
      </c>
      <c r="D53" s="9">
        <v>150000</v>
      </c>
      <c r="E53" s="10" t="s">
        <v>138</v>
      </c>
    </row>
    <row r="54" spans="1:5" ht="15.75" customHeight="1" x14ac:dyDescent="0.3">
      <c r="A54" s="8">
        <v>51</v>
      </c>
      <c r="B54" s="8" t="s">
        <v>139</v>
      </c>
      <c r="C54" s="8" t="s">
        <v>192</v>
      </c>
      <c r="D54" s="9">
        <v>150000</v>
      </c>
      <c r="E54" s="10" t="s">
        <v>140</v>
      </c>
    </row>
    <row r="55" spans="1:5" ht="15.75" customHeight="1" x14ac:dyDescent="0.3">
      <c r="A55" s="8">
        <v>52</v>
      </c>
      <c r="B55" s="8" t="s">
        <v>141</v>
      </c>
      <c r="C55" s="8" t="s">
        <v>193</v>
      </c>
      <c r="D55" s="9">
        <v>0</v>
      </c>
      <c r="E55" s="10" t="s">
        <v>142</v>
      </c>
    </row>
    <row r="56" spans="1:5" ht="15.75" customHeight="1" x14ac:dyDescent="0.3">
      <c r="A56" s="8">
        <v>53</v>
      </c>
      <c r="B56" s="8" t="s">
        <v>143</v>
      </c>
      <c r="C56" s="8" t="s">
        <v>192</v>
      </c>
      <c r="D56" s="9">
        <v>200000</v>
      </c>
      <c r="E56" s="10" t="s">
        <v>144</v>
      </c>
    </row>
    <row r="57" spans="1:5" ht="15.75" customHeight="1" x14ac:dyDescent="0.3">
      <c r="A57" s="8">
        <v>54</v>
      </c>
      <c r="B57" s="8" t="s">
        <v>145</v>
      </c>
      <c r="C57" s="8" t="s">
        <v>193</v>
      </c>
      <c r="D57" s="9">
        <v>3000000</v>
      </c>
      <c r="E57" s="10" t="s">
        <v>146</v>
      </c>
    </row>
    <row r="58" spans="1:5" ht="15.75" customHeight="1" x14ac:dyDescent="0.3">
      <c r="A58" s="8">
        <v>55</v>
      </c>
      <c r="B58" s="8" t="s">
        <v>147</v>
      </c>
      <c r="C58" s="8" t="s">
        <v>192</v>
      </c>
      <c r="D58" s="9">
        <v>150000</v>
      </c>
      <c r="E58" s="10" t="s">
        <v>148</v>
      </c>
    </row>
    <row r="59" spans="1:5" ht="15.75" customHeight="1" x14ac:dyDescent="0.3">
      <c r="A59" s="8">
        <v>56</v>
      </c>
      <c r="B59" s="8" t="s">
        <v>149</v>
      </c>
      <c r="C59" s="8" t="s">
        <v>192</v>
      </c>
      <c r="D59" s="9">
        <v>150000</v>
      </c>
      <c r="E59" s="10" t="s">
        <v>150</v>
      </c>
    </row>
    <row r="60" spans="1:5" ht="15.75" customHeight="1" x14ac:dyDescent="0.3">
      <c r="A60" s="8">
        <v>57</v>
      </c>
      <c r="B60" s="8" t="s">
        <v>151</v>
      </c>
      <c r="C60" s="8" t="s">
        <v>192</v>
      </c>
      <c r="D60" s="9">
        <v>200000</v>
      </c>
      <c r="E60" s="10" t="s">
        <v>152</v>
      </c>
    </row>
    <row r="61" spans="1:5" ht="15.75" customHeight="1" x14ac:dyDescent="0.3">
      <c r="A61" s="8">
        <v>58</v>
      </c>
      <c r="B61" s="8" t="s">
        <v>153</v>
      </c>
      <c r="C61" s="8" t="s">
        <v>193</v>
      </c>
      <c r="D61" s="9">
        <v>1000000</v>
      </c>
      <c r="E61" s="10" t="s">
        <v>154</v>
      </c>
    </row>
    <row r="62" spans="1:5" ht="15.75" customHeight="1" x14ac:dyDescent="0.3">
      <c r="A62" s="8">
        <v>59</v>
      </c>
      <c r="B62" s="8" t="s">
        <v>155</v>
      </c>
      <c r="C62" s="8" t="s">
        <v>193</v>
      </c>
      <c r="D62" s="9">
        <v>3000000</v>
      </c>
      <c r="E62" s="10" t="s">
        <v>156</v>
      </c>
    </row>
    <row r="63" spans="1:5" ht="15.75" customHeight="1" x14ac:dyDescent="0.3">
      <c r="A63" s="8">
        <v>60</v>
      </c>
      <c r="B63" s="8" t="s">
        <v>157</v>
      </c>
      <c r="C63" s="8" t="s">
        <v>192</v>
      </c>
      <c r="D63" s="9">
        <v>500000</v>
      </c>
      <c r="E63" s="10" t="s">
        <v>158</v>
      </c>
    </row>
  </sheetData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1200" r:id="rId1"/>
  <headerFooter>
    <oddHeader>&amp;L&amp;D&amp;R&amp;A/&amp;P</oddHeader>
  </headerFooter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제품목록</vt:lpstr>
      <vt:lpstr>인사고과</vt:lpstr>
      <vt:lpstr>BMI</vt:lpstr>
      <vt:lpstr>행사자료</vt:lpstr>
      <vt:lpstr>인사고과!Print_Area</vt:lpstr>
      <vt:lpstr>행사자료!Print_Titles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D. Hong</dc:creator>
  <cp:lastModifiedBy>Windows 사용자</cp:lastModifiedBy>
  <cp:lastPrinted>2016-02-15T07:58:32Z</cp:lastPrinted>
  <dcterms:created xsi:type="dcterms:W3CDTF">2016-02-04T01:27:56Z</dcterms:created>
  <dcterms:modified xsi:type="dcterms:W3CDTF">2016-02-15T07:58:59Z</dcterms:modified>
</cp:coreProperties>
</file>