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Predictive Analytics for Business NANODEGREE\PART 3 - DATA WRANGLING\PROJECT 2.1\"/>
    </mc:Choice>
  </mc:AlternateContent>
  <xr:revisionPtr revIDLastSave="0" documentId="13_ncr:1_{17BB8455-66C1-4ECD-BFC1-777FE7891172}" xr6:coauthVersionLast="47" xr6:coauthVersionMax="47" xr10:uidLastSave="{00000000-0000-0000-0000-000000000000}"/>
  <bookViews>
    <workbookView xWindow="-120" yWindow="-120" windowWidth="20730" windowHeight="11160" xr2:uid="{8AC3B9BB-4445-4617-84F3-814A6B9503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B14" i="1"/>
  <c r="F14" i="1"/>
  <c r="E14" i="1"/>
  <c r="D14" i="1"/>
  <c r="C14" i="1"/>
</calcChain>
</file>

<file path=xl/sharedStrings.xml><?xml version="1.0" encoding="utf-8"?>
<sst xmlns="http://schemas.openxmlformats.org/spreadsheetml/2006/main" count="29" uniqueCount="24">
  <si>
    <t>CITY</t>
  </si>
  <si>
    <t>Total_Pawdacity_Sales</t>
  </si>
  <si>
    <t>Land Area</t>
  </si>
  <si>
    <t>Households with Under 18</t>
  </si>
  <si>
    <t>Population Density</t>
  </si>
  <si>
    <t>Total Families</t>
  </si>
  <si>
    <t>2010 Census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</si>
  <si>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</si>
  <si>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</si>
  <si>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</si>
  <si>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</si>
  <si>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</si>
  <si>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</si>
  <si>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</si>
  <si>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</si>
  <si>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</si>
  <si>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</si>
  <si>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</si>
  <si>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IQR METHOD</t>
  </si>
  <si>
    <t>Q1</t>
  </si>
  <si>
    <t>Q2</t>
  </si>
  <si>
    <t>IQR</t>
  </si>
  <si>
    <t>UPPER FENCE</t>
  </si>
  <si>
    <t>LOWER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</si>
</sst>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671B-1B12-4222-ADEA-3109A141761A}">
  <dimension ref="A1:G18"/>
  <sheetViews>
    <sheetView tabSelected="1" workbookViewId="0">
      <selection activeCell="J16" sqref="J1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185328</v>
      </c>
      <c r="C2">
        <v>3115.5075000000002</v>
      </c>
      <c r="D2">
        <v>746</v>
      </c>
      <c r="E2">
        <v>1.55</v>
      </c>
      <c r="F2">
        <v>1819.5</v>
      </c>
      <c r="G2">
        <v>4585</v>
      </c>
    </row>
    <row r="3" spans="1:7" x14ac:dyDescent="0.25">
      <c r="A3" t="s">
        <v>8</v>
      </c>
      <c r="B3">
        <v>317736</v>
      </c>
      <c r="C3">
        <v>3894.3090999999999</v>
      </c>
      <c r="D3">
        <v>7788</v>
      </c>
      <c r="E3">
        <v>11.16</v>
      </c>
      <c r="F3">
        <v>8756.32</v>
      </c>
      <c r="G3">
        <v>35316</v>
      </c>
    </row>
    <row r="4" spans="1:7" x14ac:dyDescent="0.25">
      <c r="A4" t="s">
        <v>9</v>
      </c>
      <c r="B4">
        <v>917892</v>
      </c>
      <c r="C4">
        <v>1500.1784</v>
      </c>
      <c r="D4">
        <v>7158</v>
      </c>
      <c r="E4">
        <v>20.34</v>
      </c>
      <c r="F4">
        <v>14612.64</v>
      </c>
      <c r="G4">
        <v>59466</v>
      </c>
    </row>
    <row r="5" spans="1:7" x14ac:dyDescent="0.25">
      <c r="A5" t="s">
        <v>10</v>
      </c>
      <c r="B5">
        <v>218376</v>
      </c>
      <c r="C5">
        <v>2998.95696</v>
      </c>
      <c r="D5">
        <v>1403</v>
      </c>
      <c r="E5">
        <v>1.82</v>
      </c>
      <c r="F5">
        <v>3515.62</v>
      </c>
      <c r="G5">
        <v>9520</v>
      </c>
    </row>
    <row r="6" spans="1:7" x14ac:dyDescent="0.25">
      <c r="A6" t="s">
        <v>11</v>
      </c>
      <c r="B6">
        <v>208008</v>
      </c>
      <c r="C6">
        <v>1829.4650999999999</v>
      </c>
      <c r="D6">
        <v>832</v>
      </c>
      <c r="E6">
        <v>1.46</v>
      </c>
      <c r="F6">
        <v>1744.08</v>
      </c>
      <c r="G6">
        <v>6120</v>
      </c>
    </row>
    <row r="7" spans="1:7" x14ac:dyDescent="0.25">
      <c r="A7" t="s">
        <v>12</v>
      </c>
      <c r="B7">
        <v>283824</v>
      </c>
      <c r="C7">
        <v>999.49710000000005</v>
      </c>
      <c r="D7">
        <v>1486</v>
      </c>
      <c r="E7">
        <v>4.95</v>
      </c>
      <c r="F7">
        <v>2712.64</v>
      </c>
      <c r="G7">
        <v>12359</v>
      </c>
    </row>
    <row r="8" spans="1:7" x14ac:dyDescent="0.25">
      <c r="A8" t="s">
        <v>13</v>
      </c>
      <c r="B8">
        <v>543132</v>
      </c>
      <c r="C8">
        <v>2748.8528999999999</v>
      </c>
      <c r="D8">
        <v>4052</v>
      </c>
      <c r="E8">
        <v>5.8</v>
      </c>
      <c r="F8">
        <v>7189.43</v>
      </c>
      <c r="G8">
        <v>29087</v>
      </c>
    </row>
    <row r="9" spans="1:7" x14ac:dyDescent="0.25">
      <c r="A9" t="s">
        <v>14</v>
      </c>
      <c r="B9">
        <v>233928</v>
      </c>
      <c r="C9">
        <v>2673.5745499999998</v>
      </c>
      <c r="D9">
        <v>1251</v>
      </c>
      <c r="E9">
        <v>1.62</v>
      </c>
      <c r="F9">
        <v>3134.18</v>
      </c>
      <c r="G9">
        <v>6314</v>
      </c>
    </row>
    <row r="10" spans="1:7" x14ac:dyDescent="0.25">
      <c r="A10" t="s">
        <v>15</v>
      </c>
      <c r="B10">
        <v>303264</v>
      </c>
      <c r="C10">
        <v>4796.8598149999998</v>
      </c>
      <c r="D10">
        <v>2680</v>
      </c>
      <c r="E10">
        <v>2.34</v>
      </c>
      <c r="F10">
        <v>5556.49</v>
      </c>
      <c r="G10">
        <v>10615</v>
      </c>
    </row>
    <row r="11" spans="1:7" x14ac:dyDescent="0.25">
      <c r="A11" t="s">
        <v>16</v>
      </c>
      <c r="B11">
        <v>253584</v>
      </c>
      <c r="C11">
        <v>6620.201916</v>
      </c>
      <c r="D11">
        <v>4022</v>
      </c>
      <c r="E11">
        <v>2.78</v>
      </c>
      <c r="F11">
        <v>7572.18</v>
      </c>
      <c r="G11">
        <v>23036</v>
      </c>
    </row>
    <row r="12" spans="1:7" x14ac:dyDescent="0.25">
      <c r="A12" t="s">
        <v>17</v>
      </c>
      <c r="B12">
        <v>308232</v>
      </c>
      <c r="C12">
        <v>1893.977048</v>
      </c>
      <c r="D12">
        <v>2646</v>
      </c>
      <c r="E12">
        <v>8.98</v>
      </c>
      <c r="F12">
        <v>6039.71</v>
      </c>
      <c r="G12">
        <v>17444</v>
      </c>
    </row>
    <row r="13" spans="1:7" x14ac:dyDescent="0.25">
      <c r="A13" s="1"/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</row>
    <row r="14" spans="1:7" x14ac:dyDescent="0.25">
      <c r="A14" s="1" t="s">
        <v>19</v>
      </c>
      <c r="B14" s="1">
        <f>_xlfn.QUARTILE.EXC(B2:B12,1)</f>
        <v>218376</v>
      </c>
      <c r="C14" s="1">
        <f>_xlfn.QUARTILE.EXC(C2:C12,1)</f>
        <v>1829.4650999999999</v>
      </c>
      <c r="D14" s="1">
        <f>_xlfn.QUARTILE.EXC(D2:D12,1)</f>
        <v>1251</v>
      </c>
      <c r="E14" s="1">
        <f>_xlfn.QUARTILE.EXC(E2:E12,1)</f>
        <v>1.62</v>
      </c>
      <c r="F14" s="1">
        <f>_xlfn.QUARTILE.EXC(F2:F12,1)</f>
        <v>2712.64</v>
      </c>
      <c r="G14" s="1">
        <f>_xlfn.QUARTILE.EXC(G2:G12,1)</f>
        <v>6314</v>
      </c>
    </row>
    <row r="15" spans="1:7" x14ac:dyDescent="0.25">
      <c r="A15" s="1" t="s">
        <v>20</v>
      </c>
      <c r="B15" s="1">
        <f>_xlfn.QUARTILE.EXC(B2:B12,3)</f>
        <v>317736</v>
      </c>
      <c r="C15" s="1">
        <f>_xlfn.QUARTILE.EXC(C2:C12,3)</f>
        <v>3894.3090999999999</v>
      </c>
      <c r="D15" s="1">
        <f>_xlfn.QUARTILE.EXC(D2:D12,3)</f>
        <v>4052</v>
      </c>
      <c r="E15" s="1">
        <f>_xlfn.QUARTILE.EXC(E2:E12,3)</f>
        <v>8.98</v>
      </c>
      <c r="F15" s="1">
        <f>_xlfn.QUARTILE.EXC(F2:F12,3)</f>
        <v>7572.18</v>
      </c>
      <c r="G15" s="1">
        <f>_xlfn.QUARTILE.EXC(G2:G12,3)</f>
        <v>29087</v>
      </c>
    </row>
    <row r="16" spans="1:7" x14ac:dyDescent="0.25">
      <c r="A16" s="1" t="s">
        <v>21</v>
      </c>
      <c r="B16" s="1">
        <f>B15-B14</f>
        <v>99360</v>
      </c>
      <c r="C16" s="1">
        <f>C15-C14</f>
        <v>2064.8440000000001</v>
      </c>
      <c r="D16" s="1">
        <f>D15-D14</f>
        <v>2801</v>
      </c>
      <c r="E16" s="1">
        <f>E15-E14</f>
        <v>7.36</v>
      </c>
      <c r="F16" s="1">
        <f>F15-F14</f>
        <v>4859.5400000000009</v>
      </c>
      <c r="G16" s="1">
        <f>G15-G14</f>
        <v>22773</v>
      </c>
    </row>
    <row r="17" spans="1:7" x14ac:dyDescent="0.25">
      <c r="A17" s="1" t="s">
        <v>22</v>
      </c>
      <c r="B17" s="1">
        <f>1.5*B16+B15</f>
        <v>466776</v>
      </c>
      <c r="C17" s="1">
        <f>1.5*C16+C15</f>
        <v>6991.5751</v>
      </c>
      <c r="D17" s="1">
        <f>1.5*D16+D15</f>
        <v>8253.5</v>
      </c>
      <c r="E17" s="1">
        <f>1.5*E16+E15</f>
        <v>20.020000000000003</v>
      </c>
      <c r="F17" s="1">
        <f>1.5*F16+F15</f>
        <v>14861.490000000002</v>
      </c>
      <c r="G17" s="1">
        <f>1.5*G16+G15</f>
        <v>63246.5</v>
      </c>
    </row>
    <row r="18" spans="1:7" x14ac:dyDescent="0.25">
      <c r="A18" s="1" t="s">
        <v>23</v>
      </c>
      <c r="B18" s="1">
        <f>B14-1.5*B16</f>
        <v>69336</v>
      </c>
      <c r="C18" s="1">
        <f>C14-1.5*C16</f>
        <v>-1267.8009000000002</v>
      </c>
      <c r="D18" s="1">
        <f>D14-1.5*D16</f>
        <v>-2950.5</v>
      </c>
      <c r="E18" s="1">
        <f>E14-1.5*E16</f>
        <v>-9.4200000000000017</v>
      </c>
      <c r="F18" s="1">
        <f>F14-1.5*F16</f>
        <v>-4576.6700000000019</v>
      </c>
      <c r="G18" s="1">
        <f>G14-1.5*G16</f>
        <v>-27845.5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2021-05-28T13:12:07Z</dcterms:created>
  <dcterms:modified xsi:type="dcterms:W3CDTF">2021-05-28T15:12:41Z</dcterms:modified>
</cp:coreProperties>
</file>