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390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2" i="1"/>
  <c r="E152" i="1"/>
  <c r="C152" i="1"/>
  <c r="I151" i="1"/>
  <c r="H151" i="1"/>
  <c r="G151" i="1"/>
  <c r="F151" i="1"/>
  <c r="E151" i="1"/>
  <c r="C151" i="1"/>
  <c r="I150" i="1"/>
  <c r="H150" i="1"/>
  <c r="G150" i="1"/>
  <c r="F150" i="1"/>
  <c r="E150" i="1"/>
  <c r="C150" i="1"/>
</calcChain>
</file>

<file path=xl/sharedStrings.xml><?xml version="1.0" encoding="utf-8"?>
<sst xmlns="http://schemas.openxmlformats.org/spreadsheetml/2006/main" count="308" uniqueCount="306">
  <si>
    <t>Filename</t>
  </si>
  <si>
    <t>Size</t>
  </si>
  <si>
    <t>1200-optimized/1A-1.jpg</t>
  </si>
  <si>
    <t>1200-optimized/1A-2.jpg</t>
  </si>
  <si>
    <t>1200-optimized/1A-3.jpg</t>
  </si>
  <si>
    <t>1200-optimized/1B-1.jpg</t>
  </si>
  <si>
    <t>1200-optimized/1B-2.jpg</t>
  </si>
  <si>
    <t>1200-optimized/1B-3.png</t>
  </si>
  <si>
    <t>1200-optimized/1C-1.png</t>
  </si>
  <si>
    <t>1200-optimized/1C-2.png</t>
  </si>
  <si>
    <t>1200-optimized/1C-3.png</t>
  </si>
  <si>
    <t>1200-optimized/2A-1.jpg</t>
  </si>
  <si>
    <t>1200-optimized/2A-2.jpg</t>
  </si>
  <si>
    <t>1200-optimized/2A-3.jpg</t>
  </si>
  <si>
    <t>1200-optimized/2B-1.jpg</t>
  </si>
  <si>
    <t>1200-optimized/2B-2.jpg</t>
  </si>
  <si>
    <t>1200-optimized/2B-3.jpg</t>
  </si>
  <si>
    <t>1200-optimized/2C-1.png</t>
  </si>
  <si>
    <t>1200-optimized/2C-2.png</t>
  </si>
  <si>
    <t>1200-optimized/2C-3.png</t>
  </si>
  <si>
    <t>1200-optimized/3A-1.jpg</t>
  </si>
  <si>
    <t>1200-optimized/3A-2.png</t>
  </si>
  <si>
    <t>1200-optimized/3A-3.jpg</t>
  </si>
  <si>
    <t>1200-optimized/3B-1.jpg</t>
  </si>
  <si>
    <t>1200-optimized/3B-2.jpg</t>
  </si>
  <si>
    <t>1200-optimized/3B-3.jpg</t>
  </si>
  <si>
    <t>1200-optimized/3C-1.png</t>
  </si>
  <si>
    <t>1200-optimized/3C-2.png</t>
  </si>
  <si>
    <t>1200-optimized/3C-3.png</t>
  </si>
  <si>
    <t>1200-optimized/4A-1.png</t>
  </si>
  <si>
    <t>1200-optimized/4A-2.jpg</t>
  </si>
  <si>
    <t>1200-optimized/4A-3.png</t>
  </si>
  <si>
    <t>1200-optimized/4B-1.png</t>
  </si>
  <si>
    <t>1200-optimized/4B-2.jpg</t>
  </si>
  <si>
    <t>1200-optimized/4B-3.png</t>
  </si>
  <si>
    <t>1200-optimized/4C-1.png</t>
  </si>
  <si>
    <t>1200-optimized/4C-2.png</t>
  </si>
  <si>
    <t>1200-optimized/4C-3.png</t>
  </si>
  <si>
    <t>1200-optimized/5A-1.gif</t>
  </si>
  <si>
    <t>1200-optimized/5A-2.gif</t>
  </si>
  <si>
    <t>1200-optimized/5A-3.gif</t>
  </si>
  <si>
    <t>1200-optimized/5B-1.gif</t>
  </si>
  <si>
    <t>1200-optimized/5B-2.gif</t>
  </si>
  <si>
    <t>1200-optimized/5B-3.gif</t>
  </si>
  <si>
    <t>1200-optimized/5C-1.gif</t>
  </si>
  <si>
    <t>1200-optimized/5C-2.gif</t>
  </si>
  <si>
    <t>1200-optimized/5C-3.gif</t>
  </si>
  <si>
    <t>1200-optimized/6D.jpg</t>
  </si>
  <si>
    <t>1200-optimized/6E.jpg</t>
  </si>
  <si>
    <t>1200-optimized/6F.jpg</t>
  </si>
  <si>
    <t>1200-optimized/6G.jpg</t>
  </si>
  <si>
    <t>1200-unoptimized/1A-1.jpg</t>
  </si>
  <si>
    <t>1200-unoptimized/1A-2.jpg</t>
  </si>
  <si>
    <t>1200-unoptimized/1A-3.jpg</t>
  </si>
  <si>
    <t>1200-unoptimized/1B-1.jpg</t>
  </si>
  <si>
    <t>1200-unoptimized/1B-2.jpg</t>
  </si>
  <si>
    <t>1200-unoptimized/1B-3.png</t>
  </si>
  <si>
    <t>1200-unoptimized/1C-1.png</t>
  </si>
  <si>
    <t>1200-unoptimized/1C-2.png</t>
  </si>
  <si>
    <t>1200-unoptimized/1C-3.png</t>
  </si>
  <si>
    <t>1200-unoptimized/2A-1.jpg</t>
  </si>
  <si>
    <t>1200-unoptimized/2A-2.jpg</t>
  </si>
  <si>
    <t>1200-unoptimized/2A-3.jpg</t>
  </si>
  <si>
    <t>1200-unoptimized/2B-1.jpg</t>
  </si>
  <si>
    <t>1200-unoptimized/2B-2.jpg</t>
  </si>
  <si>
    <t>1200-unoptimized/2B-3.jpg</t>
  </si>
  <si>
    <t>1200-unoptimized/2C-1.png</t>
  </si>
  <si>
    <t>1200-unoptimized/2C-2.png</t>
  </si>
  <si>
    <t>1200-unoptimized/2C-3.png</t>
  </si>
  <si>
    <t>1200-unoptimized/3A-1.jpg</t>
  </si>
  <si>
    <t>1200-unoptimized/3A-2.png</t>
  </si>
  <si>
    <t>1200-unoptimized/3A-3.jpg</t>
  </si>
  <si>
    <t>1200-unoptimized/3B-1.jpg</t>
  </si>
  <si>
    <t>1200-unoptimized/3B-2.jpg</t>
  </si>
  <si>
    <t>1200-unoptimized/3B-3.jpg</t>
  </si>
  <si>
    <t>1200-unoptimized/3C-1.png</t>
  </si>
  <si>
    <t>1200-unoptimized/3C-2.png</t>
  </si>
  <si>
    <t>1200-unoptimized/3C-3.png</t>
  </si>
  <si>
    <t>1200-unoptimized/4A-1.png</t>
  </si>
  <si>
    <t>1200-unoptimized/4A-2.jpg</t>
  </si>
  <si>
    <t>1200-unoptimized/4A-3.png</t>
  </si>
  <si>
    <t>1200-unoptimized/4B-1.png</t>
  </si>
  <si>
    <t>1200-unoptimized/4B-2.jpg</t>
  </si>
  <si>
    <t>1200-unoptimized/4B-3.png</t>
  </si>
  <si>
    <t>1200-unoptimized/4C-1.png</t>
  </si>
  <si>
    <t>1200-unoptimized/4C-2.png</t>
  </si>
  <si>
    <t>1200-unoptimized/4C-3.png</t>
  </si>
  <si>
    <t>1200-unoptimized/5A-1.gif</t>
  </si>
  <si>
    <t>1200-unoptimized/5A-2.gif</t>
  </si>
  <si>
    <t>1200-unoptimized/5A-3.gif</t>
  </si>
  <si>
    <t>1200-unoptimized/5B-1.gif</t>
  </si>
  <si>
    <t>1200-unoptimized/5B-2.gif</t>
  </si>
  <si>
    <t>1200-unoptimized/5B-3.gif</t>
  </si>
  <si>
    <t>1200-unoptimized/5C-1.gif</t>
  </si>
  <si>
    <t>1200-unoptimized/5C-2.gif</t>
  </si>
  <si>
    <t>1200-unoptimized/5C-3.gif</t>
  </si>
  <si>
    <t>1200-unoptimized/6D.jpg</t>
  </si>
  <si>
    <t>1200-unoptimized/6E.jpg</t>
  </si>
  <si>
    <t>1200-unoptimized/6F.jpg</t>
  </si>
  <si>
    <t>1200-unoptimized/6G.jpg</t>
  </si>
  <si>
    <t>300-optimized/1A-1.jpg</t>
  </si>
  <si>
    <t>300-optimized/1A-2.jpg</t>
  </si>
  <si>
    <t>300-optimized/1A-3.jpg</t>
  </si>
  <si>
    <t>300-optimized/1B-1.jpg</t>
  </si>
  <si>
    <t>300-optimized/1B-2.jpg</t>
  </si>
  <si>
    <t>300-optimized/1B-3.png</t>
  </si>
  <si>
    <t>300-optimized/1C-1.png</t>
  </si>
  <si>
    <t>300-optimized/1C-2.png</t>
  </si>
  <si>
    <t>300-optimized/1C-3.png</t>
  </si>
  <si>
    <t>300-optimized/2A-1.jpg</t>
  </si>
  <si>
    <t>300-optimized/2A-2.jpg</t>
  </si>
  <si>
    <t>300-optimized/2A-3.jpg</t>
  </si>
  <si>
    <t>300-optimized/2B-1.jpg</t>
  </si>
  <si>
    <t>300-optimized/2B-2.jpg</t>
  </si>
  <si>
    <t>300-optimized/2B-3.jpg</t>
  </si>
  <si>
    <t>300-optimized/2C-1.png</t>
  </si>
  <si>
    <t>300-optimized/2C-2.png</t>
  </si>
  <si>
    <t>300-optimized/2C-3.png</t>
  </si>
  <si>
    <t>300-optimized/3A-1.jpg</t>
  </si>
  <si>
    <t>300-optimized/3A-2.png</t>
  </si>
  <si>
    <t>300-optimized/3A-3.jpg</t>
  </si>
  <si>
    <t>300-optimized/3B-1.jpg</t>
  </si>
  <si>
    <t>300-optimized/3B-2.jpg</t>
  </si>
  <si>
    <t>300-optimized/3B-3.jpg</t>
  </si>
  <si>
    <t>300-optimized/3C-1.png</t>
  </si>
  <si>
    <t>300-optimized/3C-2.png</t>
  </si>
  <si>
    <t>300-optimized/3C-3.png</t>
  </si>
  <si>
    <t>300-optimized/4A-1.png</t>
  </si>
  <si>
    <t>300-optimized/4A-2.jpg</t>
  </si>
  <si>
    <t>300-optimized/4A-3.png</t>
  </si>
  <si>
    <t>300-optimized/4B-1.png</t>
  </si>
  <si>
    <t>300-optimized/4B-2.jpg</t>
  </si>
  <si>
    <t>300-optimized/4B-3.png</t>
  </si>
  <si>
    <t>300-optimized/4C-1.png</t>
  </si>
  <si>
    <t>300-optimized/4C-2.png</t>
  </si>
  <si>
    <t>300-optimized/4C-3.png</t>
  </si>
  <si>
    <t>300-optimized/5A-1.gif</t>
  </si>
  <si>
    <t>300-optimized/5A-2.gif</t>
  </si>
  <si>
    <t>300-optimized/5A-3.gif</t>
  </si>
  <si>
    <t>300-optimized/5B-1.gif</t>
  </si>
  <si>
    <t>300-optimized/5B-2.gif</t>
  </si>
  <si>
    <t>300-optimized/5B-3.gif</t>
  </si>
  <si>
    <t>300-optimized/5C-1.gif</t>
  </si>
  <si>
    <t>300-optimized/5C-2.gif</t>
  </si>
  <si>
    <t>300-optimized/5C-3.gif</t>
  </si>
  <si>
    <t>300-optimized/6D.jpg</t>
  </si>
  <si>
    <t>300-optimized/6E.jpg</t>
  </si>
  <si>
    <t>300-optimized/6F.jpg</t>
  </si>
  <si>
    <t>300-optimized/6G.jpg</t>
  </si>
  <si>
    <t>300-unoptimized/1A-1.jpg</t>
  </si>
  <si>
    <t>300-unoptimized/1A-2.jpg</t>
  </si>
  <si>
    <t>300-unoptimized/1A-3.jpg</t>
  </si>
  <si>
    <t>300-unoptimized/1B-1.jpg</t>
  </si>
  <si>
    <t>300-unoptimized/1B-2.jpg</t>
  </si>
  <si>
    <t>300-unoptimized/1B-3.png</t>
  </si>
  <si>
    <t>300-unoptimized/1C-1.png</t>
  </si>
  <si>
    <t>300-unoptimized/1C-2.png</t>
  </si>
  <si>
    <t>300-unoptimized/1C-3.png</t>
  </si>
  <si>
    <t>300-unoptimized/2A-1.jpg</t>
  </si>
  <si>
    <t>300-unoptimized/2A-2.jpg</t>
  </si>
  <si>
    <t>300-unoptimized/2A-3.jpg</t>
  </si>
  <si>
    <t>300-unoptimized/2B-1.jpg</t>
  </si>
  <si>
    <t>300-unoptimized/2B-2.jpg</t>
  </si>
  <si>
    <t>300-unoptimized/2B-3.jpg</t>
  </si>
  <si>
    <t>300-unoptimized/2C-1.png</t>
  </si>
  <si>
    <t>300-unoptimized/2C-2.png</t>
  </si>
  <si>
    <t>300-unoptimized/2C-3.png</t>
  </si>
  <si>
    <t>300-unoptimized/3A-1.jpg</t>
  </si>
  <si>
    <t>300-unoptimized/3A-2.png</t>
  </si>
  <si>
    <t>300-unoptimized/3A-3.jpg</t>
  </si>
  <si>
    <t>300-unoptimized/3B-1.jpg</t>
  </si>
  <si>
    <t>300-unoptimized/3B-2.jpg</t>
  </si>
  <si>
    <t>300-unoptimized/3B-3.jpg</t>
  </si>
  <si>
    <t>300-unoptimized/3C-1.png</t>
  </si>
  <si>
    <t>300-unoptimized/3C-2.png</t>
  </si>
  <si>
    <t>300-unoptimized/3C-3.png</t>
  </si>
  <si>
    <t>300-unoptimized/4A-1.png</t>
  </si>
  <si>
    <t>300-unoptimized/4A-2.jpg</t>
  </si>
  <si>
    <t>300-unoptimized/4A-3.png</t>
  </si>
  <si>
    <t>300-unoptimized/4B-1.png</t>
  </si>
  <si>
    <t>300-unoptimized/4B-2.jpg</t>
  </si>
  <si>
    <t>300-unoptimized/4B-3.png</t>
  </si>
  <si>
    <t>300-unoptimized/4C-1.png</t>
  </si>
  <si>
    <t>300-unoptimized/4C-2.png</t>
  </si>
  <si>
    <t>300-unoptimized/4C-3.png</t>
  </si>
  <si>
    <t>300-unoptimized/5A-1.gif</t>
  </si>
  <si>
    <t>300-unoptimized/5A-2.gif</t>
  </si>
  <si>
    <t>300-unoptimized/5A-3.gif</t>
  </si>
  <si>
    <t>300-unoptimized/5B-1.gif</t>
  </si>
  <si>
    <t>300-unoptimized/5B-2.gif</t>
  </si>
  <si>
    <t>300-unoptimized/5B-3.gif</t>
  </si>
  <si>
    <t>300-unoptimized/5C-1.gif</t>
  </si>
  <si>
    <t>300-unoptimized/5C-2.gif</t>
  </si>
  <si>
    <t>300-unoptimized/5C-3.gif</t>
  </si>
  <si>
    <t>300-unoptimized/6D.jpg</t>
  </si>
  <si>
    <t>300-unoptimized/6E.jpg</t>
  </si>
  <si>
    <t>300-unoptimized/6F.jpg</t>
  </si>
  <si>
    <t>300-unoptimized/6G.jpg</t>
  </si>
  <si>
    <t>600-optimized/1A-1.jpg</t>
  </si>
  <si>
    <t>600-optimized/1A-2.jpg</t>
  </si>
  <si>
    <t>600-optimized/1A-3.jpg</t>
  </si>
  <si>
    <t>600-optimized/1B-1.jpg</t>
  </si>
  <si>
    <t>600-optimized/1B-2.jpg</t>
  </si>
  <si>
    <t>600-optimized/1B-3.png</t>
  </si>
  <si>
    <t>600-optimized/1C-1.png</t>
  </si>
  <si>
    <t>600-optimized/1C-2.png</t>
  </si>
  <si>
    <t>600-optimized/1C-3.png</t>
  </si>
  <si>
    <t>600-optimized/2A-1.jpg</t>
  </si>
  <si>
    <t>600-optimized/2A-2.jpg</t>
  </si>
  <si>
    <t>600-optimized/2A-3.jpg</t>
  </si>
  <si>
    <t>600-optimized/2B-1.jpg</t>
  </si>
  <si>
    <t>600-optimized/2B-2.jpg</t>
  </si>
  <si>
    <t>600-optimized/2B-3.jpg</t>
  </si>
  <si>
    <t>600-optimized/2C-1.png</t>
  </si>
  <si>
    <t>600-optimized/2C-2.png</t>
  </si>
  <si>
    <t>600-optimized/2C-3.png</t>
  </si>
  <si>
    <t>600-optimized/3A-1.jpg</t>
  </si>
  <si>
    <t>600-optimized/3A-2.png</t>
  </si>
  <si>
    <t>600-optimized/3A-3.jpg</t>
  </si>
  <si>
    <t>600-optimized/3B-1.jpg</t>
  </si>
  <si>
    <t>600-optimized/3B-2.jpg</t>
  </si>
  <si>
    <t>600-optimized/3B-3.jpg</t>
  </si>
  <si>
    <t>600-optimized/3C-1.png</t>
  </si>
  <si>
    <t>600-optimized/3C-2.png</t>
  </si>
  <si>
    <t>600-optimized/3C-3.png</t>
  </si>
  <si>
    <t>600-optimized/4A-1.png</t>
  </si>
  <si>
    <t>600-optimized/4A-2.jpg</t>
  </si>
  <si>
    <t>600-optimized/4A-3.png</t>
  </si>
  <si>
    <t>600-optimized/4B-1.png</t>
  </si>
  <si>
    <t>600-optimized/4B-2.jpg</t>
  </si>
  <si>
    <t>600-optimized/4B-3.png</t>
  </si>
  <si>
    <t>600-optimized/4C-1.png</t>
  </si>
  <si>
    <t>600-optimized/4C-2.png</t>
  </si>
  <si>
    <t>600-optimized/4C-3.png</t>
  </si>
  <si>
    <t>600-optimized/5A-1.gif</t>
  </si>
  <si>
    <t>600-optimized/5A-2.gif</t>
  </si>
  <si>
    <t>600-optimized/5A-3.gif</t>
  </si>
  <si>
    <t>600-optimized/5B-1.gif</t>
  </si>
  <si>
    <t>600-optimized/5B-2.gif</t>
  </si>
  <si>
    <t>600-optimized/5B-3.gif</t>
  </si>
  <si>
    <t>600-optimized/5C-1.gif</t>
  </si>
  <si>
    <t>600-optimized/5C-2.gif</t>
  </si>
  <si>
    <t>600-optimized/5C-3.gif</t>
  </si>
  <si>
    <t>600-optimized/6D.jpg</t>
  </si>
  <si>
    <t>600-optimized/6E.jpg</t>
  </si>
  <si>
    <t>600-optimized/6F.jpg</t>
  </si>
  <si>
    <t>600-optimized/6G.jpg</t>
  </si>
  <si>
    <t>600-unoptimized/1A-1.jpg</t>
  </si>
  <si>
    <t>600-unoptimized/1A-2.jpg</t>
  </si>
  <si>
    <t>600-unoptimized/1A-3.jpg</t>
  </si>
  <si>
    <t>600-unoptimized/1B-1.jpg</t>
  </si>
  <si>
    <t>600-unoptimized/1B-2.jpg</t>
  </si>
  <si>
    <t>600-unoptimized/1B-3.png</t>
  </si>
  <si>
    <t>600-unoptimized/1C-1.png</t>
  </si>
  <si>
    <t>600-unoptimized/1C-2.png</t>
  </si>
  <si>
    <t>600-unoptimized/1C-3.png</t>
  </si>
  <si>
    <t>600-unoptimized/2A-1.jpg</t>
  </si>
  <si>
    <t>600-unoptimized/2A-2.jpg</t>
  </si>
  <si>
    <t>600-unoptimized/2A-3.jpg</t>
  </si>
  <si>
    <t>600-unoptimized/2B-1.jpg</t>
  </si>
  <si>
    <t>600-unoptimized/2B-2.jpg</t>
  </si>
  <si>
    <t>600-unoptimized/2B-3.jpg</t>
  </si>
  <si>
    <t>600-unoptimized/2C-1.png</t>
  </si>
  <si>
    <t>600-unoptimized/2C-2.png</t>
  </si>
  <si>
    <t>600-unoptimized/2C-3.png</t>
  </si>
  <si>
    <t>600-unoptimized/3A-1.jpg</t>
  </si>
  <si>
    <t>600-unoptimized/3A-2.png</t>
  </si>
  <si>
    <t>600-unoptimized/3A-3.jpg</t>
  </si>
  <si>
    <t>600-unoptimized/3B-1.jpg</t>
  </si>
  <si>
    <t>600-unoptimized/3B-2.jpg</t>
  </si>
  <si>
    <t>600-unoptimized/3B-3.jpg</t>
  </si>
  <si>
    <t>600-unoptimized/3C-1.png</t>
  </si>
  <si>
    <t>600-unoptimized/3C-2.png</t>
  </si>
  <si>
    <t>600-unoptimized/3C-3.png</t>
  </si>
  <si>
    <t>600-unoptimized/4A-1.png</t>
  </si>
  <si>
    <t>600-unoptimized/4A-2.jpg</t>
  </si>
  <si>
    <t>600-unoptimized/4A-3.png</t>
  </si>
  <si>
    <t>600-unoptimized/4B-1.png</t>
  </si>
  <si>
    <t>600-unoptimized/4B-2.jpg</t>
  </si>
  <si>
    <t>600-unoptimized/4B-3.png</t>
  </si>
  <si>
    <t>600-unoptimized/4C-1.png</t>
  </si>
  <si>
    <t>600-unoptimized/4C-2.png</t>
  </si>
  <si>
    <t>600-unoptimized/4C-3.png</t>
  </si>
  <si>
    <t>600-unoptimized/5A-1.gif</t>
  </si>
  <si>
    <t>600-unoptimized/5A-2.gif</t>
  </si>
  <si>
    <t>600-unoptimized/5A-3.gif</t>
  </si>
  <si>
    <t>600-unoptimized/5B-1.gif</t>
  </si>
  <si>
    <t>600-unoptimized/5B-2.gif</t>
  </si>
  <si>
    <t>600-unoptimized/5B-3.gif</t>
  </si>
  <si>
    <t>600-unoptimized/5C-1.gif</t>
  </si>
  <si>
    <t>600-unoptimized/5C-2.gif</t>
  </si>
  <si>
    <t>600-unoptimized/5C-3.gif</t>
  </si>
  <si>
    <t>600-unoptimized/6D.jpg</t>
  </si>
  <si>
    <t>600-unoptimized/6E.jpg</t>
  </si>
  <si>
    <t>600-unoptimized/6F.jpg</t>
  </si>
  <si>
    <t>600-unoptimized/6G.jpg</t>
  </si>
  <si>
    <t>Optimized</t>
  </si>
  <si>
    <t>Unoptimized</t>
  </si>
  <si>
    <t>Diff</t>
  </si>
  <si>
    <t>GIF Diff</t>
  </si>
  <si>
    <t>All</t>
  </si>
  <si>
    <t>PNG Diff</t>
  </si>
  <si>
    <t>JPEG Diff</t>
  </si>
  <si>
    <t>MEAN</t>
  </si>
  <si>
    <t>MEDIAN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</si>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</sst>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pane ySplit="2" topLeftCell="A144" activePane="bottomLeft" state="frozenSplit"/>
      <selection pane="bottomLeft" activeCell="E160" sqref="E160"/>
    </sheetView>
  </sheetViews>
  <sheetFormatPr baseColWidth="10" defaultRowHeight="15" x14ac:dyDescent="0"/>
  <cols>
    <col min="1" max="1" width="8.1640625" bestFit="1" customWidth="1"/>
    <col min="2" max="2" width="22.1640625" style="3" bestFit="1" customWidth="1"/>
    <col min="3" max="3" width="12.1640625" style="10" bestFit="1" customWidth="1"/>
    <col min="4" max="4" width="24.33203125" bestFit="1" customWidth="1"/>
    <col min="5" max="5" width="12.1640625" style="10" bestFit="1" customWidth="1"/>
    <col min="6" max="6" width="12.83203125" bestFit="1" customWidth="1"/>
    <col min="7" max="7" width="11.83203125" bestFit="1" customWidth="1"/>
    <col min="8" max="8" width="8.5" bestFit="1" customWidth="1"/>
    <col min="9" max="9" width="12.1640625" style="10" bestFit="1" customWidth="1"/>
  </cols>
  <sheetData>
    <row r="1" spans="2:9" s="1" customFormat="1">
      <c r="B1" s="2" t="s">
        <v>296</v>
      </c>
      <c r="C1" s="8"/>
      <c r="D1" s="1" t="s">
        <v>297</v>
      </c>
      <c r="E1" s="8"/>
      <c r="F1" s="1" t="s">
        <v>298</v>
      </c>
      <c r="I1" s="8"/>
    </row>
    <row r="2" spans="2:9" s="1" customFormat="1">
      <c r="B2" s="2" t="s">
        <v>0</v>
      </c>
      <c r="C2" s="8" t="s">
        <v>1</v>
      </c>
      <c r="D2" s="1" t="s">
        <v>0</v>
      </c>
      <c r="E2" s="8" t="s">
        <v>1</v>
      </c>
      <c r="F2" s="1" t="s">
        <v>300</v>
      </c>
      <c r="G2" s="1" t="s">
        <v>299</v>
      </c>
      <c r="H2" s="1" t="s">
        <v>302</v>
      </c>
      <c r="I2" s="8" t="s">
        <v>301</v>
      </c>
    </row>
    <row r="3" spans="2:9">
      <c r="B3" s="3" t="s">
        <v>2</v>
      </c>
      <c r="C3" s="10">
        <v>60670</v>
      </c>
      <c r="D3" t="s">
        <v>51</v>
      </c>
      <c r="E3" s="10">
        <v>60670</v>
      </c>
      <c r="F3">
        <f>E3-C3</f>
        <v>0</v>
      </c>
      <c r="G3" t="str">
        <f>IF(IFERROR(SEARCH(".gif", B3), 0), E3-C3,"")</f>
        <v/>
      </c>
      <c r="H3">
        <f>IF(IFERROR(SEARCH(".jpg", B3), 0), E3-C3,"")</f>
        <v>0</v>
      </c>
      <c r="I3" s="10" t="str">
        <f>IF(IFERROR(SEARCH(".png", B3), 0), E3-C3,"")</f>
        <v/>
      </c>
    </row>
    <row r="4" spans="2:9">
      <c r="B4" s="3" t="s">
        <v>3</v>
      </c>
      <c r="C4" s="10">
        <v>501815</v>
      </c>
      <c r="D4" t="s">
        <v>52</v>
      </c>
      <c r="E4" s="10">
        <v>501815</v>
      </c>
      <c r="F4">
        <f t="shared" ref="F4:F67" si="0">E4-C4</f>
        <v>0</v>
      </c>
      <c r="G4" t="str">
        <f t="shared" ref="G4:G67" si="1">IF(IFERROR(SEARCH(".gif", B4), 0), E4-C4,"")</f>
        <v/>
      </c>
      <c r="H4">
        <f t="shared" ref="H4:H67" si="2">IF(IFERROR(SEARCH(".jpg", B4), 0), E4-C4,"")</f>
        <v>0</v>
      </c>
      <c r="I4" s="10" t="str">
        <f t="shared" ref="I4:I67" si="3">IF(IFERROR(SEARCH(".png", B4), 0), E4-C4,"")</f>
        <v/>
      </c>
    </row>
    <row r="5" spans="2:9">
      <c r="B5" s="3" t="s">
        <v>4</v>
      </c>
      <c r="C5" s="10">
        <v>1567778</v>
      </c>
      <c r="D5" t="s">
        <v>53</v>
      </c>
      <c r="E5" s="10">
        <v>1567778</v>
      </c>
      <c r="F5">
        <f t="shared" si="0"/>
        <v>0</v>
      </c>
      <c r="G5" t="str">
        <f t="shared" si="1"/>
        <v/>
      </c>
      <c r="H5">
        <f t="shared" si="2"/>
        <v>0</v>
      </c>
      <c r="I5" s="10" t="str">
        <f t="shared" si="3"/>
        <v/>
      </c>
    </row>
    <row r="6" spans="2:9">
      <c r="B6" s="3" t="s">
        <v>5</v>
      </c>
      <c r="C6" s="10">
        <v>495560</v>
      </c>
      <c r="D6" t="s">
        <v>54</v>
      </c>
      <c r="E6" s="10">
        <v>495560</v>
      </c>
      <c r="F6">
        <f t="shared" si="0"/>
        <v>0</v>
      </c>
      <c r="G6" t="str">
        <f t="shared" si="1"/>
        <v/>
      </c>
      <c r="H6">
        <f t="shared" si="2"/>
        <v>0</v>
      </c>
      <c r="I6" s="10" t="str">
        <f t="shared" si="3"/>
        <v/>
      </c>
    </row>
    <row r="7" spans="2:9">
      <c r="B7" s="3" t="s">
        <v>6</v>
      </c>
      <c r="C7" s="10">
        <v>274030</v>
      </c>
      <c r="D7" t="s">
        <v>55</v>
      </c>
      <c r="E7" s="10">
        <v>274030</v>
      </c>
      <c r="F7">
        <f t="shared" si="0"/>
        <v>0</v>
      </c>
      <c r="G7" t="str">
        <f t="shared" si="1"/>
        <v/>
      </c>
      <c r="H7">
        <f t="shared" si="2"/>
        <v>0</v>
      </c>
      <c r="I7" s="10" t="str">
        <f t="shared" si="3"/>
        <v/>
      </c>
    </row>
    <row r="8" spans="2:9">
      <c r="B8" s="3" t="s">
        <v>7</v>
      </c>
      <c r="C8" s="10">
        <v>655236</v>
      </c>
      <c r="D8" t="s">
        <v>56</v>
      </c>
      <c r="E8" s="10">
        <v>699589</v>
      </c>
      <c r="F8">
        <f t="shared" si="0"/>
        <v>44353</v>
      </c>
      <c r="G8" t="str">
        <f t="shared" si="1"/>
        <v/>
      </c>
      <c r="H8" t="str">
        <f t="shared" si="2"/>
        <v/>
      </c>
      <c r="I8" s="10">
        <f t="shared" si="3"/>
        <v>44353</v>
      </c>
    </row>
    <row r="9" spans="2:9">
      <c r="B9" s="3" t="s">
        <v>8</v>
      </c>
      <c r="C9" s="10">
        <v>3231860</v>
      </c>
      <c r="D9" t="s">
        <v>57</v>
      </c>
      <c r="E9" s="10">
        <v>3231860</v>
      </c>
      <c r="F9">
        <f t="shared" si="0"/>
        <v>0</v>
      </c>
      <c r="G9" t="str">
        <f t="shared" si="1"/>
        <v/>
      </c>
      <c r="H9" t="str">
        <f t="shared" si="2"/>
        <v/>
      </c>
      <c r="I9" s="10">
        <f t="shared" si="3"/>
        <v>0</v>
      </c>
    </row>
    <row r="10" spans="2:9">
      <c r="B10" s="3" t="s">
        <v>9</v>
      </c>
      <c r="C10" s="10">
        <v>952688</v>
      </c>
      <c r="D10" t="s">
        <v>58</v>
      </c>
      <c r="E10" s="10">
        <v>952688</v>
      </c>
      <c r="F10">
        <f t="shared" si="0"/>
        <v>0</v>
      </c>
      <c r="G10" t="str">
        <f t="shared" si="1"/>
        <v/>
      </c>
      <c r="H10" t="str">
        <f t="shared" si="2"/>
        <v/>
      </c>
      <c r="I10" s="10">
        <f t="shared" si="3"/>
        <v>0</v>
      </c>
    </row>
    <row r="11" spans="2:9">
      <c r="B11" s="3" t="s">
        <v>10</v>
      </c>
      <c r="C11" s="10">
        <v>492283</v>
      </c>
      <c r="D11" t="s">
        <v>59</v>
      </c>
      <c r="E11" s="10">
        <v>492283</v>
      </c>
      <c r="F11">
        <f t="shared" si="0"/>
        <v>0</v>
      </c>
      <c r="G11" t="str">
        <f t="shared" si="1"/>
        <v/>
      </c>
      <c r="H11" t="str">
        <f t="shared" si="2"/>
        <v/>
      </c>
      <c r="I11" s="10">
        <f t="shared" si="3"/>
        <v>0</v>
      </c>
    </row>
    <row r="12" spans="2:9">
      <c r="B12" s="3" t="s">
        <v>11</v>
      </c>
      <c r="C12" s="10">
        <v>1099583</v>
      </c>
      <c r="D12" t="s">
        <v>60</v>
      </c>
      <c r="E12" s="10">
        <v>1099583</v>
      </c>
      <c r="F12">
        <f t="shared" si="0"/>
        <v>0</v>
      </c>
      <c r="G12" t="str">
        <f t="shared" si="1"/>
        <v/>
      </c>
      <c r="H12">
        <f t="shared" si="2"/>
        <v>0</v>
      </c>
      <c r="I12" s="10" t="str">
        <f t="shared" si="3"/>
        <v/>
      </c>
    </row>
    <row r="13" spans="2:9">
      <c r="B13" s="3" t="s">
        <v>12</v>
      </c>
      <c r="C13" s="10">
        <v>902043</v>
      </c>
      <c r="D13" t="s">
        <v>61</v>
      </c>
      <c r="E13" s="10">
        <v>902043</v>
      </c>
      <c r="F13">
        <f t="shared" si="0"/>
        <v>0</v>
      </c>
      <c r="G13" t="str">
        <f t="shared" si="1"/>
        <v/>
      </c>
      <c r="H13">
        <f t="shared" si="2"/>
        <v>0</v>
      </c>
      <c r="I13" s="10" t="str">
        <f t="shared" si="3"/>
        <v/>
      </c>
    </row>
    <row r="14" spans="2:9">
      <c r="B14" s="3" t="s">
        <v>13</v>
      </c>
      <c r="C14" s="10">
        <v>213291</v>
      </c>
      <c r="D14" t="s">
        <v>62</v>
      </c>
      <c r="E14" s="10">
        <v>213291</v>
      </c>
      <c r="F14">
        <f t="shared" si="0"/>
        <v>0</v>
      </c>
      <c r="G14" t="str">
        <f t="shared" si="1"/>
        <v/>
      </c>
      <c r="H14">
        <f t="shared" si="2"/>
        <v>0</v>
      </c>
      <c r="I14" s="10" t="str">
        <f t="shared" si="3"/>
        <v/>
      </c>
    </row>
    <row r="15" spans="2:9">
      <c r="B15" s="3" t="s">
        <v>14</v>
      </c>
      <c r="C15" s="10">
        <v>182861</v>
      </c>
      <c r="D15" t="s">
        <v>63</v>
      </c>
      <c r="E15" s="10">
        <v>182861</v>
      </c>
      <c r="F15">
        <f t="shared" si="0"/>
        <v>0</v>
      </c>
      <c r="G15" t="str">
        <f t="shared" si="1"/>
        <v/>
      </c>
      <c r="H15">
        <f t="shared" si="2"/>
        <v>0</v>
      </c>
      <c r="I15" s="10" t="str">
        <f t="shared" si="3"/>
        <v/>
      </c>
    </row>
    <row r="16" spans="2:9">
      <c r="B16" s="3" t="s">
        <v>15</v>
      </c>
      <c r="C16" s="10">
        <v>595725</v>
      </c>
      <c r="D16" t="s">
        <v>64</v>
      </c>
      <c r="E16" s="10">
        <v>595725</v>
      </c>
      <c r="F16">
        <f t="shared" si="0"/>
        <v>0</v>
      </c>
      <c r="G16" t="str">
        <f t="shared" si="1"/>
        <v/>
      </c>
      <c r="H16">
        <f t="shared" si="2"/>
        <v>0</v>
      </c>
      <c r="I16" s="10" t="str">
        <f t="shared" si="3"/>
        <v/>
      </c>
    </row>
    <row r="17" spans="2:9">
      <c r="B17" s="3" t="s">
        <v>16</v>
      </c>
      <c r="C17" s="10">
        <v>547022</v>
      </c>
      <c r="D17" t="s">
        <v>65</v>
      </c>
      <c r="E17" s="10">
        <v>547022</v>
      </c>
      <c r="F17">
        <f t="shared" si="0"/>
        <v>0</v>
      </c>
      <c r="G17" t="str">
        <f t="shared" si="1"/>
        <v/>
      </c>
      <c r="H17">
        <f t="shared" si="2"/>
        <v>0</v>
      </c>
      <c r="I17" s="10" t="str">
        <f t="shared" si="3"/>
        <v/>
      </c>
    </row>
    <row r="18" spans="2:9">
      <c r="B18" s="3" t="s">
        <v>17</v>
      </c>
      <c r="C18" s="10">
        <v>3683093</v>
      </c>
      <c r="D18" t="s">
        <v>66</v>
      </c>
      <c r="E18" s="10">
        <v>3683093</v>
      </c>
      <c r="F18">
        <f t="shared" si="0"/>
        <v>0</v>
      </c>
      <c r="G18" t="str">
        <f t="shared" si="1"/>
        <v/>
      </c>
      <c r="H18" t="str">
        <f t="shared" si="2"/>
        <v/>
      </c>
      <c r="I18" s="10">
        <f t="shared" si="3"/>
        <v>0</v>
      </c>
    </row>
    <row r="19" spans="2:9">
      <c r="B19" s="3" t="s">
        <v>18</v>
      </c>
      <c r="C19" s="10">
        <v>421342</v>
      </c>
      <c r="D19" t="s">
        <v>67</v>
      </c>
      <c r="E19" s="10">
        <v>421342</v>
      </c>
      <c r="F19">
        <f t="shared" si="0"/>
        <v>0</v>
      </c>
      <c r="G19" t="str">
        <f t="shared" si="1"/>
        <v/>
      </c>
      <c r="H19" t="str">
        <f t="shared" si="2"/>
        <v/>
      </c>
      <c r="I19" s="10">
        <f t="shared" si="3"/>
        <v>0</v>
      </c>
    </row>
    <row r="20" spans="2:9">
      <c r="B20" s="3" t="s">
        <v>19</v>
      </c>
      <c r="C20" s="10">
        <v>945155</v>
      </c>
      <c r="D20" t="s">
        <v>68</v>
      </c>
      <c r="E20" s="10">
        <v>945155</v>
      </c>
      <c r="F20">
        <f t="shared" si="0"/>
        <v>0</v>
      </c>
      <c r="G20" t="str">
        <f t="shared" si="1"/>
        <v/>
      </c>
      <c r="H20" t="str">
        <f t="shared" si="2"/>
        <v/>
      </c>
      <c r="I20" s="10">
        <f t="shared" si="3"/>
        <v>0</v>
      </c>
    </row>
    <row r="21" spans="2:9">
      <c r="B21" s="3" t="s">
        <v>20</v>
      </c>
      <c r="C21" s="10">
        <v>332973</v>
      </c>
      <c r="D21" t="s">
        <v>69</v>
      </c>
      <c r="E21" s="10">
        <v>332973</v>
      </c>
      <c r="F21">
        <f t="shared" si="0"/>
        <v>0</v>
      </c>
      <c r="G21" t="str">
        <f t="shared" si="1"/>
        <v/>
      </c>
      <c r="H21">
        <f t="shared" si="2"/>
        <v>0</v>
      </c>
      <c r="I21" s="10" t="str">
        <f t="shared" si="3"/>
        <v/>
      </c>
    </row>
    <row r="22" spans="2:9">
      <c r="B22" s="3" t="s">
        <v>21</v>
      </c>
      <c r="C22" s="10">
        <v>2595847</v>
      </c>
      <c r="D22" t="s">
        <v>70</v>
      </c>
      <c r="E22" s="10">
        <v>2595847</v>
      </c>
      <c r="F22">
        <f t="shared" si="0"/>
        <v>0</v>
      </c>
      <c r="G22" t="str">
        <f t="shared" si="1"/>
        <v/>
      </c>
      <c r="H22" t="str">
        <f t="shared" si="2"/>
        <v/>
      </c>
      <c r="I22" s="10">
        <f t="shared" si="3"/>
        <v>0</v>
      </c>
    </row>
    <row r="23" spans="2:9">
      <c r="B23" s="3" t="s">
        <v>22</v>
      </c>
      <c r="C23" s="10">
        <v>897501</v>
      </c>
      <c r="D23" t="s">
        <v>71</v>
      </c>
      <c r="E23" s="10">
        <v>897501</v>
      </c>
      <c r="F23">
        <f t="shared" si="0"/>
        <v>0</v>
      </c>
      <c r="G23" t="str">
        <f t="shared" si="1"/>
        <v/>
      </c>
      <c r="H23">
        <f t="shared" si="2"/>
        <v>0</v>
      </c>
      <c r="I23" s="10" t="str">
        <f t="shared" si="3"/>
        <v/>
      </c>
    </row>
    <row r="24" spans="2:9">
      <c r="B24" s="3" t="s">
        <v>23</v>
      </c>
      <c r="C24" s="10">
        <v>172560</v>
      </c>
      <c r="D24" t="s">
        <v>72</v>
      </c>
      <c r="E24" s="10">
        <v>172560</v>
      </c>
      <c r="F24">
        <f t="shared" si="0"/>
        <v>0</v>
      </c>
      <c r="G24" t="str">
        <f t="shared" si="1"/>
        <v/>
      </c>
      <c r="H24">
        <f t="shared" si="2"/>
        <v>0</v>
      </c>
      <c r="I24" s="10" t="str">
        <f t="shared" si="3"/>
        <v/>
      </c>
    </row>
    <row r="25" spans="2:9">
      <c r="B25" s="3" t="s">
        <v>24</v>
      </c>
      <c r="C25" s="10">
        <v>122639</v>
      </c>
      <c r="D25" t="s">
        <v>73</v>
      </c>
      <c r="E25" s="10">
        <v>122639</v>
      </c>
      <c r="F25">
        <f t="shared" si="0"/>
        <v>0</v>
      </c>
      <c r="G25" t="str">
        <f t="shared" si="1"/>
        <v/>
      </c>
      <c r="H25">
        <f t="shared" si="2"/>
        <v>0</v>
      </c>
      <c r="I25" s="10" t="str">
        <f t="shared" si="3"/>
        <v/>
      </c>
    </row>
    <row r="26" spans="2:9">
      <c r="B26" s="3" t="s">
        <v>25</v>
      </c>
      <c r="C26" s="10">
        <v>490905</v>
      </c>
      <c r="D26" t="s">
        <v>74</v>
      </c>
      <c r="E26" s="10">
        <v>490905</v>
      </c>
      <c r="F26">
        <f t="shared" si="0"/>
        <v>0</v>
      </c>
      <c r="G26" t="str">
        <f t="shared" si="1"/>
        <v/>
      </c>
      <c r="H26">
        <f t="shared" si="2"/>
        <v>0</v>
      </c>
      <c r="I26" s="10" t="str">
        <f t="shared" si="3"/>
        <v/>
      </c>
    </row>
    <row r="27" spans="2:9">
      <c r="B27" s="3" t="s">
        <v>26</v>
      </c>
      <c r="C27" s="10">
        <v>147972</v>
      </c>
      <c r="D27" t="s">
        <v>75</v>
      </c>
      <c r="E27" s="10">
        <v>147972</v>
      </c>
      <c r="F27">
        <f t="shared" si="0"/>
        <v>0</v>
      </c>
      <c r="G27" t="str">
        <f t="shared" si="1"/>
        <v/>
      </c>
      <c r="H27" t="str">
        <f t="shared" si="2"/>
        <v/>
      </c>
      <c r="I27" s="10">
        <f t="shared" si="3"/>
        <v>0</v>
      </c>
    </row>
    <row r="28" spans="2:9">
      <c r="B28" s="3" t="s">
        <v>27</v>
      </c>
      <c r="C28" s="10">
        <v>75982</v>
      </c>
      <c r="D28" t="s">
        <v>76</v>
      </c>
      <c r="E28" s="10">
        <v>75982</v>
      </c>
      <c r="F28">
        <f t="shared" si="0"/>
        <v>0</v>
      </c>
      <c r="G28" t="str">
        <f t="shared" si="1"/>
        <v/>
      </c>
      <c r="H28" t="str">
        <f t="shared" si="2"/>
        <v/>
      </c>
      <c r="I28" s="10">
        <f t="shared" si="3"/>
        <v>0</v>
      </c>
    </row>
    <row r="29" spans="2:9">
      <c r="B29" s="3" t="s">
        <v>28</v>
      </c>
      <c r="C29" s="10">
        <v>249788</v>
      </c>
      <c r="D29" t="s">
        <v>77</v>
      </c>
      <c r="E29" s="10">
        <v>249788</v>
      </c>
      <c r="F29">
        <f t="shared" si="0"/>
        <v>0</v>
      </c>
      <c r="G29" t="str">
        <f t="shared" si="1"/>
        <v/>
      </c>
      <c r="H29" t="str">
        <f t="shared" si="2"/>
        <v/>
      </c>
      <c r="I29" s="10">
        <f t="shared" si="3"/>
        <v>0</v>
      </c>
    </row>
    <row r="30" spans="2:9">
      <c r="B30" s="3" t="s">
        <v>29</v>
      </c>
      <c r="C30" s="10">
        <v>238022</v>
      </c>
      <c r="D30" t="s">
        <v>78</v>
      </c>
      <c r="E30" s="10">
        <v>238022</v>
      </c>
      <c r="F30">
        <f t="shared" si="0"/>
        <v>0</v>
      </c>
      <c r="G30" t="str">
        <f t="shared" si="1"/>
        <v/>
      </c>
      <c r="H30" t="str">
        <f t="shared" si="2"/>
        <v/>
      </c>
      <c r="I30" s="10">
        <f t="shared" si="3"/>
        <v>0</v>
      </c>
    </row>
    <row r="31" spans="2:9">
      <c r="B31" s="3" t="s">
        <v>30</v>
      </c>
      <c r="C31" s="10">
        <v>266394</v>
      </c>
      <c r="D31" t="s">
        <v>79</v>
      </c>
      <c r="E31" s="10">
        <v>266394</v>
      </c>
      <c r="F31">
        <f t="shared" si="0"/>
        <v>0</v>
      </c>
      <c r="G31" t="str">
        <f t="shared" si="1"/>
        <v/>
      </c>
      <c r="H31">
        <f t="shared" si="2"/>
        <v>0</v>
      </c>
      <c r="I31" s="10" t="str">
        <f t="shared" si="3"/>
        <v/>
      </c>
    </row>
    <row r="32" spans="2:9">
      <c r="B32" s="3" t="s">
        <v>31</v>
      </c>
      <c r="C32" s="10">
        <v>1645227</v>
      </c>
      <c r="D32" t="s">
        <v>80</v>
      </c>
      <c r="E32" s="10">
        <v>1645227</v>
      </c>
      <c r="F32">
        <f t="shared" si="0"/>
        <v>0</v>
      </c>
      <c r="G32" t="str">
        <f t="shared" si="1"/>
        <v/>
      </c>
      <c r="H32" t="str">
        <f t="shared" si="2"/>
        <v/>
      </c>
      <c r="I32" s="10">
        <f t="shared" si="3"/>
        <v>0</v>
      </c>
    </row>
    <row r="33" spans="2:9">
      <c r="B33" s="3" t="s">
        <v>32</v>
      </c>
      <c r="C33" s="10">
        <v>278138</v>
      </c>
      <c r="D33" t="s">
        <v>81</v>
      </c>
      <c r="E33" s="10">
        <v>278138</v>
      </c>
      <c r="F33">
        <f t="shared" si="0"/>
        <v>0</v>
      </c>
      <c r="G33" t="str">
        <f t="shared" si="1"/>
        <v/>
      </c>
      <c r="H33" t="str">
        <f t="shared" si="2"/>
        <v/>
      </c>
      <c r="I33" s="10">
        <f t="shared" si="3"/>
        <v>0</v>
      </c>
    </row>
    <row r="34" spans="2:9">
      <c r="B34" s="3" t="s">
        <v>33</v>
      </c>
      <c r="C34" s="10">
        <v>685628</v>
      </c>
      <c r="D34" t="s">
        <v>82</v>
      </c>
      <c r="E34" s="10">
        <v>685628</v>
      </c>
      <c r="F34">
        <f t="shared" si="0"/>
        <v>0</v>
      </c>
      <c r="G34" t="str">
        <f t="shared" si="1"/>
        <v/>
      </c>
      <c r="H34">
        <f t="shared" si="2"/>
        <v>0</v>
      </c>
      <c r="I34" s="10" t="str">
        <f t="shared" si="3"/>
        <v/>
      </c>
    </row>
    <row r="35" spans="2:9">
      <c r="B35" s="3" t="s">
        <v>34</v>
      </c>
      <c r="C35" s="10">
        <v>502157</v>
      </c>
      <c r="D35" t="s">
        <v>83</v>
      </c>
      <c r="E35" s="10">
        <v>508896</v>
      </c>
      <c r="F35">
        <f t="shared" si="0"/>
        <v>6739</v>
      </c>
      <c r="G35" t="str">
        <f t="shared" si="1"/>
        <v/>
      </c>
      <c r="H35" t="str">
        <f t="shared" si="2"/>
        <v/>
      </c>
      <c r="I35" s="10">
        <f t="shared" si="3"/>
        <v>6739</v>
      </c>
    </row>
    <row r="36" spans="2:9">
      <c r="B36" s="3" t="s">
        <v>35</v>
      </c>
      <c r="C36" s="10">
        <v>196317</v>
      </c>
      <c r="D36" t="s">
        <v>84</v>
      </c>
      <c r="E36" s="10">
        <v>196317</v>
      </c>
      <c r="F36">
        <f t="shared" si="0"/>
        <v>0</v>
      </c>
      <c r="G36" t="str">
        <f t="shared" si="1"/>
        <v/>
      </c>
      <c r="H36" t="str">
        <f t="shared" si="2"/>
        <v/>
      </c>
      <c r="I36" s="10">
        <f t="shared" si="3"/>
        <v>0</v>
      </c>
    </row>
    <row r="37" spans="2:9">
      <c r="B37" s="3" t="s">
        <v>36</v>
      </c>
      <c r="C37" s="10">
        <v>276684</v>
      </c>
      <c r="D37" t="s">
        <v>85</v>
      </c>
      <c r="E37" s="10">
        <v>276684</v>
      </c>
      <c r="F37">
        <f t="shared" si="0"/>
        <v>0</v>
      </c>
      <c r="G37" t="str">
        <f t="shared" si="1"/>
        <v/>
      </c>
      <c r="H37" t="str">
        <f t="shared" si="2"/>
        <v/>
      </c>
      <c r="I37" s="10">
        <f t="shared" si="3"/>
        <v>0</v>
      </c>
    </row>
    <row r="38" spans="2:9">
      <c r="B38" s="3" t="s">
        <v>37</v>
      </c>
      <c r="C38" s="10">
        <v>977881</v>
      </c>
      <c r="D38" t="s">
        <v>86</v>
      </c>
      <c r="E38" s="10">
        <v>977881</v>
      </c>
      <c r="F38">
        <f t="shared" si="0"/>
        <v>0</v>
      </c>
      <c r="G38" t="str">
        <f t="shared" si="1"/>
        <v/>
      </c>
      <c r="H38" t="str">
        <f t="shared" si="2"/>
        <v/>
      </c>
      <c r="I38" s="10">
        <f t="shared" si="3"/>
        <v>0</v>
      </c>
    </row>
    <row r="39" spans="2:9">
      <c r="B39" s="3" t="s">
        <v>38</v>
      </c>
      <c r="C39" s="10">
        <v>899750</v>
      </c>
      <c r="D39" t="s">
        <v>87</v>
      </c>
      <c r="E39" s="10">
        <v>895099</v>
      </c>
      <c r="F39">
        <f t="shared" si="0"/>
        <v>-4651</v>
      </c>
      <c r="G39">
        <f t="shared" si="1"/>
        <v>-4651</v>
      </c>
      <c r="H39" t="str">
        <f t="shared" si="2"/>
        <v/>
      </c>
      <c r="I39" s="10" t="str">
        <f t="shared" si="3"/>
        <v/>
      </c>
    </row>
    <row r="40" spans="2:9">
      <c r="B40" s="3" t="s">
        <v>39</v>
      </c>
      <c r="C40" s="10">
        <v>4053641</v>
      </c>
      <c r="D40" t="s">
        <v>88</v>
      </c>
      <c r="E40" s="10">
        <v>5495776</v>
      </c>
      <c r="F40">
        <f t="shared" si="0"/>
        <v>1442135</v>
      </c>
      <c r="G40">
        <f t="shared" si="1"/>
        <v>1442135</v>
      </c>
      <c r="H40" t="str">
        <f t="shared" si="2"/>
        <v/>
      </c>
      <c r="I40" s="10" t="str">
        <f t="shared" si="3"/>
        <v/>
      </c>
    </row>
    <row r="41" spans="2:9">
      <c r="B41" s="3" t="s">
        <v>40</v>
      </c>
      <c r="C41" s="10">
        <v>2986199</v>
      </c>
      <c r="D41" t="s">
        <v>89</v>
      </c>
      <c r="E41" s="10">
        <v>2987730</v>
      </c>
      <c r="F41">
        <f t="shared" si="0"/>
        <v>1531</v>
      </c>
      <c r="G41">
        <f t="shared" si="1"/>
        <v>1531</v>
      </c>
      <c r="H41" t="str">
        <f t="shared" si="2"/>
        <v/>
      </c>
      <c r="I41" s="10" t="str">
        <f t="shared" si="3"/>
        <v/>
      </c>
    </row>
    <row r="42" spans="2:9">
      <c r="B42" s="3" t="s">
        <v>41</v>
      </c>
      <c r="C42" s="10">
        <v>14208</v>
      </c>
      <c r="D42" t="s">
        <v>90</v>
      </c>
      <c r="E42" s="10">
        <v>19497</v>
      </c>
      <c r="F42">
        <f t="shared" si="0"/>
        <v>5289</v>
      </c>
      <c r="G42">
        <f t="shared" si="1"/>
        <v>5289</v>
      </c>
      <c r="H42" t="str">
        <f t="shared" si="2"/>
        <v/>
      </c>
      <c r="I42" s="10" t="str">
        <f t="shared" si="3"/>
        <v/>
      </c>
    </row>
    <row r="43" spans="2:9">
      <c r="B43" s="3" t="s">
        <v>42</v>
      </c>
      <c r="C43" s="10">
        <v>5118529</v>
      </c>
      <c r="D43" t="s">
        <v>91</v>
      </c>
      <c r="E43" s="10">
        <v>5009481</v>
      </c>
      <c r="F43">
        <f t="shared" si="0"/>
        <v>-109048</v>
      </c>
      <c r="G43">
        <f t="shared" si="1"/>
        <v>-109048</v>
      </c>
      <c r="H43" t="str">
        <f t="shared" si="2"/>
        <v/>
      </c>
      <c r="I43" s="10" t="str">
        <f t="shared" si="3"/>
        <v/>
      </c>
    </row>
    <row r="44" spans="2:9">
      <c r="B44" s="3" t="s">
        <v>43</v>
      </c>
      <c r="C44" s="10">
        <v>2992046</v>
      </c>
      <c r="D44" t="s">
        <v>92</v>
      </c>
      <c r="E44" s="10">
        <v>2874351</v>
      </c>
      <c r="F44">
        <f t="shared" si="0"/>
        <v>-117695</v>
      </c>
      <c r="G44">
        <f t="shared" si="1"/>
        <v>-117695</v>
      </c>
      <c r="H44" t="str">
        <f t="shared" si="2"/>
        <v/>
      </c>
      <c r="I44" s="10" t="str">
        <f t="shared" si="3"/>
        <v/>
      </c>
    </row>
    <row r="45" spans="2:9">
      <c r="B45" s="3" t="s">
        <v>44</v>
      </c>
      <c r="C45" s="10">
        <v>9334600</v>
      </c>
      <c r="D45" t="s">
        <v>93</v>
      </c>
      <c r="E45" s="10">
        <v>8280177</v>
      </c>
      <c r="F45">
        <f t="shared" si="0"/>
        <v>-1054423</v>
      </c>
      <c r="G45">
        <f t="shared" si="1"/>
        <v>-1054423</v>
      </c>
      <c r="H45" t="str">
        <f t="shared" si="2"/>
        <v/>
      </c>
      <c r="I45" s="10" t="str">
        <f t="shared" si="3"/>
        <v/>
      </c>
    </row>
    <row r="46" spans="2:9">
      <c r="B46" s="3" t="s">
        <v>45</v>
      </c>
      <c r="C46" s="10">
        <v>4025876</v>
      </c>
      <c r="D46" t="s">
        <v>94</v>
      </c>
      <c r="E46" s="10">
        <v>1516913</v>
      </c>
      <c r="F46">
        <f t="shared" si="0"/>
        <v>-2508963</v>
      </c>
      <c r="G46">
        <f t="shared" si="1"/>
        <v>-2508963</v>
      </c>
      <c r="H46" t="str">
        <f t="shared" si="2"/>
        <v/>
      </c>
      <c r="I46" s="10" t="str">
        <f t="shared" si="3"/>
        <v/>
      </c>
    </row>
    <row r="47" spans="2:9">
      <c r="B47" s="3" t="s">
        <v>46</v>
      </c>
      <c r="C47" s="10">
        <v>2547426</v>
      </c>
      <c r="D47" t="s">
        <v>95</v>
      </c>
      <c r="E47" s="10">
        <v>2476615</v>
      </c>
      <c r="F47">
        <f t="shared" si="0"/>
        <v>-70811</v>
      </c>
      <c r="G47">
        <f t="shared" si="1"/>
        <v>-70811</v>
      </c>
      <c r="H47" t="str">
        <f t="shared" si="2"/>
        <v/>
      </c>
      <c r="I47" s="10" t="str">
        <f t="shared" si="3"/>
        <v/>
      </c>
    </row>
    <row r="48" spans="2:9">
      <c r="B48" s="3" t="s">
        <v>47</v>
      </c>
      <c r="C48" s="10">
        <v>745812</v>
      </c>
      <c r="D48" t="s">
        <v>96</v>
      </c>
      <c r="E48" s="10">
        <v>745812</v>
      </c>
      <c r="F48">
        <f t="shared" si="0"/>
        <v>0</v>
      </c>
      <c r="G48" t="str">
        <f t="shared" si="1"/>
        <v/>
      </c>
      <c r="H48">
        <f t="shared" si="2"/>
        <v>0</v>
      </c>
      <c r="I48" s="10" t="str">
        <f t="shared" si="3"/>
        <v/>
      </c>
    </row>
    <row r="49" spans="2:9">
      <c r="B49" s="3" t="s">
        <v>48</v>
      </c>
      <c r="C49" s="10">
        <v>1240533</v>
      </c>
      <c r="D49" t="s">
        <v>97</v>
      </c>
      <c r="E49" s="10">
        <v>1240533</v>
      </c>
      <c r="F49">
        <f t="shared" si="0"/>
        <v>0</v>
      </c>
      <c r="G49" t="str">
        <f t="shared" si="1"/>
        <v/>
      </c>
      <c r="H49">
        <f t="shared" si="2"/>
        <v>0</v>
      </c>
      <c r="I49" s="10" t="str">
        <f t="shared" si="3"/>
        <v/>
      </c>
    </row>
    <row r="50" spans="2:9">
      <c r="B50" s="3" t="s">
        <v>49</v>
      </c>
      <c r="C50" s="10">
        <v>789185</v>
      </c>
      <c r="D50" t="s">
        <v>98</v>
      </c>
      <c r="E50" s="10">
        <v>789185</v>
      </c>
      <c r="F50">
        <f t="shared" si="0"/>
        <v>0</v>
      </c>
      <c r="G50" t="str">
        <f t="shared" si="1"/>
        <v/>
      </c>
      <c r="H50">
        <f t="shared" si="2"/>
        <v>0</v>
      </c>
      <c r="I50" s="10" t="str">
        <f t="shared" si="3"/>
        <v/>
      </c>
    </row>
    <row r="51" spans="2:9">
      <c r="B51" s="3" t="s">
        <v>50</v>
      </c>
      <c r="C51" s="10">
        <v>28625</v>
      </c>
      <c r="D51" t="s">
        <v>99</v>
      </c>
      <c r="E51" s="10">
        <v>28625</v>
      </c>
      <c r="F51">
        <f t="shared" si="0"/>
        <v>0</v>
      </c>
      <c r="G51" t="str">
        <f t="shared" si="1"/>
        <v/>
      </c>
      <c r="H51">
        <f t="shared" si="2"/>
        <v>0</v>
      </c>
      <c r="I51" s="10" t="str">
        <f t="shared" si="3"/>
        <v/>
      </c>
    </row>
    <row r="52" spans="2:9">
      <c r="B52" s="3" t="s">
        <v>100</v>
      </c>
      <c r="C52" s="10">
        <v>8615</v>
      </c>
      <c r="D52" t="s">
        <v>149</v>
      </c>
      <c r="E52" s="10">
        <v>8615</v>
      </c>
      <c r="F52">
        <f t="shared" si="0"/>
        <v>0</v>
      </c>
      <c r="G52" t="str">
        <f t="shared" si="1"/>
        <v/>
      </c>
      <c r="H52">
        <f t="shared" si="2"/>
        <v>0</v>
      </c>
      <c r="I52" s="10" t="str">
        <f t="shared" si="3"/>
        <v/>
      </c>
    </row>
    <row r="53" spans="2:9">
      <c r="B53" s="3" t="s">
        <v>101</v>
      </c>
      <c r="C53" s="10">
        <v>47255</v>
      </c>
      <c r="D53" t="s">
        <v>150</v>
      </c>
      <c r="E53" s="10">
        <v>47255</v>
      </c>
      <c r="F53">
        <f t="shared" si="0"/>
        <v>0</v>
      </c>
      <c r="G53" t="str">
        <f t="shared" si="1"/>
        <v/>
      </c>
      <c r="H53">
        <f t="shared" si="2"/>
        <v>0</v>
      </c>
      <c r="I53" s="10" t="str">
        <f t="shared" si="3"/>
        <v/>
      </c>
    </row>
    <row r="54" spans="2:9">
      <c r="B54" s="3" t="s">
        <v>102</v>
      </c>
      <c r="C54" s="10">
        <v>120082</v>
      </c>
      <c r="D54" t="s">
        <v>151</v>
      </c>
      <c r="E54" s="10">
        <v>120082</v>
      </c>
      <c r="F54">
        <f t="shared" si="0"/>
        <v>0</v>
      </c>
      <c r="G54" t="str">
        <f t="shared" si="1"/>
        <v/>
      </c>
      <c r="H54">
        <f t="shared" si="2"/>
        <v>0</v>
      </c>
      <c r="I54" s="10" t="str">
        <f t="shared" si="3"/>
        <v/>
      </c>
    </row>
    <row r="55" spans="2:9">
      <c r="B55" s="3" t="s">
        <v>103</v>
      </c>
      <c r="C55" s="10">
        <v>37356</v>
      </c>
      <c r="D55" t="s">
        <v>152</v>
      </c>
      <c r="E55" s="10">
        <v>37356</v>
      </c>
      <c r="F55">
        <f t="shared" si="0"/>
        <v>0</v>
      </c>
      <c r="G55" t="str">
        <f t="shared" si="1"/>
        <v/>
      </c>
      <c r="H55">
        <f t="shared" si="2"/>
        <v>0</v>
      </c>
      <c r="I55" s="10" t="str">
        <f t="shared" si="3"/>
        <v/>
      </c>
    </row>
    <row r="56" spans="2:9">
      <c r="B56" s="3" t="s">
        <v>104</v>
      </c>
      <c r="C56" s="10">
        <v>21958</v>
      </c>
      <c r="D56" t="s">
        <v>153</v>
      </c>
      <c r="E56" s="10">
        <v>21958</v>
      </c>
      <c r="F56">
        <f t="shared" si="0"/>
        <v>0</v>
      </c>
      <c r="G56" t="str">
        <f t="shared" si="1"/>
        <v/>
      </c>
      <c r="H56">
        <f t="shared" si="2"/>
        <v>0</v>
      </c>
      <c r="I56" s="10" t="str">
        <f t="shared" si="3"/>
        <v/>
      </c>
    </row>
    <row r="57" spans="2:9">
      <c r="B57" s="3" t="s">
        <v>105</v>
      </c>
      <c r="C57" s="10">
        <v>53977</v>
      </c>
      <c r="D57" t="s">
        <v>154</v>
      </c>
      <c r="E57" s="10">
        <v>58691</v>
      </c>
      <c r="F57">
        <f t="shared" si="0"/>
        <v>4714</v>
      </c>
      <c r="G57" t="str">
        <f t="shared" si="1"/>
        <v/>
      </c>
      <c r="H57" t="str">
        <f t="shared" si="2"/>
        <v/>
      </c>
      <c r="I57" s="10">
        <f t="shared" si="3"/>
        <v>4714</v>
      </c>
    </row>
    <row r="58" spans="2:9">
      <c r="B58" s="3" t="s">
        <v>106</v>
      </c>
      <c r="C58" s="10">
        <v>194843</v>
      </c>
      <c r="D58" t="s">
        <v>155</v>
      </c>
      <c r="E58" s="10">
        <v>194843</v>
      </c>
      <c r="F58">
        <f t="shared" si="0"/>
        <v>0</v>
      </c>
      <c r="G58" t="str">
        <f t="shared" si="1"/>
        <v/>
      </c>
      <c r="H58" t="str">
        <f t="shared" si="2"/>
        <v/>
      </c>
      <c r="I58" s="10">
        <f t="shared" si="3"/>
        <v>0</v>
      </c>
    </row>
    <row r="59" spans="2:9">
      <c r="B59" s="3" t="s">
        <v>107</v>
      </c>
      <c r="C59" s="10">
        <v>81061</v>
      </c>
      <c r="D59" t="s">
        <v>156</v>
      </c>
      <c r="E59" s="10">
        <v>81061</v>
      </c>
      <c r="F59">
        <f t="shared" si="0"/>
        <v>0</v>
      </c>
      <c r="G59" t="str">
        <f t="shared" si="1"/>
        <v/>
      </c>
      <c r="H59" t="str">
        <f t="shared" si="2"/>
        <v/>
      </c>
      <c r="I59" s="10">
        <f t="shared" si="3"/>
        <v>0</v>
      </c>
    </row>
    <row r="60" spans="2:9">
      <c r="B60" s="3" t="s">
        <v>108</v>
      </c>
      <c r="C60" s="10">
        <v>49219</v>
      </c>
      <c r="D60" t="s">
        <v>157</v>
      </c>
      <c r="E60" s="10">
        <v>49219</v>
      </c>
      <c r="F60">
        <f t="shared" si="0"/>
        <v>0</v>
      </c>
      <c r="G60" t="str">
        <f t="shared" si="1"/>
        <v/>
      </c>
      <c r="H60" t="str">
        <f t="shared" si="2"/>
        <v/>
      </c>
      <c r="I60" s="10">
        <f t="shared" si="3"/>
        <v>0</v>
      </c>
    </row>
    <row r="61" spans="2:9">
      <c r="B61" s="3" t="s">
        <v>109</v>
      </c>
      <c r="C61" s="10">
        <v>98736</v>
      </c>
      <c r="D61" t="s">
        <v>158</v>
      </c>
      <c r="E61" s="10">
        <v>98736</v>
      </c>
      <c r="F61">
        <f t="shared" si="0"/>
        <v>0</v>
      </c>
      <c r="G61" t="str">
        <f t="shared" si="1"/>
        <v/>
      </c>
      <c r="H61">
        <f t="shared" si="2"/>
        <v>0</v>
      </c>
      <c r="I61" s="10" t="str">
        <f t="shared" si="3"/>
        <v/>
      </c>
    </row>
    <row r="62" spans="2:9">
      <c r="B62" s="3" t="s">
        <v>110</v>
      </c>
      <c r="C62" s="10">
        <v>81224</v>
      </c>
      <c r="D62" t="s">
        <v>159</v>
      </c>
      <c r="E62" s="10">
        <v>81224</v>
      </c>
      <c r="F62">
        <f t="shared" si="0"/>
        <v>0</v>
      </c>
      <c r="G62" t="str">
        <f t="shared" si="1"/>
        <v/>
      </c>
      <c r="H62">
        <f t="shared" si="2"/>
        <v>0</v>
      </c>
      <c r="I62" s="10" t="str">
        <f t="shared" si="3"/>
        <v/>
      </c>
    </row>
    <row r="63" spans="2:9">
      <c r="B63" s="3" t="s">
        <v>111</v>
      </c>
      <c r="C63" s="10">
        <v>19167</v>
      </c>
      <c r="D63" t="s">
        <v>160</v>
      </c>
      <c r="E63" s="10">
        <v>19167</v>
      </c>
      <c r="F63">
        <f t="shared" si="0"/>
        <v>0</v>
      </c>
      <c r="G63" t="str">
        <f t="shared" si="1"/>
        <v/>
      </c>
      <c r="H63">
        <f t="shared" si="2"/>
        <v>0</v>
      </c>
      <c r="I63" s="10" t="str">
        <f t="shared" si="3"/>
        <v/>
      </c>
    </row>
    <row r="64" spans="2:9">
      <c r="B64" s="3" t="s">
        <v>112</v>
      </c>
      <c r="C64" s="10">
        <v>13196</v>
      </c>
      <c r="D64" t="s">
        <v>161</v>
      </c>
      <c r="E64" s="10">
        <v>13196</v>
      </c>
      <c r="F64">
        <f t="shared" si="0"/>
        <v>0</v>
      </c>
      <c r="G64" t="str">
        <f t="shared" si="1"/>
        <v/>
      </c>
      <c r="H64">
        <f t="shared" si="2"/>
        <v>0</v>
      </c>
      <c r="I64" s="10" t="str">
        <f t="shared" si="3"/>
        <v/>
      </c>
    </row>
    <row r="65" spans="2:9">
      <c r="B65" s="3" t="s">
        <v>113</v>
      </c>
      <c r="C65" s="10">
        <v>47350</v>
      </c>
      <c r="D65" t="s">
        <v>162</v>
      </c>
      <c r="E65" s="10">
        <v>47350</v>
      </c>
      <c r="F65">
        <f t="shared" si="0"/>
        <v>0</v>
      </c>
      <c r="G65" t="str">
        <f t="shared" si="1"/>
        <v/>
      </c>
      <c r="H65">
        <f t="shared" si="2"/>
        <v>0</v>
      </c>
      <c r="I65" s="10" t="str">
        <f t="shared" si="3"/>
        <v/>
      </c>
    </row>
    <row r="66" spans="2:9">
      <c r="B66" s="3" t="s">
        <v>114</v>
      </c>
      <c r="C66" s="10">
        <v>45242</v>
      </c>
      <c r="D66" t="s">
        <v>163</v>
      </c>
      <c r="E66" s="10">
        <v>45242</v>
      </c>
      <c r="F66">
        <f t="shared" si="0"/>
        <v>0</v>
      </c>
      <c r="G66" t="str">
        <f t="shared" si="1"/>
        <v/>
      </c>
      <c r="H66">
        <f t="shared" si="2"/>
        <v>0</v>
      </c>
      <c r="I66" s="10" t="str">
        <f t="shared" si="3"/>
        <v/>
      </c>
    </row>
    <row r="67" spans="2:9">
      <c r="B67" s="3" t="s">
        <v>115</v>
      </c>
      <c r="C67" s="10">
        <v>227188</v>
      </c>
      <c r="D67" t="s">
        <v>164</v>
      </c>
      <c r="E67" s="10">
        <v>227188</v>
      </c>
      <c r="F67">
        <f t="shared" si="0"/>
        <v>0</v>
      </c>
      <c r="G67" t="str">
        <f t="shared" si="1"/>
        <v/>
      </c>
      <c r="H67" t="str">
        <f t="shared" si="2"/>
        <v/>
      </c>
      <c r="I67" s="10">
        <f t="shared" si="3"/>
        <v>0</v>
      </c>
    </row>
    <row r="68" spans="2:9">
      <c r="B68" s="3" t="s">
        <v>116</v>
      </c>
      <c r="C68" s="10">
        <v>36368</v>
      </c>
      <c r="D68" t="s">
        <v>165</v>
      </c>
      <c r="E68" s="10">
        <v>36407</v>
      </c>
      <c r="F68">
        <f t="shared" ref="F68:F131" si="4">E68-C68</f>
        <v>39</v>
      </c>
      <c r="G68" t="str">
        <f t="shared" ref="G68:G131" si="5">IF(IFERROR(SEARCH(".gif", B68), 0), E68-C68,"")</f>
        <v/>
      </c>
      <c r="H68" t="str">
        <f t="shared" ref="H68:H131" si="6">IF(IFERROR(SEARCH(".jpg", B68), 0), E68-C68,"")</f>
        <v/>
      </c>
      <c r="I68" s="10">
        <f t="shared" ref="I68:I131" si="7">IF(IFERROR(SEARCH(".png", B68), 0), E68-C68,"")</f>
        <v>39</v>
      </c>
    </row>
    <row r="69" spans="2:9">
      <c r="B69" s="3" t="s">
        <v>117</v>
      </c>
      <c r="C69" s="10">
        <v>84746</v>
      </c>
      <c r="D69" t="s">
        <v>166</v>
      </c>
      <c r="E69" s="10">
        <v>84639</v>
      </c>
      <c r="F69">
        <f t="shared" si="4"/>
        <v>-107</v>
      </c>
      <c r="G69" t="str">
        <f t="shared" si="5"/>
        <v/>
      </c>
      <c r="H69" t="str">
        <f t="shared" si="6"/>
        <v/>
      </c>
      <c r="I69" s="10">
        <f t="shared" si="7"/>
        <v>-107</v>
      </c>
    </row>
    <row r="70" spans="2:9">
      <c r="B70" s="3" t="s">
        <v>118</v>
      </c>
      <c r="C70" s="10">
        <v>29463</v>
      </c>
      <c r="D70" t="s">
        <v>167</v>
      </c>
      <c r="E70" s="10">
        <v>29463</v>
      </c>
      <c r="F70">
        <f t="shared" si="4"/>
        <v>0</v>
      </c>
      <c r="G70" t="str">
        <f t="shared" si="5"/>
        <v/>
      </c>
      <c r="H70">
        <f t="shared" si="6"/>
        <v>0</v>
      </c>
      <c r="I70" s="10" t="str">
        <f t="shared" si="7"/>
        <v/>
      </c>
    </row>
    <row r="71" spans="2:9">
      <c r="B71" s="3" t="s">
        <v>119</v>
      </c>
      <c r="C71" s="10">
        <v>182943</v>
      </c>
      <c r="D71" t="s">
        <v>168</v>
      </c>
      <c r="E71" s="10">
        <v>182943</v>
      </c>
      <c r="F71">
        <f t="shared" si="4"/>
        <v>0</v>
      </c>
      <c r="G71" t="str">
        <f t="shared" si="5"/>
        <v/>
      </c>
      <c r="H71" t="str">
        <f t="shared" si="6"/>
        <v/>
      </c>
      <c r="I71" s="10">
        <f t="shared" si="7"/>
        <v>0</v>
      </c>
    </row>
    <row r="72" spans="2:9">
      <c r="B72" s="3" t="s">
        <v>120</v>
      </c>
      <c r="C72" s="10">
        <v>65244</v>
      </c>
      <c r="D72" t="s">
        <v>169</v>
      </c>
      <c r="E72" s="10">
        <v>65244</v>
      </c>
      <c r="F72">
        <f t="shared" si="4"/>
        <v>0</v>
      </c>
      <c r="G72" t="str">
        <f t="shared" si="5"/>
        <v/>
      </c>
      <c r="H72">
        <f t="shared" si="6"/>
        <v>0</v>
      </c>
      <c r="I72" s="10" t="str">
        <f t="shared" si="7"/>
        <v/>
      </c>
    </row>
    <row r="73" spans="2:9">
      <c r="B73" s="3" t="s">
        <v>121</v>
      </c>
      <c r="C73" s="10">
        <v>15985</v>
      </c>
      <c r="D73" t="s">
        <v>170</v>
      </c>
      <c r="E73" s="10">
        <v>15985</v>
      </c>
      <c r="F73">
        <f t="shared" si="4"/>
        <v>0</v>
      </c>
      <c r="G73" t="str">
        <f t="shared" si="5"/>
        <v/>
      </c>
      <c r="H73">
        <f t="shared" si="6"/>
        <v>0</v>
      </c>
      <c r="I73" s="10" t="str">
        <f t="shared" si="7"/>
        <v/>
      </c>
    </row>
    <row r="74" spans="2:9">
      <c r="B74" s="3" t="s">
        <v>122</v>
      </c>
      <c r="C74" s="10">
        <v>26235</v>
      </c>
      <c r="D74" t="s">
        <v>171</v>
      </c>
      <c r="E74" s="10">
        <v>26235</v>
      </c>
      <c r="F74">
        <f t="shared" si="4"/>
        <v>0</v>
      </c>
      <c r="G74" t="str">
        <f t="shared" si="5"/>
        <v/>
      </c>
      <c r="H74">
        <f t="shared" si="6"/>
        <v>0</v>
      </c>
      <c r="I74" s="10" t="str">
        <f t="shared" si="7"/>
        <v/>
      </c>
    </row>
    <row r="75" spans="2:9">
      <c r="B75" s="3" t="s">
        <v>123</v>
      </c>
      <c r="C75" s="10">
        <v>33038</v>
      </c>
      <c r="D75" t="s">
        <v>172</v>
      </c>
      <c r="E75" s="10">
        <v>33038</v>
      </c>
      <c r="F75">
        <f t="shared" si="4"/>
        <v>0</v>
      </c>
      <c r="G75" t="str">
        <f t="shared" si="5"/>
        <v/>
      </c>
      <c r="H75">
        <f t="shared" si="6"/>
        <v>0</v>
      </c>
      <c r="I75" s="10" t="str">
        <f t="shared" si="7"/>
        <v/>
      </c>
    </row>
    <row r="76" spans="2:9">
      <c r="B76" s="3" t="s">
        <v>124</v>
      </c>
      <c r="C76" s="10">
        <v>21891</v>
      </c>
      <c r="D76" t="s">
        <v>173</v>
      </c>
      <c r="E76" s="10">
        <v>21891</v>
      </c>
      <c r="F76">
        <f t="shared" si="4"/>
        <v>0</v>
      </c>
      <c r="G76" t="str">
        <f t="shared" si="5"/>
        <v/>
      </c>
      <c r="H76" t="str">
        <f t="shared" si="6"/>
        <v/>
      </c>
      <c r="I76" s="10">
        <f t="shared" si="7"/>
        <v>0</v>
      </c>
    </row>
    <row r="77" spans="2:9">
      <c r="B77" s="3" t="s">
        <v>125</v>
      </c>
      <c r="C77" s="10">
        <v>13793</v>
      </c>
      <c r="D77" t="s">
        <v>174</v>
      </c>
      <c r="E77" s="10">
        <v>13793</v>
      </c>
      <c r="F77">
        <f t="shared" si="4"/>
        <v>0</v>
      </c>
      <c r="G77" t="str">
        <f t="shared" si="5"/>
        <v/>
      </c>
      <c r="H77" t="str">
        <f t="shared" si="6"/>
        <v/>
      </c>
      <c r="I77" s="10">
        <f t="shared" si="7"/>
        <v>0</v>
      </c>
    </row>
    <row r="78" spans="2:9">
      <c r="B78" s="3" t="s">
        <v>126</v>
      </c>
      <c r="C78" s="10">
        <v>36221</v>
      </c>
      <c r="D78" t="s">
        <v>175</v>
      </c>
      <c r="E78" s="10">
        <v>36221</v>
      </c>
      <c r="F78">
        <f t="shared" si="4"/>
        <v>0</v>
      </c>
      <c r="G78" t="str">
        <f t="shared" si="5"/>
        <v/>
      </c>
      <c r="H78" t="str">
        <f t="shared" si="6"/>
        <v/>
      </c>
      <c r="I78" s="10">
        <f t="shared" si="7"/>
        <v>0</v>
      </c>
    </row>
    <row r="79" spans="2:9">
      <c r="B79" s="3" t="s">
        <v>127</v>
      </c>
      <c r="C79" s="10">
        <v>101490</v>
      </c>
      <c r="D79" t="s">
        <v>176</v>
      </c>
      <c r="E79" s="10">
        <v>101490</v>
      </c>
      <c r="F79">
        <f t="shared" si="4"/>
        <v>0</v>
      </c>
      <c r="G79" t="str">
        <f t="shared" si="5"/>
        <v/>
      </c>
      <c r="H79" t="str">
        <f t="shared" si="6"/>
        <v/>
      </c>
      <c r="I79" s="10">
        <f t="shared" si="7"/>
        <v>0</v>
      </c>
    </row>
    <row r="80" spans="2:9">
      <c r="B80" s="3" t="s">
        <v>128</v>
      </c>
      <c r="C80" s="10">
        <v>34214</v>
      </c>
      <c r="D80" t="s">
        <v>177</v>
      </c>
      <c r="E80" s="10">
        <v>34214</v>
      </c>
      <c r="F80">
        <f t="shared" si="4"/>
        <v>0</v>
      </c>
      <c r="G80" t="str">
        <f t="shared" si="5"/>
        <v/>
      </c>
      <c r="H80">
        <f t="shared" si="6"/>
        <v>0</v>
      </c>
      <c r="I80" s="10" t="str">
        <f t="shared" si="7"/>
        <v/>
      </c>
    </row>
    <row r="81" spans="2:9">
      <c r="B81" s="3" t="s">
        <v>129</v>
      </c>
      <c r="C81" s="10">
        <v>169152</v>
      </c>
      <c r="D81" t="s">
        <v>178</v>
      </c>
      <c r="E81" s="10">
        <v>169152</v>
      </c>
      <c r="F81">
        <f t="shared" si="4"/>
        <v>0</v>
      </c>
      <c r="G81" t="str">
        <f t="shared" si="5"/>
        <v/>
      </c>
      <c r="H81" t="str">
        <f t="shared" si="6"/>
        <v/>
      </c>
      <c r="I81" s="10">
        <f t="shared" si="7"/>
        <v>0</v>
      </c>
    </row>
    <row r="82" spans="2:9">
      <c r="B82" s="3" t="s">
        <v>130</v>
      </c>
      <c r="C82" s="10">
        <v>43633</v>
      </c>
      <c r="D82" t="s">
        <v>179</v>
      </c>
      <c r="E82" s="10">
        <v>43633</v>
      </c>
      <c r="F82">
        <f t="shared" si="4"/>
        <v>0</v>
      </c>
      <c r="G82" t="str">
        <f t="shared" si="5"/>
        <v/>
      </c>
      <c r="H82" t="str">
        <f t="shared" si="6"/>
        <v/>
      </c>
      <c r="I82" s="10">
        <f t="shared" si="7"/>
        <v>0</v>
      </c>
    </row>
    <row r="83" spans="2:9">
      <c r="B83" s="3" t="s">
        <v>131</v>
      </c>
      <c r="C83" s="10">
        <v>58499</v>
      </c>
      <c r="D83" t="s">
        <v>180</v>
      </c>
      <c r="E83" s="10">
        <v>58499</v>
      </c>
      <c r="F83">
        <f t="shared" si="4"/>
        <v>0</v>
      </c>
      <c r="G83" t="str">
        <f t="shared" si="5"/>
        <v/>
      </c>
      <c r="H83">
        <f t="shared" si="6"/>
        <v>0</v>
      </c>
      <c r="I83" s="10" t="str">
        <f t="shared" si="7"/>
        <v/>
      </c>
    </row>
    <row r="84" spans="2:9">
      <c r="B84" s="3" t="s">
        <v>132</v>
      </c>
      <c r="C84" s="10">
        <v>49054</v>
      </c>
      <c r="D84" t="s">
        <v>181</v>
      </c>
      <c r="E84" s="10">
        <v>50870</v>
      </c>
      <c r="F84">
        <f t="shared" si="4"/>
        <v>1816</v>
      </c>
      <c r="G84" t="str">
        <f t="shared" si="5"/>
        <v/>
      </c>
      <c r="H84" t="str">
        <f t="shared" si="6"/>
        <v/>
      </c>
      <c r="I84" s="10">
        <f t="shared" si="7"/>
        <v>1816</v>
      </c>
    </row>
    <row r="85" spans="2:9">
      <c r="B85" s="3" t="s">
        <v>133</v>
      </c>
      <c r="C85" s="10">
        <v>28700</v>
      </c>
      <c r="D85" t="s">
        <v>182</v>
      </c>
      <c r="E85" s="10">
        <v>28700</v>
      </c>
      <c r="F85">
        <f t="shared" si="4"/>
        <v>0</v>
      </c>
      <c r="G85" t="str">
        <f t="shared" si="5"/>
        <v/>
      </c>
      <c r="H85" t="str">
        <f t="shared" si="6"/>
        <v/>
      </c>
      <c r="I85" s="10">
        <f t="shared" si="7"/>
        <v>0</v>
      </c>
    </row>
    <row r="86" spans="2:9">
      <c r="B86" s="3" t="s">
        <v>134</v>
      </c>
      <c r="C86" s="10">
        <v>52001</v>
      </c>
      <c r="D86" t="s">
        <v>183</v>
      </c>
      <c r="E86" s="10">
        <v>52001</v>
      </c>
      <c r="F86">
        <f t="shared" si="4"/>
        <v>0</v>
      </c>
      <c r="G86" t="str">
        <f t="shared" si="5"/>
        <v/>
      </c>
      <c r="H86" t="str">
        <f t="shared" si="6"/>
        <v/>
      </c>
      <c r="I86" s="10">
        <f t="shared" si="7"/>
        <v>0</v>
      </c>
    </row>
    <row r="87" spans="2:9">
      <c r="B87" s="3" t="s">
        <v>135</v>
      </c>
      <c r="C87" s="10">
        <v>124020</v>
      </c>
      <c r="D87" t="s">
        <v>184</v>
      </c>
      <c r="E87" s="10">
        <v>124020</v>
      </c>
      <c r="F87">
        <f t="shared" si="4"/>
        <v>0</v>
      </c>
      <c r="G87" t="str">
        <f t="shared" si="5"/>
        <v/>
      </c>
      <c r="H87" t="str">
        <f t="shared" si="6"/>
        <v/>
      </c>
      <c r="I87" s="10">
        <f t="shared" si="7"/>
        <v>0</v>
      </c>
    </row>
    <row r="88" spans="2:9">
      <c r="B88" s="3" t="s">
        <v>136</v>
      </c>
      <c r="C88" s="10">
        <v>74207</v>
      </c>
      <c r="D88" t="s">
        <v>185</v>
      </c>
      <c r="E88" s="10">
        <v>71815</v>
      </c>
      <c r="F88">
        <f t="shared" si="4"/>
        <v>-2392</v>
      </c>
      <c r="G88">
        <f t="shared" si="5"/>
        <v>-2392</v>
      </c>
      <c r="H88" t="str">
        <f t="shared" si="6"/>
        <v/>
      </c>
      <c r="I88" s="10" t="str">
        <f t="shared" si="7"/>
        <v/>
      </c>
    </row>
    <row r="89" spans="2:9">
      <c r="B89" s="3" t="s">
        <v>137</v>
      </c>
      <c r="C89" s="10">
        <v>290698</v>
      </c>
      <c r="D89" t="s">
        <v>186</v>
      </c>
      <c r="E89" s="10">
        <v>374423</v>
      </c>
      <c r="F89">
        <f t="shared" si="4"/>
        <v>83725</v>
      </c>
      <c r="G89">
        <f t="shared" si="5"/>
        <v>83725</v>
      </c>
      <c r="H89" t="str">
        <f t="shared" si="6"/>
        <v/>
      </c>
      <c r="I89" s="10" t="str">
        <f t="shared" si="7"/>
        <v/>
      </c>
    </row>
    <row r="90" spans="2:9">
      <c r="B90" s="3" t="s">
        <v>138</v>
      </c>
      <c r="C90" s="10">
        <v>184582</v>
      </c>
      <c r="D90" t="s">
        <v>187</v>
      </c>
      <c r="E90" s="10">
        <v>184267</v>
      </c>
      <c r="F90">
        <f t="shared" si="4"/>
        <v>-315</v>
      </c>
      <c r="G90">
        <f t="shared" si="5"/>
        <v>-315</v>
      </c>
      <c r="H90" t="str">
        <f t="shared" si="6"/>
        <v/>
      </c>
      <c r="I90" s="10" t="str">
        <f t="shared" si="7"/>
        <v/>
      </c>
    </row>
    <row r="91" spans="2:9">
      <c r="B91" s="3" t="s">
        <v>139</v>
      </c>
      <c r="C91" s="10">
        <v>1843</v>
      </c>
      <c r="D91" t="s">
        <v>188</v>
      </c>
      <c r="E91" s="10">
        <v>2249</v>
      </c>
      <c r="F91">
        <f t="shared" si="4"/>
        <v>406</v>
      </c>
      <c r="G91">
        <f t="shared" si="5"/>
        <v>406</v>
      </c>
      <c r="H91" t="str">
        <f t="shared" si="6"/>
        <v/>
      </c>
      <c r="I91" s="10" t="str">
        <f t="shared" si="7"/>
        <v/>
      </c>
    </row>
    <row r="92" spans="2:9">
      <c r="B92" s="3" t="s">
        <v>140</v>
      </c>
      <c r="C92" s="10">
        <v>479032</v>
      </c>
      <c r="D92" t="s">
        <v>189</v>
      </c>
      <c r="E92" s="10">
        <v>475013</v>
      </c>
      <c r="F92">
        <f t="shared" si="4"/>
        <v>-4019</v>
      </c>
      <c r="G92">
        <f t="shared" si="5"/>
        <v>-4019</v>
      </c>
      <c r="H92" t="str">
        <f t="shared" si="6"/>
        <v/>
      </c>
      <c r="I92" s="10" t="str">
        <f t="shared" si="7"/>
        <v/>
      </c>
    </row>
    <row r="93" spans="2:9">
      <c r="B93" s="3" t="s">
        <v>141</v>
      </c>
      <c r="C93" s="10">
        <v>369836</v>
      </c>
      <c r="D93" t="s">
        <v>190</v>
      </c>
      <c r="E93" s="10">
        <v>376671</v>
      </c>
      <c r="F93">
        <f t="shared" si="4"/>
        <v>6835</v>
      </c>
      <c r="G93">
        <f t="shared" si="5"/>
        <v>6835</v>
      </c>
      <c r="H93" t="str">
        <f t="shared" si="6"/>
        <v/>
      </c>
      <c r="I93" s="10" t="str">
        <f t="shared" si="7"/>
        <v/>
      </c>
    </row>
    <row r="94" spans="2:9">
      <c r="B94" s="3" t="s">
        <v>142</v>
      </c>
      <c r="C94" s="10">
        <v>964753</v>
      </c>
      <c r="D94" t="s">
        <v>191</v>
      </c>
      <c r="E94" s="10">
        <v>829627</v>
      </c>
      <c r="F94">
        <f t="shared" si="4"/>
        <v>-135126</v>
      </c>
      <c r="G94">
        <f t="shared" si="5"/>
        <v>-135126</v>
      </c>
      <c r="H94" t="str">
        <f t="shared" si="6"/>
        <v/>
      </c>
      <c r="I94" s="10" t="str">
        <f t="shared" si="7"/>
        <v/>
      </c>
    </row>
    <row r="95" spans="2:9">
      <c r="B95" s="3" t="s">
        <v>143</v>
      </c>
      <c r="C95" s="10">
        <v>355295</v>
      </c>
      <c r="D95" t="s">
        <v>192</v>
      </c>
      <c r="E95" s="10">
        <v>123684</v>
      </c>
      <c r="F95">
        <f t="shared" si="4"/>
        <v>-231611</v>
      </c>
      <c r="G95">
        <f t="shared" si="5"/>
        <v>-231611</v>
      </c>
      <c r="H95" t="str">
        <f t="shared" si="6"/>
        <v/>
      </c>
      <c r="I95" s="10" t="str">
        <f t="shared" si="7"/>
        <v/>
      </c>
    </row>
    <row r="96" spans="2:9">
      <c r="B96" s="3" t="s">
        <v>144</v>
      </c>
      <c r="C96" s="10">
        <v>269604</v>
      </c>
      <c r="D96" t="s">
        <v>193</v>
      </c>
      <c r="E96" s="10">
        <v>262925</v>
      </c>
      <c r="F96">
        <f t="shared" si="4"/>
        <v>-6679</v>
      </c>
      <c r="G96">
        <f t="shared" si="5"/>
        <v>-6679</v>
      </c>
      <c r="H96" t="str">
        <f t="shared" si="6"/>
        <v/>
      </c>
      <c r="I96" s="10" t="str">
        <f t="shared" si="7"/>
        <v/>
      </c>
    </row>
    <row r="97" spans="2:9">
      <c r="B97" s="3" t="s">
        <v>145</v>
      </c>
      <c r="C97" s="10">
        <v>61112</v>
      </c>
      <c r="D97" t="s">
        <v>194</v>
      </c>
      <c r="E97" s="10">
        <v>61112</v>
      </c>
      <c r="F97">
        <f t="shared" si="4"/>
        <v>0</v>
      </c>
      <c r="G97" t="str">
        <f t="shared" si="5"/>
        <v/>
      </c>
      <c r="H97">
        <f t="shared" si="6"/>
        <v>0</v>
      </c>
      <c r="I97" s="10" t="str">
        <f t="shared" si="7"/>
        <v/>
      </c>
    </row>
    <row r="98" spans="2:9">
      <c r="B98" s="3" t="s">
        <v>146</v>
      </c>
      <c r="C98" s="10">
        <v>83873</v>
      </c>
      <c r="D98" t="s">
        <v>195</v>
      </c>
      <c r="E98" s="10">
        <v>83873</v>
      </c>
      <c r="F98">
        <f t="shared" si="4"/>
        <v>0</v>
      </c>
      <c r="G98" t="str">
        <f t="shared" si="5"/>
        <v/>
      </c>
      <c r="H98">
        <f t="shared" si="6"/>
        <v>0</v>
      </c>
      <c r="I98" s="10" t="str">
        <f t="shared" si="7"/>
        <v/>
      </c>
    </row>
    <row r="99" spans="2:9">
      <c r="B99" s="3" t="s">
        <v>147</v>
      </c>
      <c r="C99" s="10">
        <v>107755</v>
      </c>
      <c r="D99" t="s">
        <v>196</v>
      </c>
      <c r="E99" s="10">
        <v>107755</v>
      </c>
      <c r="F99">
        <f t="shared" si="4"/>
        <v>0</v>
      </c>
      <c r="G99" t="str">
        <f t="shared" si="5"/>
        <v/>
      </c>
      <c r="H99">
        <f t="shared" si="6"/>
        <v>0</v>
      </c>
      <c r="I99" s="10" t="str">
        <f t="shared" si="7"/>
        <v/>
      </c>
    </row>
    <row r="100" spans="2:9">
      <c r="B100" s="3" t="s">
        <v>148</v>
      </c>
      <c r="C100" s="10">
        <v>4745</v>
      </c>
      <c r="D100" t="s">
        <v>197</v>
      </c>
      <c r="E100" s="10">
        <v>4745</v>
      </c>
      <c r="F100">
        <f t="shared" si="4"/>
        <v>0</v>
      </c>
      <c r="G100" t="str">
        <f t="shared" si="5"/>
        <v/>
      </c>
      <c r="H100">
        <f t="shared" si="6"/>
        <v>0</v>
      </c>
      <c r="I100" s="10" t="str">
        <f t="shared" si="7"/>
        <v/>
      </c>
    </row>
    <row r="101" spans="2:9">
      <c r="B101" s="3" t="s">
        <v>198</v>
      </c>
      <c r="C101" s="10">
        <v>22496</v>
      </c>
      <c r="D101" t="s">
        <v>247</v>
      </c>
      <c r="E101" s="10">
        <v>22496</v>
      </c>
      <c r="F101">
        <f t="shared" si="4"/>
        <v>0</v>
      </c>
      <c r="G101" t="str">
        <f t="shared" si="5"/>
        <v/>
      </c>
      <c r="H101">
        <f t="shared" si="6"/>
        <v>0</v>
      </c>
      <c r="I101" s="10" t="str">
        <f t="shared" si="7"/>
        <v/>
      </c>
    </row>
    <row r="102" spans="2:9">
      <c r="B102" s="3" t="s">
        <v>199</v>
      </c>
      <c r="C102" s="10">
        <v>146923</v>
      </c>
      <c r="D102" t="s">
        <v>248</v>
      </c>
      <c r="E102" s="10">
        <v>146923</v>
      </c>
      <c r="F102">
        <f t="shared" si="4"/>
        <v>0</v>
      </c>
      <c r="G102" t="str">
        <f t="shared" si="5"/>
        <v/>
      </c>
      <c r="H102">
        <f t="shared" si="6"/>
        <v>0</v>
      </c>
      <c r="I102" s="10" t="str">
        <f t="shared" si="7"/>
        <v/>
      </c>
    </row>
    <row r="103" spans="2:9">
      <c r="B103" s="3" t="s">
        <v>200</v>
      </c>
      <c r="C103" s="10">
        <v>457946</v>
      </c>
      <c r="D103" t="s">
        <v>249</v>
      </c>
      <c r="E103" s="10">
        <v>457946</v>
      </c>
      <c r="F103">
        <f t="shared" si="4"/>
        <v>0</v>
      </c>
      <c r="G103" t="str">
        <f t="shared" si="5"/>
        <v/>
      </c>
      <c r="H103">
        <f t="shared" si="6"/>
        <v>0</v>
      </c>
      <c r="I103" s="10" t="str">
        <f t="shared" si="7"/>
        <v/>
      </c>
    </row>
    <row r="104" spans="2:9">
      <c r="B104" s="3" t="s">
        <v>201</v>
      </c>
      <c r="C104" s="10">
        <v>136717</v>
      </c>
      <c r="D104" t="s">
        <v>250</v>
      </c>
      <c r="E104" s="10">
        <v>136717</v>
      </c>
      <c r="F104">
        <f t="shared" si="4"/>
        <v>0</v>
      </c>
      <c r="G104" t="str">
        <f t="shared" si="5"/>
        <v/>
      </c>
      <c r="H104">
        <f t="shared" si="6"/>
        <v>0</v>
      </c>
      <c r="I104" s="10" t="str">
        <f t="shared" si="7"/>
        <v/>
      </c>
    </row>
    <row r="105" spans="2:9">
      <c r="B105" s="3" t="s">
        <v>202</v>
      </c>
      <c r="C105" s="10">
        <v>75402</v>
      </c>
      <c r="D105" t="s">
        <v>251</v>
      </c>
      <c r="E105" s="10">
        <v>75402</v>
      </c>
      <c r="F105">
        <f t="shared" si="4"/>
        <v>0</v>
      </c>
      <c r="G105" t="str">
        <f t="shared" si="5"/>
        <v/>
      </c>
      <c r="H105">
        <f t="shared" si="6"/>
        <v>0</v>
      </c>
      <c r="I105" s="10" t="str">
        <f t="shared" si="7"/>
        <v/>
      </c>
    </row>
    <row r="106" spans="2:9">
      <c r="B106" s="3" t="s">
        <v>203</v>
      </c>
      <c r="C106" s="10">
        <v>194438</v>
      </c>
      <c r="D106" t="s">
        <v>252</v>
      </c>
      <c r="E106" s="10">
        <v>212506</v>
      </c>
      <c r="F106">
        <f t="shared" si="4"/>
        <v>18068</v>
      </c>
      <c r="G106" t="str">
        <f t="shared" si="5"/>
        <v/>
      </c>
      <c r="H106" t="str">
        <f t="shared" si="6"/>
        <v/>
      </c>
      <c r="I106" s="10">
        <f t="shared" si="7"/>
        <v>18068</v>
      </c>
    </row>
    <row r="107" spans="2:9">
      <c r="B107" s="3" t="s">
        <v>204</v>
      </c>
      <c r="C107" s="10">
        <v>823979</v>
      </c>
      <c r="D107" t="s">
        <v>253</v>
      </c>
      <c r="E107" s="10">
        <v>823979</v>
      </c>
      <c r="F107">
        <f t="shared" si="4"/>
        <v>0</v>
      </c>
      <c r="G107" t="str">
        <f t="shared" si="5"/>
        <v/>
      </c>
      <c r="H107" t="str">
        <f t="shared" si="6"/>
        <v/>
      </c>
      <c r="I107" s="10">
        <f t="shared" si="7"/>
        <v>0</v>
      </c>
    </row>
    <row r="108" spans="2:9">
      <c r="B108" s="3" t="s">
        <v>205</v>
      </c>
      <c r="C108" s="10">
        <v>262017</v>
      </c>
      <c r="D108" t="s">
        <v>254</v>
      </c>
      <c r="E108" s="10">
        <v>262017</v>
      </c>
      <c r="F108">
        <f t="shared" si="4"/>
        <v>0</v>
      </c>
      <c r="G108" t="str">
        <f t="shared" si="5"/>
        <v/>
      </c>
      <c r="H108" t="str">
        <f t="shared" si="6"/>
        <v/>
      </c>
      <c r="I108" s="10">
        <f t="shared" si="7"/>
        <v>0</v>
      </c>
    </row>
    <row r="109" spans="2:9">
      <c r="B109" s="3" t="s">
        <v>206</v>
      </c>
      <c r="C109" s="10">
        <v>156434</v>
      </c>
      <c r="D109" t="s">
        <v>255</v>
      </c>
      <c r="E109" s="10">
        <v>156434</v>
      </c>
      <c r="F109">
        <f t="shared" si="4"/>
        <v>0</v>
      </c>
      <c r="G109" t="str">
        <f t="shared" si="5"/>
        <v/>
      </c>
      <c r="H109" t="str">
        <f t="shared" si="6"/>
        <v/>
      </c>
      <c r="I109" s="10">
        <f t="shared" si="7"/>
        <v>0</v>
      </c>
    </row>
    <row r="110" spans="2:9">
      <c r="B110" s="3" t="s">
        <v>207</v>
      </c>
      <c r="C110" s="10">
        <v>328150</v>
      </c>
      <c r="D110" t="s">
        <v>256</v>
      </c>
      <c r="E110" s="10">
        <v>328150</v>
      </c>
      <c r="F110">
        <f t="shared" si="4"/>
        <v>0</v>
      </c>
      <c r="G110" t="str">
        <f t="shared" si="5"/>
        <v/>
      </c>
      <c r="H110">
        <f t="shared" si="6"/>
        <v>0</v>
      </c>
      <c r="I110" s="10" t="str">
        <f t="shared" si="7"/>
        <v/>
      </c>
    </row>
    <row r="111" spans="2:9">
      <c r="B111" s="3" t="s">
        <v>208</v>
      </c>
      <c r="C111" s="10">
        <v>271418</v>
      </c>
      <c r="D111" t="s">
        <v>257</v>
      </c>
      <c r="E111" s="10">
        <v>271418</v>
      </c>
      <c r="F111">
        <f t="shared" si="4"/>
        <v>0</v>
      </c>
      <c r="G111" t="str">
        <f t="shared" si="5"/>
        <v/>
      </c>
      <c r="H111">
        <f t="shared" si="6"/>
        <v>0</v>
      </c>
      <c r="I111" s="10" t="str">
        <f t="shared" si="7"/>
        <v/>
      </c>
    </row>
    <row r="112" spans="2:9">
      <c r="B112" s="3" t="s">
        <v>209</v>
      </c>
      <c r="C112" s="10">
        <v>61547</v>
      </c>
      <c r="D112" t="s">
        <v>258</v>
      </c>
      <c r="E112" s="10">
        <v>61547</v>
      </c>
      <c r="F112">
        <f t="shared" si="4"/>
        <v>0</v>
      </c>
      <c r="G112" t="str">
        <f t="shared" si="5"/>
        <v/>
      </c>
      <c r="H112">
        <f t="shared" si="6"/>
        <v>0</v>
      </c>
      <c r="I112" s="10" t="str">
        <f t="shared" si="7"/>
        <v/>
      </c>
    </row>
    <row r="113" spans="2:9">
      <c r="B113" s="3" t="s">
        <v>210</v>
      </c>
      <c r="C113" s="10">
        <v>48517</v>
      </c>
      <c r="D113" t="s">
        <v>259</v>
      </c>
      <c r="E113" s="10">
        <v>48517</v>
      </c>
      <c r="F113">
        <f t="shared" si="4"/>
        <v>0</v>
      </c>
      <c r="G113" t="str">
        <f t="shared" si="5"/>
        <v/>
      </c>
      <c r="H113">
        <f t="shared" si="6"/>
        <v>0</v>
      </c>
      <c r="I113" s="10" t="str">
        <f t="shared" si="7"/>
        <v/>
      </c>
    </row>
    <row r="114" spans="2:9">
      <c r="B114" s="3" t="s">
        <v>211</v>
      </c>
      <c r="C114" s="10">
        <v>166016</v>
      </c>
      <c r="D114" t="s">
        <v>260</v>
      </c>
      <c r="E114" s="10">
        <v>166016</v>
      </c>
      <c r="F114">
        <f t="shared" si="4"/>
        <v>0</v>
      </c>
      <c r="G114" t="str">
        <f t="shared" si="5"/>
        <v/>
      </c>
      <c r="H114">
        <f t="shared" si="6"/>
        <v>0</v>
      </c>
      <c r="I114" s="10" t="str">
        <f t="shared" si="7"/>
        <v/>
      </c>
    </row>
    <row r="115" spans="2:9">
      <c r="B115" s="3" t="s">
        <v>212</v>
      </c>
      <c r="C115" s="10">
        <v>158014</v>
      </c>
      <c r="D115" t="s">
        <v>261</v>
      </c>
      <c r="E115" s="10">
        <v>158014</v>
      </c>
      <c r="F115">
        <f t="shared" si="4"/>
        <v>0</v>
      </c>
      <c r="G115" t="str">
        <f t="shared" si="5"/>
        <v/>
      </c>
      <c r="H115">
        <f t="shared" si="6"/>
        <v>0</v>
      </c>
      <c r="I115" s="10" t="str">
        <f t="shared" si="7"/>
        <v/>
      </c>
    </row>
    <row r="116" spans="2:9">
      <c r="B116" s="3" t="s">
        <v>213</v>
      </c>
      <c r="C116" s="10">
        <v>959243</v>
      </c>
      <c r="D116" t="s">
        <v>262</v>
      </c>
      <c r="E116" s="10">
        <v>959243</v>
      </c>
      <c r="F116">
        <f t="shared" si="4"/>
        <v>0</v>
      </c>
      <c r="G116" t="str">
        <f t="shared" si="5"/>
        <v/>
      </c>
      <c r="H116" t="str">
        <f t="shared" si="6"/>
        <v/>
      </c>
      <c r="I116" s="10">
        <f t="shared" si="7"/>
        <v>0</v>
      </c>
    </row>
    <row r="117" spans="2:9">
      <c r="B117" s="3" t="s">
        <v>214</v>
      </c>
      <c r="C117" s="10">
        <v>114340</v>
      </c>
      <c r="D117" t="s">
        <v>263</v>
      </c>
      <c r="E117" s="10">
        <v>114340</v>
      </c>
      <c r="F117">
        <f t="shared" si="4"/>
        <v>0</v>
      </c>
      <c r="G117" t="str">
        <f t="shared" si="5"/>
        <v/>
      </c>
      <c r="H117" t="str">
        <f t="shared" si="6"/>
        <v/>
      </c>
      <c r="I117" s="10">
        <f t="shared" si="7"/>
        <v>0</v>
      </c>
    </row>
    <row r="118" spans="2:9">
      <c r="B118" s="3" t="s">
        <v>215</v>
      </c>
      <c r="C118" s="10">
        <v>279638</v>
      </c>
      <c r="D118" t="s">
        <v>264</v>
      </c>
      <c r="E118" s="10">
        <v>279638</v>
      </c>
      <c r="F118">
        <f t="shared" si="4"/>
        <v>0</v>
      </c>
      <c r="G118" t="str">
        <f t="shared" si="5"/>
        <v/>
      </c>
      <c r="H118" t="str">
        <f t="shared" si="6"/>
        <v/>
      </c>
      <c r="I118" s="10">
        <f t="shared" si="7"/>
        <v>0</v>
      </c>
    </row>
    <row r="119" spans="2:9">
      <c r="B119" s="3" t="s">
        <v>216</v>
      </c>
      <c r="C119" s="10">
        <v>95803</v>
      </c>
      <c r="D119" t="s">
        <v>265</v>
      </c>
      <c r="E119" s="10">
        <v>95803</v>
      </c>
      <c r="F119">
        <f t="shared" si="4"/>
        <v>0</v>
      </c>
      <c r="G119" t="str">
        <f t="shared" si="5"/>
        <v/>
      </c>
      <c r="H119">
        <f t="shared" si="6"/>
        <v>0</v>
      </c>
      <c r="I119" s="10" t="str">
        <f t="shared" si="7"/>
        <v/>
      </c>
    </row>
    <row r="120" spans="2:9">
      <c r="B120" s="3" t="s">
        <v>217</v>
      </c>
      <c r="C120" s="10">
        <v>691019</v>
      </c>
      <c r="D120" t="s">
        <v>266</v>
      </c>
      <c r="E120" s="10">
        <v>691019</v>
      </c>
      <c r="F120">
        <f t="shared" si="4"/>
        <v>0</v>
      </c>
      <c r="G120" t="str">
        <f t="shared" si="5"/>
        <v/>
      </c>
      <c r="H120" t="str">
        <f t="shared" si="6"/>
        <v/>
      </c>
      <c r="I120" s="10">
        <f t="shared" si="7"/>
        <v>0</v>
      </c>
    </row>
    <row r="121" spans="2:9">
      <c r="B121" s="3" t="s">
        <v>218</v>
      </c>
      <c r="C121" s="10">
        <v>237937</v>
      </c>
      <c r="D121" t="s">
        <v>267</v>
      </c>
      <c r="E121" s="10">
        <v>237937</v>
      </c>
      <c r="F121">
        <f t="shared" si="4"/>
        <v>0</v>
      </c>
      <c r="G121" t="str">
        <f t="shared" si="5"/>
        <v/>
      </c>
      <c r="H121">
        <f t="shared" si="6"/>
        <v>0</v>
      </c>
      <c r="I121" s="10" t="str">
        <f t="shared" si="7"/>
        <v/>
      </c>
    </row>
    <row r="122" spans="2:9">
      <c r="B122" s="3" t="s">
        <v>219</v>
      </c>
      <c r="C122" s="10">
        <v>47414</v>
      </c>
      <c r="D122" t="s">
        <v>268</v>
      </c>
      <c r="E122" s="10">
        <v>47414</v>
      </c>
      <c r="F122">
        <f t="shared" si="4"/>
        <v>0</v>
      </c>
      <c r="G122" t="str">
        <f t="shared" si="5"/>
        <v/>
      </c>
      <c r="H122">
        <f t="shared" si="6"/>
        <v>0</v>
      </c>
      <c r="I122" s="10" t="str">
        <f t="shared" si="7"/>
        <v/>
      </c>
    </row>
    <row r="123" spans="2:9">
      <c r="B123" s="3" t="s">
        <v>220</v>
      </c>
      <c r="C123" s="10">
        <v>54811</v>
      </c>
      <c r="D123" t="s">
        <v>269</v>
      </c>
      <c r="E123" s="10">
        <v>54811</v>
      </c>
      <c r="F123">
        <f t="shared" si="4"/>
        <v>0</v>
      </c>
      <c r="G123" t="str">
        <f t="shared" si="5"/>
        <v/>
      </c>
      <c r="H123">
        <f t="shared" si="6"/>
        <v>0</v>
      </c>
      <c r="I123" s="10" t="str">
        <f t="shared" si="7"/>
        <v/>
      </c>
    </row>
    <row r="124" spans="2:9">
      <c r="B124" s="3" t="s">
        <v>221</v>
      </c>
      <c r="C124" s="10">
        <v>120288</v>
      </c>
      <c r="D124" t="s">
        <v>270</v>
      </c>
      <c r="E124" s="10">
        <v>120288</v>
      </c>
      <c r="F124">
        <f t="shared" si="4"/>
        <v>0</v>
      </c>
      <c r="G124" t="str">
        <f t="shared" si="5"/>
        <v/>
      </c>
      <c r="H124">
        <f t="shared" si="6"/>
        <v>0</v>
      </c>
      <c r="I124" s="10" t="str">
        <f t="shared" si="7"/>
        <v/>
      </c>
    </row>
    <row r="125" spans="2:9">
      <c r="B125" s="3" t="s">
        <v>222</v>
      </c>
      <c r="C125" s="10">
        <v>57238</v>
      </c>
      <c r="D125" t="s">
        <v>271</v>
      </c>
      <c r="E125" s="10">
        <v>57238</v>
      </c>
      <c r="F125">
        <f t="shared" si="4"/>
        <v>0</v>
      </c>
      <c r="G125" t="str">
        <f t="shared" si="5"/>
        <v/>
      </c>
      <c r="H125" t="str">
        <f t="shared" si="6"/>
        <v/>
      </c>
      <c r="I125" s="10">
        <f t="shared" si="7"/>
        <v>0</v>
      </c>
    </row>
    <row r="126" spans="2:9">
      <c r="B126" s="3" t="s">
        <v>223</v>
      </c>
      <c r="C126" s="10">
        <v>32980</v>
      </c>
      <c r="D126" t="s">
        <v>272</v>
      </c>
      <c r="E126" s="10">
        <v>32980</v>
      </c>
      <c r="F126">
        <f t="shared" si="4"/>
        <v>0</v>
      </c>
      <c r="G126" t="str">
        <f t="shared" si="5"/>
        <v/>
      </c>
      <c r="H126" t="str">
        <f t="shared" si="6"/>
        <v/>
      </c>
      <c r="I126" s="10">
        <f t="shared" si="7"/>
        <v>0</v>
      </c>
    </row>
    <row r="127" spans="2:9">
      <c r="B127" s="3" t="s">
        <v>224</v>
      </c>
      <c r="C127" s="10">
        <v>94894</v>
      </c>
      <c r="D127" t="s">
        <v>273</v>
      </c>
      <c r="E127" s="10">
        <v>94894</v>
      </c>
      <c r="F127">
        <f t="shared" si="4"/>
        <v>0</v>
      </c>
      <c r="G127" t="str">
        <f t="shared" si="5"/>
        <v/>
      </c>
      <c r="H127" t="str">
        <f t="shared" si="6"/>
        <v/>
      </c>
      <c r="I127" s="10">
        <f t="shared" si="7"/>
        <v>0</v>
      </c>
    </row>
    <row r="128" spans="2:9">
      <c r="B128" s="3" t="s">
        <v>225</v>
      </c>
      <c r="C128" s="10">
        <v>255441</v>
      </c>
      <c r="D128" t="s">
        <v>274</v>
      </c>
      <c r="E128" s="10">
        <v>255441</v>
      </c>
      <c r="F128">
        <f t="shared" si="4"/>
        <v>0</v>
      </c>
      <c r="G128" t="str">
        <f t="shared" si="5"/>
        <v/>
      </c>
      <c r="H128" t="str">
        <f t="shared" si="6"/>
        <v/>
      </c>
      <c r="I128" s="10">
        <f t="shared" si="7"/>
        <v>0</v>
      </c>
    </row>
    <row r="129" spans="2:9">
      <c r="B129" s="3" t="s">
        <v>226</v>
      </c>
      <c r="C129" s="10">
        <v>103645</v>
      </c>
      <c r="D129" t="s">
        <v>275</v>
      </c>
      <c r="E129" s="10">
        <v>103645</v>
      </c>
      <c r="F129">
        <f t="shared" si="4"/>
        <v>0</v>
      </c>
      <c r="G129" t="str">
        <f t="shared" si="5"/>
        <v/>
      </c>
      <c r="H129">
        <f t="shared" si="6"/>
        <v>0</v>
      </c>
      <c r="I129" s="10" t="str">
        <f t="shared" si="7"/>
        <v/>
      </c>
    </row>
    <row r="130" spans="2:9">
      <c r="B130" s="3" t="s">
        <v>227</v>
      </c>
      <c r="C130" s="10">
        <v>548731</v>
      </c>
      <c r="D130" t="s">
        <v>276</v>
      </c>
      <c r="E130" s="10">
        <v>548731</v>
      </c>
      <c r="F130">
        <f t="shared" si="4"/>
        <v>0</v>
      </c>
      <c r="G130" t="str">
        <f t="shared" si="5"/>
        <v/>
      </c>
      <c r="H130" t="str">
        <f t="shared" si="6"/>
        <v/>
      </c>
      <c r="I130" s="10">
        <f t="shared" si="7"/>
        <v>0</v>
      </c>
    </row>
    <row r="131" spans="2:9">
      <c r="B131" s="3" t="s">
        <v>228</v>
      </c>
      <c r="C131" s="10">
        <v>118231</v>
      </c>
      <c r="D131" t="s">
        <v>277</v>
      </c>
      <c r="E131" s="10">
        <v>118231</v>
      </c>
      <c r="F131">
        <f t="shared" si="4"/>
        <v>0</v>
      </c>
      <c r="G131" t="str">
        <f t="shared" si="5"/>
        <v/>
      </c>
      <c r="H131" t="str">
        <f t="shared" si="6"/>
        <v/>
      </c>
      <c r="I131" s="10">
        <f t="shared" si="7"/>
        <v>0</v>
      </c>
    </row>
    <row r="132" spans="2:9">
      <c r="B132" s="3" t="s">
        <v>229</v>
      </c>
      <c r="C132" s="10">
        <v>207783</v>
      </c>
      <c r="D132" t="s">
        <v>278</v>
      </c>
      <c r="E132" s="10">
        <v>207783</v>
      </c>
      <c r="F132">
        <f t="shared" ref="F132:F149" si="8">E132-C132</f>
        <v>0</v>
      </c>
      <c r="G132" t="str">
        <f t="shared" ref="G132:G149" si="9">IF(IFERROR(SEARCH(".gif", B132), 0), E132-C132,"")</f>
        <v/>
      </c>
      <c r="H132">
        <f t="shared" ref="H132:H149" si="10">IF(IFERROR(SEARCH(".jpg", B132), 0), E132-C132,"")</f>
        <v>0</v>
      </c>
      <c r="I132" s="10" t="str">
        <f t="shared" ref="I132:I149" si="11">IF(IFERROR(SEARCH(".png", B132), 0), E132-C132,"")</f>
        <v/>
      </c>
    </row>
    <row r="133" spans="2:9">
      <c r="B133" s="3" t="s">
        <v>230</v>
      </c>
      <c r="C133" s="10">
        <v>157339</v>
      </c>
      <c r="D133" t="s">
        <v>279</v>
      </c>
      <c r="E133" s="10">
        <v>165560</v>
      </c>
      <c r="F133">
        <f t="shared" si="8"/>
        <v>8221</v>
      </c>
      <c r="G133" t="str">
        <f t="shared" si="9"/>
        <v/>
      </c>
      <c r="H133" t="str">
        <f t="shared" si="10"/>
        <v/>
      </c>
      <c r="I133" s="10">
        <f t="shared" si="11"/>
        <v>8221</v>
      </c>
    </row>
    <row r="134" spans="2:9">
      <c r="B134" s="3" t="s">
        <v>231</v>
      </c>
      <c r="C134" s="10">
        <v>73086</v>
      </c>
      <c r="D134" t="s">
        <v>280</v>
      </c>
      <c r="E134" s="10">
        <v>73086</v>
      </c>
      <c r="F134">
        <f t="shared" si="8"/>
        <v>0</v>
      </c>
      <c r="G134" t="str">
        <f t="shared" si="9"/>
        <v/>
      </c>
      <c r="H134" t="str">
        <f t="shared" si="10"/>
        <v/>
      </c>
      <c r="I134" s="10">
        <f t="shared" si="11"/>
        <v>0</v>
      </c>
    </row>
    <row r="135" spans="2:9">
      <c r="B135" s="3" t="s">
        <v>232</v>
      </c>
      <c r="C135" s="10">
        <v>122699</v>
      </c>
      <c r="D135" t="s">
        <v>281</v>
      </c>
      <c r="E135" s="10">
        <v>122699</v>
      </c>
      <c r="F135">
        <f t="shared" si="8"/>
        <v>0</v>
      </c>
      <c r="G135" t="str">
        <f t="shared" si="9"/>
        <v/>
      </c>
      <c r="H135" t="str">
        <f t="shared" si="10"/>
        <v/>
      </c>
      <c r="I135" s="10">
        <f t="shared" si="11"/>
        <v>0</v>
      </c>
    </row>
    <row r="136" spans="2:9">
      <c r="B136" s="3" t="s">
        <v>233</v>
      </c>
      <c r="C136" s="10">
        <v>347560</v>
      </c>
      <c r="D136" t="s">
        <v>282</v>
      </c>
      <c r="E136" s="10">
        <v>347560</v>
      </c>
      <c r="F136">
        <f t="shared" si="8"/>
        <v>0</v>
      </c>
      <c r="G136" t="str">
        <f t="shared" si="9"/>
        <v/>
      </c>
      <c r="H136" t="str">
        <f t="shared" si="10"/>
        <v/>
      </c>
      <c r="I136" s="10">
        <f t="shared" si="11"/>
        <v>0</v>
      </c>
    </row>
    <row r="137" spans="2:9">
      <c r="B137" s="3" t="s">
        <v>234</v>
      </c>
      <c r="C137" s="10">
        <v>237835</v>
      </c>
      <c r="D137" t="s">
        <v>283</v>
      </c>
      <c r="E137" s="10">
        <v>236077</v>
      </c>
      <c r="F137">
        <f t="shared" si="8"/>
        <v>-1758</v>
      </c>
      <c r="G137">
        <f t="shared" si="9"/>
        <v>-1758</v>
      </c>
      <c r="H137" t="str">
        <f t="shared" si="10"/>
        <v/>
      </c>
      <c r="I137" s="10" t="str">
        <f t="shared" si="11"/>
        <v/>
      </c>
    </row>
    <row r="138" spans="2:9">
      <c r="B138" s="3" t="s">
        <v>235</v>
      </c>
      <c r="C138" s="10">
        <v>1081225</v>
      </c>
      <c r="D138" t="s">
        <v>284</v>
      </c>
      <c r="E138" s="10">
        <v>1406947</v>
      </c>
      <c r="F138">
        <f t="shared" si="8"/>
        <v>325722</v>
      </c>
      <c r="G138">
        <f t="shared" si="9"/>
        <v>325722</v>
      </c>
      <c r="H138" t="str">
        <f t="shared" si="10"/>
        <v/>
      </c>
      <c r="I138" s="10" t="str">
        <f t="shared" si="11"/>
        <v/>
      </c>
    </row>
    <row r="139" spans="2:9">
      <c r="B139" s="3" t="s">
        <v>236</v>
      </c>
      <c r="C139" s="10">
        <v>665194</v>
      </c>
      <c r="D139" t="s">
        <v>285</v>
      </c>
      <c r="E139" s="10">
        <v>664447</v>
      </c>
      <c r="F139">
        <f t="shared" si="8"/>
        <v>-747</v>
      </c>
      <c r="G139">
        <f t="shared" si="9"/>
        <v>-747</v>
      </c>
      <c r="H139" t="str">
        <f t="shared" si="10"/>
        <v/>
      </c>
      <c r="I139" s="10" t="str">
        <f t="shared" si="11"/>
        <v/>
      </c>
    </row>
    <row r="140" spans="2:9">
      <c r="B140" s="3" t="s">
        <v>237</v>
      </c>
      <c r="C140" s="10">
        <v>4661</v>
      </c>
      <c r="D140" t="s">
        <v>286</v>
      </c>
      <c r="E140" s="10">
        <v>4348</v>
      </c>
      <c r="F140">
        <f t="shared" si="8"/>
        <v>-313</v>
      </c>
      <c r="G140">
        <f t="shared" si="9"/>
        <v>-313</v>
      </c>
      <c r="H140" t="str">
        <f t="shared" si="10"/>
        <v/>
      </c>
      <c r="I140" s="10" t="str">
        <f t="shared" si="11"/>
        <v/>
      </c>
    </row>
    <row r="141" spans="2:9">
      <c r="B141" s="3" t="s">
        <v>238</v>
      </c>
      <c r="C141" s="10">
        <v>1531350</v>
      </c>
      <c r="D141" t="s">
        <v>287</v>
      </c>
      <c r="E141" s="10">
        <v>1519431</v>
      </c>
      <c r="F141">
        <f t="shared" si="8"/>
        <v>-11919</v>
      </c>
      <c r="G141">
        <f t="shared" si="9"/>
        <v>-11919</v>
      </c>
      <c r="H141" t="str">
        <f t="shared" si="10"/>
        <v/>
      </c>
      <c r="I141" s="10" t="str">
        <f t="shared" si="11"/>
        <v/>
      </c>
    </row>
    <row r="142" spans="2:9">
      <c r="B142" s="3" t="s">
        <v>239</v>
      </c>
      <c r="C142" s="10">
        <v>972028</v>
      </c>
      <c r="D142" t="s">
        <v>288</v>
      </c>
      <c r="E142" s="10">
        <v>969347</v>
      </c>
      <c r="F142">
        <f t="shared" si="8"/>
        <v>-2681</v>
      </c>
      <c r="G142">
        <f t="shared" si="9"/>
        <v>-2681</v>
      </c>
      <c r="H142" t="str">
        <f t="shared" si="10"/>
        <v/>
      </c>
      <c r="I142" s="10" t="str">
        <f t="shared" si="11"/>
        <v/>
      </c>
    </row>
    <row r="143" spans="2:9">
      <c r="B143" s="3" t="s">
        <v>240</v>
      </c>
      <c r="C143" s="10">
        <v>2435241</v>
      </c>
      <c r="D143" t="s">
        <v>289</v>
      </c>
      <c r="E143" s="10">
        <v>2100953</v>
      </c>
      <c r="F143">
        <f t="shared" si="8"/>
        <v>-334288</v>
      </c>
      <c r="G143">
        <f t="shared" si="9"/>
        <v>-334288</v>
      </c>
      <c r="H143" t="str">
        <f t="shared" si="10"/>
        <v/>
      </c>
      <c r="I143" s="10" t="str">
        <f t="shared" si="11"/>
        <v/>
      </c>
    </row>
    <row r="144" spans="2:9">
      <c r="B144" s="3" t="s">
        <v>241</v>
      </c>
      <c r="C144" s="10">
        <v>1166704</v>
      </c>
      <c r="D144" t="s">
        <v>290</v>
      </c>
      <c r="E144" s="10">
        <v>427861</v>
      </c>
      <c r="F144">
        <f t="shared" si="8"/>
        <v>-738843</v>
      </c>
      <c r="G144">
        <f t="shared" si="9"/>
        <v>-738843</v>
      </c>
      <c r="H144" t="str">
        <f t="shared" si="10"/>
        <v/>
      </c>
      <c r="I144" s="10" t="str">
        <f t="shared" si="11"/>
        <v/>
      </c>
    </row>
    <row r="145" spans="1:9">
      <c r="B145" s="3" t="s">
        <v>242</v>
      </c>
      <c r="C145" s="10">
        <v>785434</v>
      </c>
      <c r="D145" t="s">
        <v>291</v>
      </c>
      <c r="E145" s="10">
        <v>777284</v>
      </c>
      <c r="F145">
        <f t="shared" si="8"/>
        <v>-8150</v>
      </c>
      <c r="G145">
        <f t="shared" si="9"/>
        <v>-8150</v>
      </c>
      <c r="H145" t="str">
        <f t="shared" si="10"/>
        <v/>
      </c>
      <c r="I145" s="10" t="str">
        <f t="shared" si="11"/>
        <v/>
      </c>
    </row>
    <row r="146" spans="1:9">
      <c r="B146" s="3" t="s">
        <v>243</v>
      </c>
      <c r="C146" s="10">
        <v>238387</v>
      </c>
      <c r="D146" t="s">
        <v>292</v>
      </c>
      <c r="E146" s="10">
        <v>238387</v>
      </c>
      <c r="F146">
        <f t="shared" si="8"/>
        <v>0</v>
      </c>
      <c r="G146" t="str">
        <f t="shared" si="9"/>
        <v/>
      </c>
      <c r="H146">
        <f t="shared" si="10"/>
        <v>0</v>
      </c>
      <c r="I146" s="10" t="str">
        <f t="shared" si="11"/>
        <v/>
      </c>
    </row>
    <row r="147" spans="1:9">
      <c r="B147" s="3" t="s">
        <v>244</v>
      </c>
      <c r="C147" s="10">
        <v>329902</v>
      </c>
      <c r="D147" t="s">
        <v>293</v>
      </c>
      <c r="E147" s="10">
        <v>329902</v>
      </c>
      <c r="F147">
        <f t="shared" si="8"/>
        <v>0</v>
      </c>
      <c r="G147" t="str">
        <f t="shared" si="9"/>
        <v/>
      </c>
      <c r="H147">
        <f t="shared" si="10"/>
        <v>0</v>
      </c>
      <c r="I147" s="10" t="str">
        <f t="shared" si="11"/>
        <v/>
      </c>
    </row>
    <row r="148" spans="1:9">
      <c r="B148" s="3" t="s">
        <v>245</v>
      </c>
      <c r="C148" s="10">
        <v>310872</v>
      </c>
      <c r="D148" t="s">
        <v>294</v>
      </c>
      <c r="E148" s="10">
        <v>310872</v>
      </c>
      <c r="F148">
        <f t="shared" si="8"/>
        <v>0</v>
      </c>
      <c r="G148" t="str">
        <f t="shared" si="9"/>
        <v/>
      </c>
      <c r="H148">
        <f t="shared" si="10"/>
        <v>0</v>
      </c>
      <c r="I148" s="10" t="str">
        <f t="shared" si="11"/>
        <v/>
      </c>
    </row>
    <row r="149" spans="1:9" s="7" customFormat="1">
      <c r="B149" s="6" t="s">
        <v>246</v>
      </c>
      <c r="C149" s="11">
        <v>11330</v>
      </c>
      <c r="D149" s="7" t="s">
        <v>295</v>
      </c>
      <c r="E149" s="11">
        <v>11330</v>
      </c>
      <c r="F149" s="7">
        <f t="shared" si="8"/>
        <v>0</v>
      </c>
      <c r="G149" s="7" t="str">
        <f t="shared" si="9"/>
        <v/>
      </c>
      <c r="H149" s="7">
        <f t="shared" si="10"/>
        <v>0</v>
      </c>
      <c r="I149" s="11" t="str">
        <f t="shared" si="11"/>
        <v/>
      </c>
    </row>
    <row r="150" spans="1:9" s="1" customFormat="1">
      <c r="A150" s="1" t="s">
        <v>303</v>
      </c>
      <c r="B150" s="2"/>
      <c r="C150" s="8">
        <f>AVERAGE(C3:C149)</f>
        <v>579264.42857142852</v>
      </c>
      <c r="E150" s="8">
        <f>AVERAGE(E3:E149)</f>
        <v>556169.55782312923</v>
      </c>
      <c r="F150" s="1">
        <f>AVERAGE(F3:F149)</f>
        <v>-23094.87074829932</v>
      </c>
      <c r="G150" s="1">
        <f>AVERAGE(G3:G149)</f>
        <v>-128844.03703703704</v>
      </c>
      <c r="H150" s="1">
        <f>AVERAGE(H3:H149)</f>
        <v>0</v>
      </c>
      <c r="I150" s="8">
        <f>AVERAGE(I3:I149)</f>
        <v>1552.648148148148</v>
      </c>
    </row>
    <row r="151" spans="1:9" s="1" customFormat="1">
      <c r="A151" s="1" t="s">
        <v>304</v>
      </c>
      <c r="B151" s="2"/>
      <c r="C151" s="8">
        <f>MEDIAN(C3:C149)</f>
        <v>194438</v>
      </c>
      <c r="E151" s="8">
        <f>MEDIAN(E3:E149)</f>
        <v>184267</v>
      </c>
      <c r="F151" s="1">
        <f>MEDIAN(F3:F149)</f>
        <v>0</v>
      </c>
      <c r="G151" s="1">
        <f>MEDIAN(G3:G149)</f>
        <v>-4019</v>
      </c>
      <c r="H151" s="1">
        <f>MEDIAN(H3:H149)</f>
        <v>0</v>
      </c>
      <c r="I151" s="8">
        <f>MEDIAN(I3:I149)</f>
        <v>0</v>
      </c>
    </row>
    <row r="152" spans="1:9" s="4" customFormat="1">
      <c r="A152" s="4" t="s">
        <v>305</v>
      </c>
      <c r="B152" s="5"/>
      <c r="C152" s="9">
        <f>SUM(C3:C149)</f>
        <v>85151871</v>
      </c>
      <c r="E152" s="9">
        <f>SUM(E3:E149)</f>
        <v>81756925</v>
      </c>
      <c r="F152" s="4">
        <f>SUM(F3:F149)</f>
        <v>-3394946</v>
      </c>
      <c r="G152" s="4">
        <f>SUM(G3:G149)</f>
        <v>-3478789</v>
      </c>
      <c r="H152" s="4">
        <f>SUM(H3:H149)</f>
        <v>0</v>
      </c>
      <c r="I152" s="9">
        <f>SUM(I3:I149)</f>
        <v>83843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2015-01-10T20:35:16Z</dcterms:modified>
</cp:coreProperties>
</file>