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100" tabRatio="500"/>
  </bookViews>
  <sheets>
    <sheet name="filesize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3" i="1" l="1"/>
  <c r="C124" i="1"/>
  <c r="C1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5" i="1"/>
  <c r="E125" i="1"/>
  <c r="H124" i="1"/>
  <c r="G124" i="1"/>
  <c r="F124" i="1"/>
  <c r="E124" i="1"/>
  <c r="H123" i="1"/>
  <c r="G123" i="1"/>
  <c r="F123" i="1"/>
  <c r="E123" i="1"/>
</calcChain>
</file>

<file path=xl/sharedStrings.xml><?xml version="1.0" encoding="utf-8"?>
<sst xmlns="http://schemas.openxmlformats.org/spreadsheetml/2006/main" count="253" uniqueCount="131">
  <si>
    <t>Filename</t>
  </si>
  <si>
    <t>Size</t>
  </si>
  <si>
    <t>1200-optimized/1A-1.jpg</t>
  </si>
  <si>
    <t>1200-optimized/1A-2.jpg</t>
  </si>
  <si>
    <t>1200-optimized/1A-3.jpg</t>
  </si>
  <si>
    <t>1200-optimized/1B-1.jpg</t>
  </si>
  <si>
    <t>1200-optimized/1B-2.jpg</t>
  </si>
  <si>
    <t>1200-optimized/1B-3.png</t>
  </si>
  <si>
    <t>1200-optimized/1C-1.png</t>
  </si>
  <si>
    <t>1200-optimized/1C-2.png</t>
  </si>
  <si>
    <t>1200-optimized/1C-3.png</t>
  </si>
  <si>
    <t>1200-optimized/2A-1.jpg</t>
  </si>
  <si>
    <t>1200-optimized/2A-2.jpg</t>
  </si>
  <si>
    <t>1200-optimized/2A-3.jpg</t>
  </si>
  <si>
    <t>1200-optimized/2B-1.jpg</t>
  </si>
  <si>
    <t>1200-optimized/2B-2.jpg</t>
  </si>
  <si>
    <t>1200-optimized/2B-3.jpg</t>
  </si>
  <si>
    <t>1200-optimized/2C-1.png</t>
  </si>
  <si>
    <t>1200-optimized/2C-2.png</t>
  </si>
  <si>
    <t>1200-optimized/2C-3.png</t>
  </si>
  <si>
    <t>1200-optimized/3A-1.jpg</t>
  </si>
  <si>
    <t>1200-optimized/3A-2.png</t>
  </si>
  <si>
    <t>1200-optimized/3A-3.jpg</t>
  </si>
  <si>
    <t>1200-optimized/3B-1.jpg</t>
  </si>
  <si>
    <t>1200-optimized/3B-2.jpg</t>
  </si>
  <si>
    <t>1200-optimized/3B-3.jpg</t>
  </si>
  <si>
    <t>1200-optimized/3C-1.png</t>
  </si>
  <si>
    <t>1200-optimized/3C-2.png</t>
  </si>
  <si>
    <t>1200-optimized/3C-3.png</t>
  </si>
  <si>
    <t>1200-optimized/4A-1.png</t>
  </si>
  <si>
    <t>1200-optimized/4A-2.jpg</t>
  </si>
  <si>
    <t>1200-optimized/4A-3.png</t>
  </si>
  <si>
    <t>1200-optimized/4B-1.png</t>
  </si>
  <si>
    <t>1200-optimized/4B-2.jpg</t>
  </si>
  <si>
    <t>1200-optimized/4B-3.png</t>
  </si>
  <si>
    <t>1200-optimized/4C-1.png</t>
  </si>
  <si>
    <t>1200-optimized/4C-2.png</t>
  </si>
  <si>
    <t>1200-optimized/4C-3.png</t>
  </si>
  <si>
    <t>1200-optimized/6D.jpg</t>
  </si>
  <si>
    <t>1200-optimized/6E.jpg</t>
  </si>
  <si>
    <t>1200-optimized/6F.jpg</t>
  </si>
  <si>
    <t>1200-optimized/6G.jpg</t>
  </si>
  <si>
    <t>300-optimized/1A-1.jpg</t>
  </si>
  <si>
    <t>300-optimized/1A-2.jpg</t>
  </si>
  <si>
    <t>300-optimized/1A-3.jpg</t>
  </si>
  <si>
    <t>300-optimized/1B-1.jpg</t>
  </si>
  <si>
    <t>300-optimized/1B-2.jpg</t>
  </si>
  <si>
    <t>300-optimized/1B-3.png</t>
  </si>
  <si>
    <t>300-optimized/1C-1.png</t>
  </si>
  <si>
    <t>300-optimized/1C-2.png</t>
  </si>
  <si>
    <t>300-optimized/1C-3.png</t>
  </si>
  <si>
    <t>300-optimized/2A-1.jpg</t>
  </si>
  <si>
    <t>300-optimized/2A-2.jpg</t>
  </si>
  <si>
    <t>300-optimized/2A-3.jpg</t>
  </si>
  <si>
    <t>300-optimized/2B-1.jpg</t>
  </si>
  <si>
    <t>300-optimized/2B-2.jpg</t>
  </si>
  <si>
    <t>300-optimized/2B-3.jpg</t>
  </si>
  <si>
    <t>300-optimized/2C-1.png</t>
  </si>
  <si>
    <t>300-optimized/2C-2.png</t>
  </si>
  <si>
    <t>300-optimized/2C-3.png</t>
  </si>
  <si>
    <t>300-optimized/3A-1.jpg</t>
  </si>
  <si>
    <t>300-optimized/3A-2.png</t>
  </si>
  <si>
    <t>300-optimized/3A-3.jpg</t>
  </si>
  <si>
    <t>300-optimized/3B-1.jpg</t>
  </si>
  <si>
    <t>300-optimized/3B-2.jpg</t>
  </si>
  <si>
    <t>300-optimized/3B-3.jpg</t>
  </si>
  <si>
    <t>300-optimized/3C-1.png</t>
  </si>
  <si>
    <t>300-optimized/3C-2.png</t>
  </si>
  <si>
    <t>300-optimized/3C-3.png</t>
  </si>
  <si>
    <t>300-optimized/4A-1.png</t>
  </si>
  <si>
    <t>300-optimized/4A-2.jpg</t>
  </si>
  <si>
    <t>300-optimized/4A-3.png</t>
  </si>
  <si>
    <t>300-optimized/4B-1.png</t>
  </si>
  <si>
    <t>300-optimized/4B-2.jpg</t>
  </si>
  <si>
    <t>300-optimized/4B-3.png</t>
  </si>
  <si>
    <t>300-optimized/4C-1.png</t>
  </si>
  <si>
    <t>300-optimized/4C-2.png</t>
  </si>
  <si>
    <t>300-optimized/4C-3.png</t>
  </si>
  <si>
    <t>300-optimized/6D.jpg</t>
  </si>
  <si>
    <t>300-optimized/6E.jpg</t>
  </si>
  <si>
    <t>300-optimized/6F.jpg</t>
  </si>
  <si>
    <t>300-optimized/6G.jpg</t>
  </si>
  <si>
    <t>600-optimized/1A-1.jpg</t>
  </si>
  <si>
    <t>600-optimized/1A-2.jpg</t>
  </si>
  <si>
    <t>600-optimized/1A-3.jpg</t>
  </si>
  <si>
    <t>600-optimized/1B-1.jpg</t>
  </si>
  <si>
    <t>600-optimized/1B-2.jpg</t>
  </si>
  <si>
    <t>600-optimized/1B-3.png</t>
  </si>
  <si>
    <t>600-optimized/1C-1.png</t>
  </si>
  <si>
    <t>600-optimized/1C-2.png</t>
  </si>
  <si>
    <t>600-optimized/1C-3.png</t>
  </si>
  <si>
    <t>600-optimized/2A-1.jpg</t>
  </si>
  <si>
    <t>600-optimized/2A-2.jpg</t>
  </si>
  <si>
    <t>600-optimized/2A-3.jpg</t>
  </si>
  <si>
    <t>600-optimized/2B-1.jpg</t>
  </si>
  <si>
    <t>600-optimized/2B-2.jpg</t>
  </si>
  <si>
    <t>600-optimized/2B-3.jpg</t>
  </si>
  <si>
    <t>600-optimized/2C-1.png</t>
  </si>
  <si>
    <t>600-optimized/2C-2.png</t>
  </si>
  <si>
    <t>600-optimized/2C-3.png</t>
  </si>
  <si>
    <t>600-optimized/3A-1.jpg</t>
  </si>
  <si>
    <t>600-optimized/3A-2.png</t>
  </si>
  <si>
    <t>600-optimized/3A-3.jpg</t>
  </si>
  <si>
    <t>600-optimized/3B-1.jpg</t>
  </si>
  <si>
    <t>600-optimized/3B-2.jpg</t>
  </si>
  <si>
    <t>600-optimized/3B-3.jpg</t>
  </si>
  <si>
    <t>600-optimized/3C-1.png</t>
  </si>
  <si>
    <t>600-optimized/3C-2.png</t>
  </si>
  <si>
    <t>600-optimized/3C-3.png</t>
  </si>
  <si>
    <t>600-optimized/4A-1.png</t>
  </si>
  <si>
    <t>600-optimized/4A-2.jpg</t>
  </si>
  <si>
    <t>600-optimized/4A-3.png</t>
  </si>
  <si>
    <t>600-optimized/4B-1.png</t>
  </si>
  <si>
    <t>600-optimized/4B-2.jpg</t>
  </si>
  <si>
    <t>600-optimized/4B-3.png</t>
  </si>
  <si>
    <t>600-optimized/4C-1.png</t>
  </si>
  <si>
    <t>600-optimized/4C-2.png</t>
  </si>
  <si>
    <t>600-optimized/4C-3.png</t>
  </si>
  <si>
    <t>600-optimized/6D.jpg</t>
  </si>
  <si>
    <t>600-optimized/6E.jpg</t>
  </si>
  <si>
    <t>600-optimized/6F.jpg</t>
  </si>
  <si>
    <t>600-optimized/6G.jpg</t>
  </si>
  <si>
    <t>Diff</t>
  </si>
  <si>
    <t>All</t>
  </si>
  <si>
    <t>PNG Diff</t>
  </si>
  <si>
    <t>JPEG Diff</t>
  </si>
  <si>
    <t>MEAN</t>
  </si>
  <si>
    <t>MEDIAN</t>
  </si>
  <si>
    <t>TOTAL</t>
  </si>
  <si>
    <t>PS CS 5</t>
  </si>
  <si>
    <t>PS CC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</si>
</sst>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workbookViewId="0">
      <pane ySplit="2" topLeftCell="A105" activePane="bottomLeft" state="frozenSplit"/>
      <selection pane="bottomLeft" activeCell="H128" sqref="H128"/>
    </sheetView>
  </sheetViews>
  <sheetFormatPr baseColWidth="10" defaultRowHeight="15" x14ac:dyDescent="0"/>
  <cols>
    <col min="1" max="1" width="8.1640625" bestFit="1" customWidth="1"/>
    <col min="2" max="2" width="22.1640625" style="3" bestFit="1" customWidth="1"/>
    <col min="3" max="3" width="12.1640625" style="10" bestFit="1" customWidth="1"/>
    <col min="4" max="4" width="24.33203125" bestFit="1" customWidth="1"/>
    <col min="5" max="5" width="12.1640625" style="10" bestFit="1" customWidth="1"/>
    <col min="6" max="6" width="12.83203125" bestFit="1" customWidth="1"/>
    <col min="7" max="7" width="8.5" bestFit="1" customWidth="1"/>
    <col min="8" max="8" width="12.1640625" style="10" bestFit="1" customWidth="1"/>
  </cols>
  <sheetData>
    <row r="1" spans="2:8" s="1" customFormat="1">
      <c r="B1" s="2" t="s">
        <v>129</v>
      </c>
      <c r="C1" s="8"/>
      <c r="D1" s="1" t="s">
        <v>130</v>
      </c>
      <c r="E1" s="8"/>
      <c r="F1" s="1" t="s">
        <v>122</v>
      </c>
      <c r="H1" s="8"/>
    </row>
    <row r="2" spans="2:8" s="1" customFormat="1">
      <c r="B2" s="2" t="s">
        <v>0</v>
      </c>
      <c r="C2" s="8" t="s">
        <v>1</v>
      </c>
      <c r="D2" s="1" t="s">
        <v>0</v>
      </c>
      <c r="E2" s="8" t="s">
        <v>1</v>
      </c>
      <c r="F2" s="1" t="s">
        <v>123</v>
      </c>
      <c r="G2" s="1" t="s">
        <v>125</v>
      </c>
      <c r="H2" s="8" t="s">
        <v>124</v>
      </c>
    </row>
    <row r="3" spans="2:8">
      <c r="B3" s="3" t="s">
        <v>2</v>
      </c>
      <c r="C3" s="10">
        <v>179396</v>
      </c>
      <c r="D3" t="s">
        <v>2</v>
      </c>
      <c r="E3" s="10">
        <v>179396</v>
      </c>
      <c r="F3">
        <f>E3-C3</f>
        <v>0</v>
      </c>
      <c r="G3">
        <f>IF(IFERROR(SEARCH(".jpg", B3), 0), E3-C3,"")</f>
        <v>0</v>
      </c>
      <c r="H3" s="10" t="str">
        <f>IF(IFERROR(SEARCH(".png", B3), 0), E3-C3,"")</f>
        <v/>
      </c>
    </row>
    <row r="4" spans="2:8">
      <c r="B4" s="3" t="s">
        <v>3</v>
      </c>
      <c r="C4" s="10">
        <v>226832</v>
      </c>
      <c r="D4" t="s">
        <v>3</v>
      </c>
      <c r="E4" s="10">
        <v>226832</v>
      </c>
      <c r="F4">
        <f t="shared" ref="F4:F58" si="0">E4-C4</f>
        <v>0</v>
      </c>
      <c r="G4">
        <f t="shared" ref="G4:G58" si="1">IF(IFERROR(SEARCH(".jpg", B4), 0), E4-C4,"")</f>
        <v>0</v>
      </c>
      <c r="H4" s="10" t="str">
        <f t="shared" ref="H4:H58" si="2">IF(IFERROR(SEARCH(".png", B4), 0), E4-C4,"")</f>
        <v/>
      </c>
    </row>
    <row r="5" spans="2:8">
      <c r="B5" s="3" t="s">
        <v>4</v>
      </c>
      <c r="C5" s="10">
        <v>275578</v>
      </c>
      <c r="D5" t="s">
        <v>4</v>
      </c>
      <c r="E5" s="10">
        <v>275578</v>
      </c>
      <c r="F5">
        <f t="shared" si="0"/>
        <v>0</v>
      </c>
      <c r="G5">
        <f t="shared" si="1"/>
        <v>0</v>
      </c>
      <c r="H5" s="10" t="str">
        <f t="shared" si="2"/>
        <v/>
      </c>
    </row>
    <row r="6" spans="2:8">
      <c r="B6" s="3" t="s">
        <v>5</v>
      </c>
      <c r="C6" s="10">
        <v>403799</v>
      </c>
      <c r="D6" t="s">
        <v>5</v>
      </c>
      <c r="E6" s="10">
        <v>403799</v>
      </c>
      <c r="F6">
        <f t="shared" si="0"/>
        <v>0</v>
      </c>
      <c r="G6">
        <f t="shared" si="1"/>
        <v>0</v>
      </c>
      <c r="H6" s="10" t="str">
        <f t="shared" si="2"/>
        <v/>
      </c>
    </row>
    <row r="7" spans="2:8">
      <c r="B7" s="3" t="s">
        <v>6</v>
      </c>
      <c r="C7" s="10">
        <v>186865</v>
      </c>
      <c r="D7" t="s">
        <v>6</v>
      </c>
      <c r="E7" s="10">
        <v>186865</v>
      </c>
      <c r="F7">
        <f t="shared" si="0"/>
        <v>0</v>
      </c>
      <c r="G7">
        <f t="shared" si="1"/>
        <v>0</v>
      </c>
      <c r="H7" s="10" t="str">
        <f t="shared" si="2"/>
        <v/>
      </c>
    </row>
    <row r="8" spans="2:8">
      <c r="B8" s="3" t="s">
        <v>7</v>
      </c>
      <c r="C8" s="10">
        <v>697729</v>
      </c>
      <c r="D8" t="s">
        <v>7</v>
      </c>
      <c r="E8" s="10">
        <v>697729</v>
      </c>
      <c r="F8">
        <f t="shared" si="0"/>
        <v>0</v>
      </c>
      <c r="G8" t="str">
        <f t="shared" si="1"/>
        <v/>
      </c>
      <c r="H8" s="10">
        <f t="shared" si="2"/>
        <v>0</v>
      </c>
    </row>
    <row r="9" spans="2:8">
      <c r="B9" s="3" t="s">
        <v>8</v>
      </c>
      <c r="C9" s="10">
        <v>3427722</v>
      </c>
      <c r="D9" t="s">
        <v>8</v>
      </c>
      <c r="E9" s="10">
        <v>3428038</v>
      </c>
      <c r="F9">
        <f t="shared" si="0"/>
        <v>316</v>
      </c>
      <c r="G9" t="str">
        <f t="shared" si="1"/>
        <v/>
      </c>
      <c r="H9" s="10">
        <f t="shared" si="2"/>
        <v>316</v>
      </c>
    </row>
    <row r="10" spans="2:8">
      <c r="B10" s="3" t="s">
        <v>9</v>
      </c>
      <c r="C10" s="10">
        <v>878642</v>
      </c>
      <c r="D10" t="s">
        <v>9</v>
      </c>
      <c r="E10" s="10">
        <v>878649</v>
      </c>
      <c r="F10">
        <f t="shared" si="0"/>
        <v>7</v>
      </c>
      <c r="G10" t="str">
        <f t="shared" si="1"/>
        <v/>
      </c>
      <c r="H10" s="10">
        <f t="shared" si="2"/>
        <v>7</v>
      </c>
    </row>
    <row r="11" spans="2:8">
      <c r="B11" s="3" t="s">
        <v>10</v>
      </c>
      <c r="C11" s="10">
        <v>515972</v>
      </c>
      <c r="D11" t="s">
        <v>10</v>
      </c>
      <c r="E11" s="10">
        <v>515917</v>
      </c>
      <c r="F11">
        <f t="shared" si="0"/>
        <v>-55</v>
      </c>
      <c r="G11" t="str">
        <f t="shared" si="1"/>
        <v/>
      </c>
      <c r="H11" s="10">
        <f t="shared" si="2"/>
        <v>-55</v>
      </c>
    </row>
    <row r="12" spans="2:8">
      <c r="B12" s="3" t="s">
        <v>11</v>
      </c>
      <c r="C12" s="10">
        <v>250517</v>
      </c>
      <c r="D12" t="s">
        <v>11</v>
      </c>
      <c r="E12" s="10">
        <v>250517</v>
      </c>
      <c r="F12">
        <f t="shared" si="0"/>
        <v>0</v>
      </c>
      <c r="G12">
        <f t="shared" si="1"/>
        <v>0</v>
      </c>
      <c r="H12" s="10" t="str">
        <f t="shared" si="2"/>
        <v/>
      </c>
    </row>
    <row r="13" spans="2:8">
      <c r="B13" s="3" t="s">
        <v>12</v>
      </c>
      <c r="C13" s="10">
        <v>385296</v>
      </c>
      <c r="D13" t="s">
        <v>12</v>
      </c>
      <c r="E13" s="10">
        <v>385296</v>
      </c>
      <c r="F13">
        <f t="shared" si="0"/>
        <v>0</v>
      </c>
      <c r="G13">
        <f t="shared" si="1"/>
        <v>0</v>
      </c>
      <c r="H13" s="10" t="str">
        <f t="shared" si="2"/>
        <v/>
      </c>
    </row>
    <row r="14" spans="2:8">
      <c r="B14" s="3" t="s">
        <v>13</v>
      </c>
      <c r="C14" s="10">
        <v>134880</v>
      </c>
      <c r="D14" t="s">
        <v>13</v>
      </c>
      <c r="E14" s="10">
        <v>134880</v>
      </c>
      <c r="F14">
        <f t="shared" si="0"/>
        <v>0</v>
      </c>
      <c r="G14">
        <f t="shared" si="1"/>
        <v>0</v>
      </c>
      <c r="H14" s="10" t="str">
        <f t="shared" si="2"/>
        <v/>
      </c>
    </row>
    <row r="15" spans="2:8">
      <c r="B15" s="3" t="s">
        <v>14</v>
      </c>
      <c r="C15" s="10">
        <v>214161</v>
      </c>
      <c r="D15" t="s">
        <v>14</v>
      </c>
      <c r="E15" s="10">
        <v>214161</v>
      </c>
      <c r="F15">
        <f t="shared" si="0"/>
        <v>0</v>
      </c>
      <c r="G15">
        <f t="shared" si="1"/>
        <v>0</v>
      </c>
      <c r="H15" s="10" t="str">
        <f t="shared" si="2"/>
        <v/>
      </c>
    </row>
    <row r="16" spans="2:8">
      <c r="B16" s="3" t="s">
        <v>15</v>
      </c>
      <c r="C16" s="10">
        <v>202542</v>
      </c>
      <c r="D16" t="s">
        <v>15</v>
      </c>
      <c r="E16" s="10">
        <v>202542</v>
      </c>
      <c r="F16">
        <f t="shared" si="0"/>
        <v>0</v>
      </c>
      <c r="G16">
        <f t="shared" si="1"/>
        <v>0</v>
      </c>
      <c r="H16" s="10" t="str">
        <f t="shared" si="2"/>
        <v/>
      </c>
    </row>
    <row r="17" spans="2:8">
      <c r="B17" s="3" t="s">
        <v>16</v>
      </c>
      <c r="C17" s="10">
        <v>187253</v>
      </c>
      <c r="D17" t="s">
        <v>16</v>
      </c>
      <c r="E17" s="10">
        <v>187253</v>
      </c>
      <c r="F17">
        <f t="shared" si="0"/>
        <v>0</v>
      </c>
      <c r="G17">
        <f t="shared" si="1"/>
        <v>0</v>
      </c>
      <c r="H17" s="10" t="str">
        <f t="shared" si="2"/>
        <v/>
      </c>
    </row>
    <row r="18" spans="2:8">
      <c r="B18" s="3" t="s">
        <v>17</v>
      </c>
      <c r="C18" s="10">
        <v>3878426</v>
      </c>
      <c r="D18" t="s">
        <v>17</v>
      </c>
      <c r="E18" s="10">
        <v>3878455</v>
      </c>
      <c r="F18">
        <f t="shared" si="0"/>
        <v>29</v>
      </c>
      <c r="G18" t="str">
        <f t="shared" si="1"/>
        <v/>
      </c>
      <c r="H18" s="10">
        <f t="shared" si="2"/>
        <v>29</v>
      </c>
    </row>
    <row r="19" spans="2:8">
      <c r="B19" s="3" t="s">
        <v>18</v>
      </c>
      <c r="C19" s="10">
        <v>466158</v>
      </c>
      <c r="D19" t="s">
        <v>18</v>
      </c>
      <c r="E19" s="10">
        <v>465674</v>
      </c>
      <c r="F19">
        <f t="shared" si="0"/>
        <v>-484</v>
      </c>
      <c r="G19" t="str">
        <f t="shared" si="1"/>
        <v/>
      </c>
      <c r="H19" s="10">
        <f t="shared" si="2"/>
        <v>-484</v>
      </c>
    </row>
    <row r="20" spans="2:8">
      <c r="B20" s="3" t="s">
        <v>19</v>
      </c>
      <c r="C20" s="10">
        <v>1003407</v>
      </c>
      <c r="D20" t="s">
        <v>19</v>
      </c>
      <c r="E20" s="10">
        <v>1002924</v>
      </c>
      <c r="F20">
        <f t="shared" si="0"/>
        <v>-483</v>
      </c>
      <c r="G20" t="str">
        <f t="shared" si="1"/>
        <v/>
      </c>
      <c r="H20" s="10">
        <f t="shared" si="2"/>
        <v>-483</v>
      </c>
    </row>
    <row r="21" spans="2:8">
      <c r="B21" s="3" t="s">
        <v>20</v>
      </c>
      <c r="C21" s="10">
        <v>102593</v>
      </c>
      <c r="D21" t="s">
        <v>20</v>
      </c>
      <c r="E21" s="10">
        <v>102593</v>
      </c>
      <c r="F21">
        <f t="shared" si="0"/>
        <v>0</v>
      </c>
      <c r="G21">
        <f t="shared" si="1"/>
        <v>0</v>
      </c>
      <c r="H21" s="10" t="str">
        <f t="shared" si="2"/>
        <v/>
      </c>
    </row>
    <row r="22" spans="2:8">
      <c r="B22" s="3" t="s">
        <v>21</v>
      </c>
      <c r="C22" s="10">
        <v>2727538</v>
      </c>
      <c r="D22" t="s">
        <v>21</v>
      </c>
      <c r="E22" s="10">
        <v>2727538</v>
      </c>
      <c r="F22">
        <f t="shared" si="0"/>
        <v>0</v>
      </c>
      <c r="G22" t="str">
        <f t="shared" si="1"/>
        <v/>
      </c>
      <c r="H22" s="10">
        <f t="shared" si="2"/>
        <v>0</v>
      </c>
    </row>
    <row r="23" spans="2:8">
      <c r="B23" s="3" t="s">
        <v>22</v>
      </c>
      <c r="C23" s="10">
        <v>247236</v>
      </c>
      <c r="D23" t="s">
        <v>22</v>
      </c>
      <c r="E23" s="10">
        <v>247236</v>
      </c>
      <c r="F23">
        <f t="shared" si="0"/>
        <v>0</v>
      </c>
      <c r="G23">
        <f t="shared" si="1"/>
        <v>0</v>
      </c>
      <c r="H23" s="10" t="str">
        <f t="shared" si="2"/>
        <v/>
      </c>
    </row>
    <row r="24" spans="2:8">
      <c r="B24" s="3" t="s">
        <v>23</v>
      </c>
      <c r="C24" s="10">
        <v>39940</v>
      </c>
      <c r="D24" t="s">
        <v>23</v>
      </c>
      <c r="E24" s="10">
        <v>39940</v>
      </c>
      <c r="F24">
        <f t="shared" si="0"/>
        <v>0</v>
      </c>
      <c r="G24">
        <f t="shared" si="1"/>
        <v>0</v>
      </c>
      <c r="H24" s="10" t="str">
        <f t="shared" si="2"/>
        <v/>
      </c>
    </row>
    <row r="25" spans="2:8">
      <c r="B25" s="3" t="s">
        <v>24</v>
      </c>
      <c r="C25" s="10">
        <v>139620</v>
      </c>
      <c r="D25" t="s">
        <v>24</v>
      </c>
      <c r="E25" s="10">
        <v>139620</v>
      </c>
      <c r="F25">
        <f t="shared" si="0"/>
        <v>0</v>
      </c>
      <c r="G25">
        <f t="shared" si="1"/>
        <v>0</v>
      </c>
      <c r="H25" s="10" t="str">
        <f t="shared" si="2"/>
        <v/>
      </c>
    </row>
    <row r="26" spans="2:8">
      <c r="B26" s="3" t="s">
        <v>25</v>
      </c>
      <c r="C26" s="10">
        <v>227212</v>
      </c>
      <c r="D26" t="s">
        <v>25</v>
      </c>
      <c r="E26" s="10">
        <v>227212</v>
      </c>
      <c r="F26">
        <f t="shared" si="0"/>
        <v>0</v>
      </c>
      <c r="G26">
        <f t="shared" si="1"/>
        <v>0</v>
      </c>
      <c r="H26" s="10" t="str">
        <f t="shared" si="2"/>
        <v/>
      </c>
    </row>
    <row r="27" spans="2:8">
      <c r="B27" s="3" t="s">
        <v>26</v>
      </c>
      <c r="C27" s="10">
        <v>150285</v>
      </c>
      <c r="D27" t="s">
        <v>26</v>
      </c>
      <c r="E27" s="10">
        <v>150228</v>
      </c>
      <c r="F27">
        <f t="shared" si="0"/>
        <v>-57</v>
      </c>
      <c r="G27" t="str">
        <f t="shared" si="1"/>
        <v/>
      </c>
      <c r="H27" s="10">
        <f t="shared" si="2"/>
        <v>-57</v>
      </c>
    </row>
    <row r="28" spans="2:8">
      <c r="B28" s="3" t="s">
        <v>27</v>
      </c>
      <c r="C28" s="10">
        <v>110422</v>
      </c>
      <c r="D28" t="s">
        <v>27</v>
      </c>
      <c r="E28" s="10">
        <v>110401</v>
      </c>
      <c r="F28">
        <f t="shared" si="0"/>
        <v>-21</v>
      </c>
      <c r="G28" t="str">
        <f t="shared" si="1"/>
        <v/>
      </c>
      <c r="H28" s="10">
        <f t="shared" si="2"/>
        <v>-21</v>
      </c>
    </row>
    <row r="29" spans="2:8">
      <c r="B29" s="3" t="s">
        <v>28</v>
      </c>
      <c r="C29" s="10">
        <v>238344</v>
      </c>
      <c r="D29" t="s">
        <v>28</v>
      </c>
      <c r="E29" s="10">
        <v>238340</v>
      </c>
      <c r="F29">
        <f t="shared" si="0"/>
        <v>-4</v>
      </c>
      <c r="G29" t="str">
        <f t="shared" si="1"/>
        <v/>
      </c>
      <c r="H29" s="10">
        <f t="shared" si="2"/>
        <v>-4</v>
      </c>
    </row>
    <row r="30" spans="2:8">
      <c r="B30" s="3" t="s">
        <v>29</v>
      </c>
      <c r="C30" s="10">
        <v>238022</v>
      </c>
      <c r="D30" t="s">
        <v>29</v>
      </c>
      <c r="E30" s="10">
        <v>238022</v>
      </c>
      <c r="F30">
        <f t="shared" si="0"/>
        <v>0</v>
      </c>
      <c r="G30" t="str">
        <f t="shared" si="1"/>
        <v/>
      </c>
      <c r="H30" s="10">
        <f t="shared" si="2"/>
        <v>0</v>
      </c>
    </row>
    <row r="31" spans="2:8">
      <c r="B31" s="3" t="s">
        <v>30</v>
      </c>
      <c r="C31" s="10">
        <v>246612</v>
      </c>
      <c r="D31" t="s">
        <v>30</v>
      </c>
      <c r="E31" s="10">
        <v>246612</v>
      </c>
      <c r="F31">
        <f t="shared" si="0"/>
        <v>0</v>
      </c>
      <c r="G31">
        <f t="shared" si="1"/>
        <v>0</v>
      </c>
      <c r="H31" s="10" t="str">
        <f t="shared" si="2"/>
        <v/>
      </c>
    </row>
    <row r="32" spans="2:8">
      <c r="B32" s="3" t="s">
        <v>31</v>
      </c>
      <c r="C32" s="10">
        <v>1792455</v>
      </c>
      <c r="D32" t="s">
        <v>31</v>
      </c>
      <c r="E32" s="10">
        <v>1792455</v>
      </c>
      <c r="F32">
        <f t="shared" si="0"/>
        <v>0</v>
      </c>
      <c r="G32" t="str">
        <f t="shared" si="1"/>
        <v/>
      </c>
      <c r="H32" s="10">
        <f t="shared" si="2"/>
        <v>0</v>
      </c>
    </row>
    <row r="33" spans="2:8">
      <c r="B33" s="3" t="s">
        <v>32</v>
      </c>
      <c r="C33" s="10">
        <v>230655</v>
      </c>
      <c r="D33" t="s">
        <v>32</v>
      </c>
      <c r="E33" s="10">
        <v>271167</v>
      </c>
      <c r="F33">
        <f t="shared" si="0"/>
        <v>40512</v>
      </c>
      <c r="G33" t="str">
        <f t="shared" si="1"/>
        <v/>
      </c>
      <c r="H33" s="10">
        <f t="shared" si="2"/>
        <v>40512</v>
      </c>
    </row>
    <row r="34" spans="2:8">
      <c r="B34" s="3" t="s">
        <v>33</v>
      </c>
      <c r="C34" s="10">
        <v>365430</v>
      </c>
      <c r="D34" t="s">
        <v>33</v>
      </c>
      <c r="E34" s="10">
        <v>365430</v>
      </c>
      <c r="F34">
        <f t="shared" si="0"/>
        <v>0</v>
      </c>
      <c r="G34">
        <f t="shared" si="1"/>
        <v>0</v>
      </c>
      <c r="H34" s="10" t="str">
        <f t="shared" si="2"/>
        <v/>
      </c>
    </row>
    <row r="35" spans="2:8">
      <c r="B35" s="3" t="s">
        <v>34</v>
      </c>
      <c r="C35" s="10">
        <v>458115</v>
      </c>
      <c r="D35" t="s">
        <v>34</v>
      </c>
      <c r="E35" s="10">
        <v>458175</v>
      </c>
      <c r="F35">
        <f t="shared" si="0"/>
        <v>60</v>
      </c>
      <c r="G35" t="str">
        <f t="shared" si="1"/>
        <v/>
      </c>
      <c r="H35" s="10">
        <f t="shared" si="2"/>
        <v>60</v>
      </c>
    </row>
    <row r="36" spans="2:8">
      <c r="B36" s="3" t="s">
        <v>35</v>
      </c>
      <c r="C36" s="10">
        <v>187181</v>
      </c>
      <c r="D36" t="s">
        <v>35</v>
      </c>
      <c r="E36" s="10">
        <v>187079</v>
      </c>
      <c r="F36">
        <f t="shared" si="0"/>
        <v>-102</v>
      </c>
      <c r="G36" t="str">
        <f t="shared" si="1"/>
        <v/>
      </c>
      <c r="H36" s="10">
        <f t="shared" si="2"/>
        <v>-102</v>
      </c>
    </row>
    <row r="37" spans="2:8">
      <c r="B37" s="3" t="s">
        <v>36</v>
      </c>
      <c r="C37" s="10">
        <v>231965</v>
      </c>
      <c r="D37" t="s">
        <v>36</v>
      </c>
      <c r="E37" s="10">
        <v>232073</v>
      </c>
      <c r="F37">
        <f t="shared" si="0"/>
        <v>108</v>
      </c>
      <c r="G37" t="str">
        <f t="shared" si="1"/>
        <v/>
      </c>
      <c r="H37" s="10">
        <f t="shared" si="2"/>
        <v>108</v>
      </c>
    </row>
    <row r="38" spans="2:8">
      <c r="B38" s="3" t="s">
        <v>37</v>
      </c>
      <c r="C38" s="10">
        <v>416055</v>
      </c>
      <c r="D38" t="s">
        <v>37</v>
      </c>
      <c r="E38" s="10">
        <v>415964</v>
      </c>
      <c r="F38">
        <f t="shared" si="0"/>
        <v>-91</v>
      </c>
      <c r="G38" t="str">
        <f t="shared" si="1"/>
        <v/>
      </c>
      <c r="H38" s="10">
        <f t="shared" si="2"/>
        <v>-91</v>
      </c>
    </row>
    <row r="39" spans="2:8">
      <c r="B39" s="3" t="s">
        <v>38</v>
      </c>
      <c r="C39" s="10">
        <v>298801</v>
      </c>
      <c r="D39" t="s">
        <v>38</v>
      </c>
      <c r="E39" s="10">
        <v>298801</v>
      </c>
      <c r="F39">
        <f t="shared" si="0"/>
        <v>0</v>
      </c>
      <c r="G39">
        <f t="shared" si="1"/>
        <v>0</v>
      </c>
      <c r="H39" s="10" t="str">
        <f t="shared" si="2"/>
        <v/>
      </c>
    </row>
    <row r="40" spans="2:8">
      <c r="B40" s="3" t="s">
        <v>39</v>
      </c>
      <c r="C40" s="10">
        <v>279218</v>
      </c>
      <c r="D40" t="s">
        <v>39</v>
      </c>
      <c r="E40" s="10">
        <v>279218</v>
      </c>
      <c r="F40">
        <f t="shared" si="0"/>
        <v>0</v>
      </c>
      <c r="G40">
        <f t="shared" si="1"/>
        <v>0</v>
      </c>
      <c r="H40" s="10" t="str">
        <f t="shared" si="2"/>
        <v/>
      </c>
    </row>
    <row r="41" spans="2:8">
      <c r="B41" s="3" t="s">
        <v>40</v>
      </c>
      <c r="C41" s="10">
        <v>224191</v>
      </c>
      <c r="D41" t="s">
        <v>40</v>
      </c>
      <c r="E41" s="10">
        <v>224191</v>
      </c>
      <c r="F41">
        <f t="shared" si="0"/>
        <v>0</v>
      </c>
      <c r="G41">
        <f t="shared" si="1"/>
        <v>0</v>
      </c>
      <c r="H41" s="10" t="str">
        <f t="shared" si="2"/>
        <v/>
      </c>
    </row>
    <row r="42" spans="2:8">
      <c r="B42" s="3" t="s">
        <v>41</v>
      </c>
      <c r="C42" s="10">
        <v>26235</v>
      </c>
      <c r="D42" t="s">
        <v>41</v>
      </c>
      <c r="E42" s="10">
        <v>26235</v>
      </c>
      <c r="F42">
        <f t="shared" si="0"/>
        <v>0</v>
      </c>
      <c r="G42">
        <f t="shared" si="1"/>
        <v>0</v>
      </c>
      <c r="H42" s="10" t="str">
        <f t="shared" si="2"/>
        <v/>
      </c>
    </row>
    <row r="43" spans="2:8">
      <c r="B43" s="3" t="s">
        <v>42</v>
      </c>
      <c r="C43" s="10">
        <v>21104</v>
      </c>
      <c r="D43" t="s">
        <v>42</v>
      </c>
      <c r="E43" s="10">
        <v>21104</v>
      </c>
      <c r="F43">
        <f t="shared" si="0"/>
        <v>0</v>
      </c>
      <c r="G43">
        <f t="shared" si="1"/>
        <v>0</v>
      </c>
      <c r="H43" s="10" t="str">
        <f t="shared" si="2"/>
        <v/>
      </c>
    </row>
    <row r="44" spans="2:8">
      <c r="B44" s="3" t="s">
        <v>43</v>
      </c>
      <c r="C44" s="10">
        <v>25685</v>
      </c>
      <c r="D44" t="s">
        <v>43</v>
      </c>
      <c r="E44" s="10">
        <v>25685</v>
      </c>
      <c r="F44">
        <f t="shared" si="0"/>
        <v>0</v>
      </c>
      <c r="G44">
        <f t="shared" si="1"/>
        <v>0</v>
      </c>
      <c r="H44" s="10" t="str">
        <f t="shared" si="2"/>
        <v/>
      </c>
    </row>
    <row r="45" spans="2:8">
      <c r="B45" s="3" t="s">
        <v>44</v>
      </c>
      <c r="C45" s="10">
        <v>23655</v>
      </c>
      <c r="D45" t="s">
        <v>44</v>
      </c>
      <c r="E45" s="10">
        <v>23655</v>
      </c>
      <c r="F45">
        <f t="shared" si="0"/>
        <v>0</v>
      </c>
      <c r="G45">
        <f t="shared" si="1"/>
        <v>0</v>
      </c>
      <c r="H45" s="10" t="str">
        <f t="shared" si="2"/>
        <v/>
      </c>
    </row>
    <row r="46" spans="2:8">
      <c r="B46" s="3" t="s">
        <v>45</v>
      </c>
      <c r="C46" s="10">
        <v>30041</v>
      </c>
      <c r="D46" t="s">
        <v>45</v>
      </c>
      <c r="E46" s="10">
        <v>30041</v>
      </c>
      <c r="F46">
        <f t="shared" si="0"/>
        <v>0</v>
      </c>
      <c r="G46">
        <f t="shared" si="1"/>
        <v>0</v>
      </c>
      <c r="H46" s="10" t="str">
        <f t="shared" si="2"/>
        <v/>
      </c>
    </row>
    <row r="47" spans="2:8">
      <c r="B47" s="3" t="s">
        <v>46</v>
      </c>
      <c r="C47" s="10">
        <v>16320</v>
      </c>
      <c r="D47" t="s">
        <v>46</v>
      </c>
      <c r="E47" s="10">
        <v>16320</v>
      </c>
      <c r="F47">
        <f t="shared" si="0"/>
        <v>0</v>
      </c>
      <c r="G47">
        <f t="shared" si="1"/>
        <v>0</v>
      </c>
      <c r="H47" s="10" t="str">
        <f t="shared" si="2"/>
        <v/>
      </c>
    </row>
    <row r="48" spans="2:8">
      <c r="B48" s="3" t="s">
        <v>47</v>
      </c>
      <c r="C48" s="10">
        <v>57697</v>
      </c>
      <c r="D48" t="s">
        <v>47</v>
      </c>
      <c r="E48" s="10">
        <v>57873</v>
      </c>
      <c r="F48">
        <f t="shared" si="0"/>
        <v>176</v>
      </c>
      <c r="G48" t="str">
        <f t="shared" si="1"/>
        <v/>
      </c>
      <c r="H48" s="10">
        <f t="shared" si="2"/>
        <v>176</v>
      </c>
    </row>
    <row r="49" spans="2:8">
      <c r="B49" s="3" t="s">
        <v>48</v>
      </c>
      <c r="C49" s="10">
        <v>205461</v>
      </c>
      <c r="D49" t="s">
        <v>48</v>
      </c>
      <c r="E49" s="10">
        <v>205538</v>
      </c>
      <c r="F49">
        <f t="shared" si="0"/>
        <v>77</v>
      </c>
      <c r="G49" t="str">
        <f t="shared" si="1"/>
        <v/>
      </c>
      <c r="H49" s="10">
        <f t="shared" si="2"/>
        <v>77</v>
      </c>
    </row>
    <row r="50" spans="2:8">
      <c r="B50" s="3" t="s">
        <v>49</v>
      </c>
      <c r="C50" s="10">
        <v>69757</v>
      </c>
      <c r="D50" t="s">
        <v>49</v>
      </c>
      <c r="E50" s="10">
        <v>69761</v>
      </c>
      <c r="F50">
        <f t="shared" si="0"/>
        <v>4</v>
      </c>
      <c r="G50" t="str">
        <f t="shared" si="1"/>
        <v/>
      </c>
      <c r="H50" s="10">
        <f t="shared" si="2"/>
        <v>4</v>
      </c>
    </row>
    <row r="51" spans="2:8">
      <c r="B51" s="3" t="s">
        <v>50</v>
      </c>
      <c r="C51" s="10">
        <v>50686</v>
      </c>
      <c r="D51" t="s">
        <v>50</v>
      </c>
      <c r="E51" s="10">
        <v>50687</v>
      </c>
      <c r="F51">
        <f t="shared" si="0"/>
        <v>1</v>
      </c>
      <c r="G51" t="str">
        <f t="shared" si="1"/>
        <v/>
      </c>
      <c r="H51" s="10">
        <f t="shared" si="2"/>
        <v>1</v>
      </c>
    </row>
    <row r="52" spans="2:8">
      <c r="B52" s="3" t="s">
        <v>51</v>
      </c>
      <c r="C52" s="10">
        <v>27610</v>
      </c>
      <c r="D52" t="s">
        <v>51</v>
      </c>
      <c r="E52" s="10">
        <v>27610</v>
      </c>
      <c r="F52">
        <f t="shared" si="0"/>
        <v>0</v>
      </c>
      <c r="G52">
        <f t="shared" si="1"/>
        <v>0</v>
      </c>
      <c r="H52" s="10" t="str">
        <f t="shared" si="2"/>
        <v/>
      </c>
    </row>
    <row r="53" spans="2:8">
      <c r="B53" s="3" t="s">
        <v>52</v>
      </c>
      <c r="C53" s="10">
        <v>38497</v>
      </c>
      <c r="D53" t="s">
        <v>52</v>
      </c>
      <c r="E53" s="10">
        <v>38497</v>
      </c>
      <c r="F53">
        <f t="shared" si="0"/>
        <v>0</v>
      </c>
      <c r="G53">
        <f t="shared" si="1"/>
        <v>0</v>
      </c>
      <c r="H53" s="10" t="str">
        <f t="shared" si="2"/>
        <v/>
      </c>
    </row>
    <row r="54" spans="2:8">
      <c r="B54" s="3" t="s">
        <v>53</v>
      </c>
      <c r="C54" s="10">
        <v>13995</v>
      </c>
      <c r="D54" t="s">
        <v>53</v>
      </c>
      <c r="E54" s="10">
        <v>13995</v>
      </c>
      <c r="F54">
        <f t="shared" si="0"/>
        <v>0</v>
      </c>
      <c r="G54">
        <f t="shared" si="1"/>
        <v>0</v>
      </c>
      <c r="H54" s="10" t="str">
        <f t="shared" si="2"/>
        <v/>
      </c>
    </row>
    <row r="55" spans="2:8">
      <c r="B55" s="3" t="s">
        <v>54</v>
      </c>
      <c r="C55" s="10">
        <v>15415</v>
      </c>
      <c r="D55" t="s">
        <v>54</v>
      </c>
      <c r="E55" s="10">
        <v>15415</v>
      </c>
      <c r="F55">
        <f t="shared" si="0"/>
        <v>0</v>
      </c>
      <c r="G55">
        <f t="shared" si="1"/>
        <v>0</v>
      </c>
      <c r="H55" s="10" t="str">
        <f t="shared" si="2"/>
        <v/>
      </c>
    </row>
    <row r="56" spans="2:8">
      <c r="B56" s="3" t="s">
        <v>55</v>
      </c>
      <c r="C56" s="10">
        <v>19775</v>
      </c>
      <c r="D56" t="s">
        <v>55</v>
      </c>
      <c r="E56" s="10">
        <v>19775</v>
      </c>
      <c r="F56">
        <f t="shared" si="0"/>
        <v>0</v>
      </c>
      <c r="G56">
        <f t="shared" si="1"/>
        <v>0</v>
      </c>
      <c r="H56" s="10" t="str">
        <f t="shared" si="2"/>
        <v/>
      </c>
    </row>
    <row r="57" spans="2:8">
      <c r="B57" s="3" t="s">
        <v>56</v>
      </c>
      <c r="C57" s="10">
        <v>18790</v>
      </c>
      <c r="D57" t="s">
        <v>56</v>
      </c>
      <c r="E57" s="10">
        <v>18790</v>
      </c>
      <c r="F57">
        <f t="shared" si="0"/>
        <v>0</v>
      </c>
      <c r="G57">
        <f t="shared" si="1"/>
        <v>0</v>
      </c>
      <c r="H57" s="10" t="str">
        <f t="shared" si="2"/>
        <v/>
      </c>
    </row>
    <row r="58" spans="2:8">
      <c r="B58" s="3" t="s">
        <v>57</v>
      </c>
      <c r="C58" s="10">
        <v>247901</v>
      </c>
      <c r="D58" t="s">
        <v>57</v>
      </c>
      <c r="E58" s="10">
        <v>247838</v>
      </c>
      <c r="F58">
        <f t="shared" si="0"/>
        <v>-63</v>
      </c>
      <c r="G58" t="str">
        <f t="shared" si="1"/>
        <v/>
      </c>
      <c r="H58" s="10">
        <f t="shared" si="2"/>
        <v>-63</v>
      </c>
    </row>
    <row r="59" spans="2:8">
      <c r="B59" s="3" t="s">
        <v>58</v>
      </c>
      <c r="C59" s="10">
        <v>38952</v>
      </c>
      <c r="D59" t="s">
        <v>58</v>
      </c>
      <c r="E59" s="10">
        <v>38896</v>
      </c>
      <c r="F59">
        <f t="shared" ref="F59:F113" si="3">E59-C59</f>
        <v>-56</v>
      </c>
      <c r="G59" t="str">
        <f t="shared" ref="G59:G113" si="4">IF(IFERROR(SEARCH(".jpg", B59), 0), E59-C59,"")</f>
        <v/>
      </c>
      <c r="H59" s="10">
        <f t="shared" ref="H59:H113" si="5">IF(IFERROR(SEARCH(".png", B59), 0), E59-C59,"")</f>
        <v>-56</v>
      </c>
    </row>
    <row r="60" spans="2:8">
      <c r="B60" s="3" t="s">
        <v>59</v>
      </c>
      <c r="C60" s="10">
        <v>89842</v>
      </c>
      <c r="D60" t="s">
        <v>59</v>
      </c>
      <c r="E60" s="10">
        <v>89864</v>
      </c>
      <c r="F60">
        <f t="shared" si="3"/>
        <v>22</v>
      </c>
      <c r="G60" t="str">
        <f t="shared" si="4"/>
        <v/>
      </c>
      <c r="H60" s="10">
        <f t="shared" si="5"/>
        <v>22</v>
      </c>
    </row>
    <row r="61" spans="2:8">
      <c r="B61" s="3" t="s">
        <v>60</v>
      </c>
      <c r="C61" s="10">
        <v>10241</v>
      </c>
      <c r="D61" t="s">
        <v>60</v>
      </c>
      <c r="E61" s="10">
        <v>10241</v>
      </c>
      <c r="F61">
        <f t="shared" si="3"/>
        <v>0</v>
      </c>
      <c r="G61">
        <f t="shared" si="4"/>
        <v>0</v>
      </c>
      <c r="H61" s="10" t="str">
        <f t="shared" si="5"/>
        <v/>
      </c>
    </row>
    <row r="62" spans="2:8">
      <c r="B62" s="3" t="s">
        <v>61</v>
      </c>
      <c r="C62" s="10">
        <v>193900</v>
      </c>
      <c r="D62" t="s">
        <v>61</v>
      </c>
      <c r="E62" s="10">
        <v>193900</v>
      </c>
      <c r="F62">
        <f t="shared" si="3"/>
        <v>0</v>
      </c>
      <c r="G62" t="str">
        <f t="shared" si="4"/>
        <v/>
      </c>
      <c r="H62" s="10">
        <f t="shared" si="5"/>
        <v>0</v>
      </c>
    </row>
    <row r="63" spans="2:8">
      <c r="B63" s="3" t="s">
        <v>62</v>
      </c>
      <c r="C63" s="10">
        <v>19064</v>
      </c>
      <c r="D63" t="s">
        <v>62</v>
      </c>
      <c r="E63" s="10">
        <v>19064</v>
      </c>
      <c r="F63">
        <f t="shared" si="3"/>
        <v>0</v>
      </c>
      <c r="G63">
        <f t="shared" si="4"/>
        <v>0</v>
      </c>
      <c r="H63" s="10" t="str">
        <f t="shared" si="5"/>
        <v/>
      </c>
    </row>
    <row r="64" spans="2:8">
      <c r="B64" s="3" t="s">
        <v>63</v>
      </c>
      <c r="C64" s="10">
        <v>6285</v>
      </c>
      <c r="D64" t="s">
        <v>63</v>
      </c>
      <c r="E64" s="10">
        <v>6285</v>
      </c>
      <c r="F64">
        <f t="shared" si="3"/>
        <v>0</v>
      </c>
      <c r="G64">
        <f t="shared" si="4"/>
        <v>0</v>
      </c>
      <c r="H64" s="10" t="str">
        <f t="shared" si="5"/>
        <v/>
      </c>
    </row>
    <row r="65" spans="2:8">
      <c r="B65" s="3" t="s">
        <v>64</v>
      </c>
      <c r="C65" s="10">
        <v>27553</v>
      </c>
      <c r="D65" t="s">
        <v>64</v>
      </c>
      <c r="E65" s="10">
        <v>27553</v>
      </c>
      <c r="F65">
        <f t="shared" si="3"/>
        <v>0</v>
      </c>
      <c r="G65">
        <f t="shared" si="4"/>
        <v>0</v>
      </c>
      <c r="H65" s="10" t="str">
        <f t="shared" si="5"/>
        <v/>
      </c>
    </row>
    <row r="66" spans="2:8">
      <c r="B66" s="3" t="s">
        <v>65</v>
      </c>
      <c r="C66" s="10">
        <v>19854</v>
      </c>
      <c r="D66" t="s">
        <v>65</v>
      </c>
      <c r="E66" s="10">
        <v>19854</v>
      </c>
      <c r="F66">
        <f t="shared" si="3"/>
        <v>0</v>
      </c>
      <c r="G66">
        <f t="shared" si="4"/>
        <v>0</v>
      </c>
      <c r="H66" s="10" t="str">
        <f t="shared" si="5"/>
        <v/>
      </c>
    </row>
    <row r="67" spans="2:8">
      <c r="B67" s="3" t="s">
        <v>66</v>
      </c>
      <c r="C67" s="10">
        <v>23746</v>
      </c>
      <c r="D67" t="s">
        <v>66</v>
      </c>
      <c r="E67" s="10">
        <v>23718</v>
      </c>
      <c r="F67">
        <f t="shared" si="3"/>
        <v>-28</v>
      </c>
      <c r="G67" t="str">
        <f t="shared" si="4"/>
        <v/>
      </c>
      <c r="H67" s="10">
        <f t="shared" si="5"/>
        <v>-28</v>
      </c>
    </row>
    <row r="68" spans="2:8">
      <c r="B68" s="3" t="s">
        <v>67</v>
      </c>
      <c r="C68" s="10">
        <v>19112</v>
      </c>
      <c r="D68" t="s">
        <v>67</v>
      </c>
      <c r="E68" s="10">
        <v>19112</v>
      </c>
      <c r="F68">
        <f t="shared" si="3"/>
        <v>0</v>
      </c>
      <c r="G68" t="str">
        <f t="shared" si="4"/>
        <v/>
      </c>
      <c r="H68" s="10">
        <f t="shared" si="5"/>
        <v>0</v>
      </c>
    </row>
    <row r="69" spans="2:8">
      <c r="B69" s="3" t="s">
        <v>68</v>
      </c>
      <c r="C69" s="10">
        <v>36074</v>
      </c>
      <c r="D69" t="s">
        <v>68</v>
      </c>
      <c r="E69" s="10">
        <v>36112</v>
      </c>
      <c r="F69">
        <f t="shared" si="3"/>
        <v>38</v>
      </c>
      <c r="G69" t="str">
        <f t="shared" si="4"/>
        <v/>
      </c>
      <c r="H69" s="10">
        <f t="shared" si="5"/>
        <v>38</v>
      </c>
    </row>
    <row r="70" spans="2:8">
      <c r="B70" s="3" t="s">
        <v>69</v>
      </c>
      <c r="C70" s="10">
        <v>104744</v>
      </c>
      <c r="D70" t="s">
        <v>69</v>
      </c>
      <c r="E70" s="10">
        <v>104325</v>
      </c>
      <c r="F70">
        <f t="shared" si="3"/>
        <v>-419</v>
      </c>
      <c r="G70" t="str">
        <f t="shared" si="4"/>
        <v/>
      </c>
      <c r="H70" s="10">
        <f t="shared" si="5"/>
        <v>-419</v>
      </c>
    </row>
    <row r="71" spans="2:8">
      <c r="B71" s="3" t="s">
        <v>70</v>
      </c>
      <c r="C71" s="10">
        <v>30626</v>
      </c>
      <c r="D71" t="s">
        <v>70</v>
      </c>
      <c r="E71" s="10">
        <v>30626</v>
      </c>
      <c r="F71">
        <f t="shared" si="3"/>
        <v>0</v>
      </c>
      <c r="G71">
        <f t="shared" si="4"/>
        <v>0</v>
      </c>
      <c r="H71" s="10" t="str">
        <f t="shared" si="5"/>
        <v/>
      </c>
    </row>
    <row r="72" spans="2:8">
      <c r="B72" s="3" t="s">
        <v>71</v>
      </c>
      <c r="C72" s="10">
        <v>160280</v>
      </c>
      <c r="D72" t="s">
        <v>71</v>
      </c>
      <c r="E72" s="10">
        <v>160280</v>
      </c>
      <c r="F72">
        <f t="shared" si="3"/>
        <v>0</v>
      </c>
      <c r="G72" t="str">
        <f t="shared" si="4"/>
        <v/>
      </c>
      <c r="H72" s="10">
        <f t="shared" si="5"/>
        <v>0</v>
      </c>
    </row>
    <row r="73" spans="2:8">
      <c r="B73" s="3" t="s">
        <v>72</v>
      </c>
      <c r="C73" s="10">
        <v>39604</v>
      </c>
      <c r="D73" t="s">
        <v>72</v>
      </c>
      <c r="E73" s="10">
        <v>45820</v>
      </c>
      <c r="F73">
        <f t="shared" si="3"/>
        <v>6216</v>
      </c>
      <c r="G73" t="str">
        <f t="shared" si="4"/>
        <v/>
      </c>
      <c r="H73" s="10">
        <f t="shared" si="5"/>
        <v>6216</v>
      </c>
    </row>
    <row r="74" spans="2:8">
      <c r="B74" s="3" t="s">
        <v>73</v>
      </c>
      <c r="C74" s="10">
        <v>33919</v>
      </c>
      <c r="D74" t="s">
        <v>73</v>
      </c>
      <c r="E74" s="10">
        <v>33919</v>
      </c>
      <c r="F74">
        <f t="shared" si="3"/>
        <v>0</v>
      </c>
      <c r="G74">
        <f t="shared" si="4"/>
        <v>0</v>
      </c>
      <c r="H74" s="10" t="str">
        <f t="shared" si="5"/>
        <v/>
      </c>
    </row>
    <row r="75" spans="2:8">
      <c r="B75" s="3" t="s">
        <v>74</v>
      </c>
      <c r="C75" s="10">
        <v>46317</v>
      </c>
      <c r="D75" t="s">
        <v>74</v>
      </c>
      <c r="E75" s="10">
        <v>46317</v>
      </c>
      <c r="F75">
        <f t="shared" si="3"/>
        <v>0</v>
      </c>
      <c r="G75" t="str">
        <f t="shared" si="4"/>
        <v/>
      </c>
      <c r="H75" s="10">
        <f t="shared" si="5"/>
        <v>0</v>
      </c>
    </row>
    <row r="76" spans="2:8">
      <c r="B76" s="3" t="s">
        <v>75</v>
      </c>
      <c r="C76" s="10">
        <v>26744</v>
      </c>
      <c r="D76" t="s">
        <v>75</v>
      </c>
      <c r="E76" s="10">
        <v>26551</v>
      </c>
      <c r="F76">
        <f t="shared" si="3"/>
        <v>-193</v>
      </c>
      <c r="G76" t="str">
        <f t="shared" si="4"/>
        <v/>
      </c>
      <c r="H76" s="10">
        <f t="shared" si="5"/>
        <v>-193</v>
      </c>
    </row>
    <row r="77" spans="2:8">
      <c r="B77" s="3" t="s">
        <v>76</v>
      </c>
      <c r="C77" s="10">
        <v>42128</v>
      </c>
      <c r="D77" t="s">
        <v>76</v>
      </c>
      <c r="E77" s="10">
        <v>42172</v>
      </c>
      <c r="F77">
        <f t="shared" si="3"/>
        <v>44</v>
      </c>
      <c r="G77" t="str">
        <f t="shared" si="4"/>
        <v/>
      </c>
      <c r="H77" s="10">
        <f t="shared" si="5"/>
        <v>44</v>
      </c>
    </row>
    <row r="78" spans="2:8">
      <c r="B78" s="3" t="s">
        <v>77</v>
      </c>
      <c r="C78" s="10">
        <v>44679</v>
      </c>
      <c r="D78" t="s">
        <v>77</v>
      </c>
      <c r="E78" s="10">
        <v>45476</v>
      </c>
      <c r="F78">
        <f t="shared" si="3"/>
        <v>797</v>
      </c>
      <c r="G78" t="str">
        <f t="shared" si="4"/>
        <v/>
      </c>
      <c r="H78" s="10">
        <f t="shared" si="5"/>
        <v>797</v>
      </c>
    </row>
    <row r="79" spans="2:8">
      <c r="B79" s="3" t="s">
        <v>78</v>
      </c>
      <c r="C79" s="10">
        <v>22505</v>
      </c>
      <c r="D79" t="s">
        <v>78</v>
      </c>
      <c r="E79" s="10">
        <v>22610</v>
      </c>
      <c r="F79">
        <f t="shared" si="3"/>
        <v>105</v>
      </c>
      <c r="G79">
        <f t="shared" si="4"/>
        <v>105</v>
      </c>
      <c r="H79" s="10" t="str">
        <f t="shared" si="5"/>
        <v/>
      </c>
    </row>
    <row r="80" spans="2:8">
      <c r="B80" s="3" t="s">
        <v>79</v>
      </c>
      <c r="C80" s="10">
        <v>24251</v>
      </c>
      <c r="D80" t="s">
        <v>79</v>
      </c>
      <c r="E80" s="10">
        <v>24244</v>
      </c>
      <c r="F80">
        <f t="shared" si="3"/>
        <v>-7</v>
      </c>
      <c r="G80">
        <f t="shared" si="4"/>
        <v>-7</v>
      </c>
      <c r="H80" s="10" t="str">
        <f t="shared" si="5"/>
        <v/>
      </c>
    </row>
    <row r="81" spans="2:8">
      <c r="B81" s="3" t="s">
        <v>80</v>
      </c>
      <c r="C81" s="10">
        <v>28595</v>
      </c>
      <c r="D81" t="s">
        <v>80</v>
      </c>
      <c r="E81" s="10">
        <v>28595</v>
      </c>
      <c r="F81">
        <f t="shared" si="3"/>
        <v>0</v>
      </c>
      <c r="G81">
        <f t="shared" si="4"/>
        <v>0</v>
      </c>
      <c r="H81" s="10" t="str">
        <f t="shared" si="5"/>
        <v/>
      </c>
    </row>
    <row r="82" spans="2:8">
      <c r="B82" s="3" t="s">
        <v>81</v>
      </c>
      <c r="C82" s="10">
        <v>4531</v>
      </c>
      <c r="D82" t="s">
        <v>81</v>
      </c>
      <c r="E82" s="10">
        <v>4531</v>
      </c>
      <c r="F82">
        <f t="shared" si="3"/>
        <v>0</v>
      </c>
      <c r="G82">
        <f t="shared" si="4"/>
        <v>0</v>
      </c>
      <c r="H82" s="10" t="str">
        <f t="shared" si="5"/>
        <v/>
      </c>
    </row>
    <row r="83" spans="2:8">
      <c r="B83" s="3" t="s">
        <v>82</v>
      </c>
      <c r="C83" s="10">
        <v>59007</v>
      </c>
      <c r="D83" t="s">
        <v>82</v>
      </c>
      <c r="E83" s="10">
        <v>59007</v>
      </c>
      <c r="F83">
        <f t="shared" si="3"/>
        <v>0</v>
      </c>
      <c r="G83">
        <f t="shared" si="4"/>
        <v>0</v>
      </c>
      <c r="H83" s="10" t="str">
        <f t="shared" si="5"/>
        <v/>
      </c>
    </row>
    <row r="84" spans="2:8">
      <c r="B84" s="3" t="s">
        <v>83</v>
      </c>
      <c r="C84" s="10">
        <v>71543</v>
      </c>
      <c r="D84" t="s">
        <v>83</v>
      </c>
      <c r="E84" s="10">
        <v>71543</v>
      </c>
      <c r="F84">
        <f t="shared" si="3"/>
        <v>0</v>
      </c>
      <c r="G84">
        <f t="shared" si="4"/>
        <v>0</v>
      </c>
      <c r="H84" s="10" t="str">
        <f t="shared" si="5"/>
        <v/>
      </c>
    </row>
    <row r="85" spans="2:8">
      <c r="B85" s="3" t="s">
        <v>84</v>
      </c>
      <c r="C85" s="10">
        <v>75935</v>
      </c>
      <c r="D85" t="s">
        <v>84</v>
      </c>
      <c r="E85" s="10">
        <v>75935</v>
      </c>
      <c r="F85">
        <f t="shared" si="3"/>
        <v>0</v>
      </c>
      <c r="G85">
        <f t="shared" si="4"/>
        <v>0</v>
      </c>
      <c r="H85" s="10" t="str">
        <f t="shared" si="5"/>
        <v/>
      </c>
    </row>
    <row r="86" spans="2:8">
      <c r="B86" s="3" t="s">
        <v>85</v>
      </c>
      <c r="C86" s="10">
        <v>109867</v>
      </c>
      <c r="D86" t="s">
        <v>85</v>
      </c>
      <c r="E86" s="10">
        <v>109867</v>
      </c>
      <c r="F86">
        <f t="shared" si="3"/>
        <v>0</v>
      </c>
      <c r="G86">
        <f t="shared" si="4"/>
        <v>0</v>
      </c>
      <c r="H86" s="10" t="str">
        <f t="shared" si="5"/>
        <v/>
      </c>
    </row>
    <row r="87" spans="2:8">
      <c r="B87" s="3" t="s">
        <v>86</v>
      </c>
      <c r="C87" s="10">
        <v>53776</v>
      </c>
      <c r="D87" t="s">
        <v>86</v>
      </c>
      <c r="E87" s="10">
        <v>53776</v>
      </c>
      <c r="F87">
        <f t="shared" si="3"/>
        <v>0</v>
      </c>
      <c r="G87">
        <f t="shared" si="4"/>
        <v>0</v>
      </c>
      <c r="H87" s="10" t="str">
        <f t="shared" si="5"/>
        <v/>
      </c>
    </row>
    <row r="88" spans="2:8">
      <c r="B88" s="3" t="s">
        <v>87</v>
      </c>
      <c r="C88" s="10">
        <v>211327</v>
      </c>
      <c r="D88" t="s">
        <v>87</v>
      </c>
      <c r="E88" s="10">
        <v>211327</v>
      </c>
      <c r="F88">
        <f t="shared" si="3"/>
        <v>0</v>
      </c>
      <c r="G88" t="str">
        <f t="shared" si="4"/>
        <v/>
      </c>
      <c r="H88" s="10">
        <f t="shared" si="5"/>
        <v>0</v>
      </c>
    </row>
    <row r="89" spans="2:8">
      <c r="B89" s="3" t="s">
        <v>88</v>
      </c>
      <c r="C89" s="10">
        <v>872111</v>
      </c>
      <c r="D89" t="s">
        <v>88</v>
      </c>
      <c r="E89" s="10">
        <v>872485</v>
      </c>
      <c r="F89">
        <f t="shared" si="3"/>
        <v>374</v>
      </c>
      <c r="G89" t="str">
        <f t="shared" si="4"/>
        <v/>
      </c>
      <c r="H89" s="10">
        <f t="shared" si="5"/>
        <v>374</v>
      </c>
    </row>
    <row r="90" spans="2:8">
      <c r="B90" s="3" t="s">
        <v>89</v>
      </c>
      <c r="C90" s="10">
        <v>244097</v>
      </c>
      <c r="D90" t="s">
        <v>89</v>
      </c>
      <c r="E90" s="10">
        <v>244099</v>
      </c>
      <c r="F90">
        <f t="shared" si="3"/>
        <v>2</v>
      </c>
      <c r="G90" t="str">
        <f t="shared" si="4"/>
        <v/>
      </c>
      <c r="H90" s="10">
        <f t="shared" si="5"/>
        <v>2</v>
      </c>
    </row>
    <row r="91" spans="2:8">
      <c r="B91" s="3" t="s">
        <v>90</v>
      </c>
      <c r="C91" s="10">
        <v>163978</v>
      </c>
      <c r="D91" t="s">
        <v>90</v>
      </c>
      <c r="E91" s="10">
        <v>163980</v>
      </c>
      <c r="F91">
        <f t="shared" si="3"/>
        <v>2</v>
      </c>
      <c r="G91" t="str">
        <f t="shared" si="4"/>
        <v/>
      </c>
      <c r="H91" s="10">
        <f t="shared" si="5"/>
        <v>2</v>
      </c>
    </row>
    <row r="92" spans="2:8">
      <c r="B92" s="3" t="s">
        <v>91</v>
      </c>
      <c r="C92" s="10">
        <v>84311</v>
      </c>
      <c r="D92" t="s">
        <v>91</v>
      </c>
      <c r="E92" s="10">
        <v>84311</v>
      </c>
      <c r="F92">
        <f t="shared" si="3"/>
        <v>0</v>
      </c>
      <c r="G92">
        <f t="shared" si="4"/>
        <v>0</v>
      </c>
      <c r="H92" s="10" t="str">
        <f t="shared" si="5"/>
        <v/>
      </c>
    </row>
    <row r="93" spans="2:8">
      <c r="B93" s="3" t="s">
        <v>92</v>
      </c>
      <c r="C93" s="10">
        <v>122299</v>
      </c>
      <c r="D93" t="s">
        <v>92</v>
      </c>
      <c r="E93" s="10">
        <v>122299</v>
      </c>
      <c r="F93">
        <f t="shared" si="3"/>
        <v>0</v>
      </c>
      <c r="G93">
        <f t="shared" si="4"/>
        <v>0</v>
      </c>
      <c r="H93" s="10" t="str">
        <f t="shared" si="5"/>
        <v/>
      </c>
    </row>
    <row r="94" spans="2:8">
      <c r="B94" s="3" t="s">
        <v>93</v>
      </c>
      <c r="C94" s="10">
        <v>42631</v>
      </c>
      <c r="D94" t="s">
        <v>93</v>
      </c>
      <c r="E94" s="10">
        <v>42631</v>
      </c>
      <c r="F94">
        <f t="shared" si="3"/>
        <v>0</v>
      </c>
      <c r="G94">
        <f t="shared" si="4"/>
        <v>0</v>
      </c>
      <c r="H94" s="10" t="str">
        <f t="shared" si="5"/>
        <v/>
      </c>
    </row>
    <row r="95" spans="2:8">
      <c r="B95" s="3" t="s">
        <v>94</v>
      </c>
      <c r="C95" s="10">
        <v>56583</v>
      </c>
      <c r="D95" t="s">
        <v>94</v>
      </c>
      <c r="E95" s="10">
        <v>56583</v>
      </c>
      <c r="F95">
        <f t="shared" si="3"/>
        <v>0</v>
      </c>
      <c r="G95">
        <f t="shared" si="4"/>
        <v>0</v>
      </c>
      <c r="H95" s="10" t="str">
        <f t="shared" si="5"/>
        <v/>
      </c>
    </row>
    <row r="96" spans="2:8">
      <c r="B96" s="3" t="s">
        <v>95</v>
      </c>
      <c r="C96" s="10">
        <v>62620</v>
      </c>
      <c r="D96" t="s">
        <v>95</v>
      </c>
      <c r="E96" s="10">
        <v>62620</v>
      </c>
      <c r="F96">
        <f t="shared" si="3"/>
        <v>0</v>
      </c>
      <c r="G96">
        <f t="shared" si="4"/>
        <v>0</v>
      </c>
      <c r="H96" s="10" t="str">
        <f t="shared" si="5"/>
        <v/>
      </c>
    </row>
    <row r="97" spans="2:8">
      <c r="B97" s="3" t="s">
        <v>96</v>
      </c>
      <c r="C97" s="10">
        <v>60866</v>
      </c>
      <c r="D97" t="s">
        <v>96</v>
      </c>
      <c r="E97" s="10">
        <v>60866</v>
      </c>
      <c r="F97">
        <f t="shared" si="3"/>
        <v>0</v>
      </c>
      <c r="G97">
        <f t="shared" si="4"/>
        <v>0</v>
      </c>
      <c r="H97" s="10" t="str">
        <f t="shared" si="5"/>
        <v/>
      </c>
    </row>
    <row r="98" spans="2:8">
      <c r="B98" s="3" t="s">
        <v>97</v>
      </c>
      <c r="C98" s="10">
        <v>1025814</v>
      </c>
      <c r="D98" t="s">
        <v>97</v>
      </c>
      <c r="E98" s="10">
        <v>1025930</v>
      </c>
      <c r="F98">
        <f t="shared" si="3"/>
        <v>116</v>
      </c>
      <c r="G98" t="str">
        <f t="shared" si="4"/>
        <v/>
      </c>
      <c r="H98" s="10">
        <f t="shared" si="5"/>
        <v>116</v>
      </c>
    </row>
    <row r="99" spans="2:8">
      <c r="B99" s="3" t="s">
        <v>98</v>
      </c>
      <c r="C99" s="10">
        <v>123822</v>
      </c>
      <c r="D99" t="s">
        <v>98</v>
      </c>
      <c r="E99" s="10">
        <v>123791</v>
      </c>
      <c r="F99">
        <f t="shared" si="3"/>
        <v>-31</v>
      </c>
      <c r="G99" t="str">
        <f t="shared" si="4"/>
        <v/>
      </c>
      <c r="H99" s="10">
        <f t="shared" si="5"/>
        <v>-31</v>
      </c>
    </row>
    <row r="100" spans="2:8">
      <c r="B100" s="3" t="s">
        <v>99</v>
      </c>
      <c r="C100" s="10">
        <v>296153</v>
      </c>
      <c r="D100" t="s">
        <v>99</v>
      </c>
      <c r="E100" s="10">
        <v>295956</v>
      </c>
      <c r="F100">
        <f t="shared" si="3"/>
        <v>-197</v>
      </c>
      <c r="G100" t="str">
        <f t="shared" si="4"/>
        <v/>
      </c>
      <c r="H100" s="10">
        <f t="shared" si="5"/>
        <v>-197</v>
      </c>
    </row>
    <row r="101" spans="2:8">
      <c r="B101" s="3" t="s">
        <v>100</v>
      </c>
      <c r="C101" s="10">
        <v>31156</v>
      </c>
      <c r="D101" t="s">
        <v>100</v>
      </c>
      <c r="E101" s="10">
        <v>31156</v>
      </c>
      <c r="F101">
        <f t="shared" si="3"/>
        <v>0</v>
      </c>
      <c r="G101">
        <f t="shared" si="4"/>
        <v>0</v>
      </c>
      <c r="H101" s="10" t="str">
        <f t="shared" si="5"/>
        <v/>
      </c>
    </row>
    <row r="102" spans="2:8">
      <c r="B102" s="3" t="s">
        <v>101</v>
      </c>
      <c r="C102" s="10">
        <v>730384</v>
      </c>
      <c r="D102" t="s">
        <v>101</v>
      </c>
      <c r="E102" s="10">
        <v>730384</v>
      </c>
      <c r="F102">
        <f t="shared" si="3"/>
        <v>0</v>
      </c>
      <c r="G102" t="str">
        <f t="shared" si="4"/>
        <v/>
      </c>
      <c r="H102" s="10">
        <f t="shared" si="5"/>
        <v>0</v>
      </c>
    </row>
    <row r="103" spans="2:8">
      <c r="B103" s="3" t="s">
        <v>102</v>
      </c>
      <c r="C103" s="10">
        <v>66578</v>
      </c>
      <c r="D103" t="s">
        <v>102</v>
      </c>
      <c r="E103" s="10">
        <v>66578</v>
      </c>
      <c r="F103">
        <f t="shared" si="3"/>
        <v>0</v>
      </c>
      <c r="G103">
        <f t="shared" si="4"/>
        <v>0</v>
      </c>
      <c r="H103" s="10" t="str">
        <f t="shared" si="5"/>
        <v/>
      </c>
    </row>
    <row r="104" spans="2:8">
      <c r="B104" s="3" t="s">
        <v>103</v>
      </c>
      <c r="C104" s="10">
        <v>14898</v>
      </c>
      <c r="D104" t="s">
        <v>103</v>
      </c>
      <c r="E104" s="10">
        <v>14898</v>
      </c>
      <c r="F104">
        <f t="shared" si="3"/>
        <v>0</v>
      </c>
      <c r="G104">
        <f t="shared" si="4"/>
        <v>0</v>
      </c>
      <c r="H104" s="10" t="str">
        <f t="shared" si="5"/>
        <v/>
      </c>
    </row>
    <row r="105" spans="2:8">
      <c r="B105" s="3" t="s">
        <v>104</v>
      </c>
      <c r="C105" s="10">
        <v>59172</v>
      </c>
      <c r="D105" t="s">
        <v>104</v>
      </c>
      <c r="E105" s="10">
        <v>59172</v>
      </c>
      <c r="F105">
        <f t="shared" si="3"/>
        <v>0</v>
      </c>
      <c r="G105">
        <f t="shared" si="4"/>
        <v>0</v>
      </c>
      <c r="H105" s="10" t="str">
        <f t="shared" si="5"/>
        <v/>
      </c>
    </row>
    <row r="106" spans="2:8">
      <c r="B106" s="3" t="s">
        <v>105</v>
      </c>
      <c r="C106" s="10">
        <v>62810</v>
      </c>
      <c r="D106" t="s">
        <v>105</v>
      </c>
      <c r="E106" s="10">
        <v>62810</v>
      </c>
      <c r="F106">
        <f t="shared" si="3"/>
        <v>0</v>
      </c>
      <c r="G106">
        <f t="shared" si="4"/>
        <v>0</v>
      </c>
      <c r="H106" s="10" t="str">
        <f t="shared" si="5"/>
        <v/>
      </c>
    </row>
    <row r="107" spans="2:8">
      <c r="B107" s="3" t="s">
        <v>106</v>
      </c>
      <c r="C107" s="10">
        <v>59551</v>
      </c>
      <c r="D107" t="s">
        <v>106</v>
      </c>
      <c r="E107" s="10">
        <v>59529</v>
      </c>
      <c r="F107">
        <f t="shared" si="3"/>
        <v>-22</v>
      </c>
      <c r="G107" t="str">
        <f t="shared" si="4"/>
        <v/>
      </c>
      <c r="H107" s="10">
        <f t="shared" si="5"/>
        <v>-22</v>
      </c>
    </row>
    <row r="108" spans="2:8">
      <c r="B108" s="3" t="s">
        <v>107</v>
      </c>
      <c r="C108" s="10">
        <v>47762</v>
      </c>
      <c r="D108" t="s">
        <v>107</v>
      </c>
      <c r="E108" s="10">
        <v>47762</v>
      </c>
      <c r="F108">
        <f t="shared" si="3"/>
        <v>0</v>
      </c>
      <c r="G108" t="str">
        <f t="shared" si="4"/>
        <v/>
      </c>
      <c r="H108" s="10">
        <f t="shared" si="5"/>
        <v>0</v>
      </c>
    </row>
    <row r="109" spans="2:8">
      <c r="B109" s="3" t="s">
        <v>108</v>
      </c>
      <c r="C109" s="10">
        <v>93034</v>
      </c>
      <c r="D109" t="s">
        <v>108</v>
      </c>
      <c r="E109" s="10">
        <v>93051</v>
      </c>
      <c r="F109">
        <f t="shared" si="3"/>
        <v>17</v>
      </c>
      <c r="G109" t="str">
        <f t="shared" si="4"/>
        <v/>
      </c>
      <c r="H109" s="10">
        <f t="shared" si="5"/>
        <v>17</v>
      </c>
    </row>
    <row r="110" spans="2:8">
      <c r="B110" s="3" t="s">
        <v>109</v>
      </c>
      <c r="C110" s="10">
        <v>257749</v>
      </c>
      <c r="D110" t="s">
        <v>109</v>
      </c>
      <c r="E110" s="10">
        <v>257265</v>
      </c>
      <c r="F110">
        <f t="shared" si="3"/>
        <v>-484</v>
      </c>
      <c r="G110" t="str">
        <f t="shared" si="4"/>
        <v/>
      </c>
      <c r="H110" s="10">
        <f t="shared" si="5"/>
        <v>-484</v>
      </c>
    </row>
    <row r="111" spans="2:8">
      <c r="B111" s="3" t="s">
        <v>110</v>
      </c>
      <c r="C111" s="10">
        <v>91024</v>
      </c>
      <c r="D111" t="s">
        <v>110</v>
      </c>
      <c r="E111" s="10">
        <v>91024</v>
      </c>
      <c r="F111">
        <f t="shared" si="3"/>
        <v>0</v>
      </c>
      <c r="G111">
        <f t="shared" si="4"/>
        <v>0</v>
      </c>
      <c r="H111" s="10" t="str">
        <f t="shared" si="5"/>
        <v/>
      </c>
    </row>
    <row r="112" spans="2:8">
      <c r="B112" s="3" t="s">
        <v>111</v>
      </c>
      <c r="C112" s="10">
        <v>523687</v>
      </c>
      <c r="D112" t="s">
        <v>111</v>
      </c>
      <c r="E112" s="10">
        <v>523687</v>
      </c>
      <c r="F112">
        <f t="shared" si="3"/>
        <v>0</v>
      </c>
      <c r="G112" t="str">
        <f t="shared" si="4"/>
        <v/>
      </c>
      <c r="H112" s="10">
        <f t="shared" si="5"/>
        <v>0</v>
      </c>
    </row>
    <row r="113" spans="1:8">
      <c r="B113" s="3" t="s">
        <v>112</v>
      </c>
      <c r="C113" s="10">
        <v>101439</v>
      </c>
      <c r="D113" t="s">
        <v>112</v>
      </c>
      <c r="E113" s="10">
        <v>119365</v>
      </c>
      <c r="F113">
        <f t="shared" si="3"/>
        <v>17926</v>
      </c>
      <c r="G113" t="str">
        <f t="shared" si="4"/>
        <v/>
      </c>
      <c r="H113" s="10">
        <f t="shared" si="5"/>
        <v>17926</v>
      </c>
    </row>
    <row r="114" spans="1:8">
      <c r="B114" s="3" t="s">
        <v>113</v>
      </c>
      <c r="C114" s="10">
        <v>119128</v>
      </c>
      <c r="D114" t="s">
        <v>113</v>
      </c>
      <c r="E114" s="10">
        <v>119128</v>
      </c>
      <c r="F114">
        <f t="shared" ref="F114:F122" si="6">E114-C114</f>
        <v>0</v>
      </c>
      <c r="G114">
        <f t="shared" ref="G114:G122" si="7">IF(IFERROR(SEARCH(".jpg", B114), 0), E114-C114,"")</f>
        <v>0</v>
      </c>
      <c r="H114" s="10" t="str">
        <f t="shared" ref="H114:H122" si="8">IF(IFERROR(SEARCH(".png", B114), 0), E114-C114,"")</f>
        <v/>
      </c>
    </row>
    <row r="115" spans="1:8">
      <c r="B115" s="3" t="s">
        <v>114</v>
      </c>
      <c r="C115" s="10">
        <v>146923</v>
      </c>
      <c r="D115" t="s">
        <v>114</v>
      </c>
      <c r="E115" s="10">
        <v>146920</v>
      </c>
      <c r="F115">
        <f t="shared" si="6"/>
        <v>-3</v>
      </c>
      <c r="G115" t="str">
        <f t="shared" si="7"/>
        <v/>
      </c>
      <c r="H115" s="10">
        <f t="shared" si="8"/>
        <v>-3</v>
      </c>
    </row>
    <row r="116" spans="1:8">
      <c r="B116" s="3" t="s">
        <v>115</v>
      </c>
      <c r="C116" s="10">
        <v>68226</v>
      </c>
      <c r="D116" t="s">
        <v>115</v>
      </c>
      <c r="E116" s="10">
        <v>68148</v>
      </c>
      <c r="F116">
        <f t="shared" si="6"/>
        <v>-78</v>
      </c>
      <c r="G116" t="str">
        <f t="shared" si="7"/>
        <v/>
      </c>
      <c r="H116" s="10">
        <f t="shared" si="8"/>
        <v>-78</v>
      </c>
    </row>
    <row r="117" spans="1:8">
      <c r="B117" s="3" t="s">
        <v>116</v>
      </c>
      <c r="C117" s="10">
        <v>96323</v>
      </c>
      <c r="D117" t="s">
        <v>116</v>
      </c>
      <c r="E117" s="10">
        <v>96323</v>
      </c>
      <c r="F117">
        <f t="shared" si="6"/>
        <v>0</v>
      </c>
      <c r="G117" t="str">
        <f t="shared" si="7"/>
        <v/>
      </c>
      <c r="H117" s="10">
        <f t="shared" si="8"/>
        <v>0</v>
      </c>
    </row>
    <row r="118" spans="1:8">
      <c r="B118" s="3" t="s">
        <v>117</v>
      </c>
      <c r="C118" s="10">
        <v>139621</v>
      </c>
      <c r="D118" t="s">
        <v>117</v>
      </c>
      <c r="E118" s="10">
        <v>139306</v>
      </c>
      <c r="F118">
        <f t="shared" si="6"/>
        <v>-315</v>
      </c>
      <c r="G118" t="str">
        <f t="shared" si="7"/>
        <v/>
      </c>
      <c r="H118" s="10">
        <f t="shared" si="8"/>
        <v>-315</v>
      </c>
    </row>
    <row r="119" spans="1:8">
      <c r="B119" s="3" t="s">
        <v>118</v>
      </c>
      <c r="C119" s="10">
        <v>82729</v>
      </c>
      <c r="D119" t="s">
        <v>118</v>
      </c>
      <c r="E119" s="10">
        <v>82729</v>
      </c>
      <c r="F119">
        <f t="shared" si="6"/>
        <v>0</v>
      </c>
      <c r="G119">
        <f t="shared" si="7"/>
        <v>0</v>
      </c>
      <c r="H119" s="10" t="str">
        <f t="shared" si="8"/>
        <v/>
      </c>
    </row>
    <row r="120" spans="1:8">
      <c r="B120" s="3" t="s">
        <v>119</v>
      </c>
      <c r="C120" s="10">
        <v>81575</v>
      </c>
      <c r="D120" t="s">
        <v>119</v>
      </c>
      <c r="E120" s="10">
        <v>81575</v>
      </c>
      <c r="F120">
        <f t="shared" si="6"/>
        <v>0</v>
      </c>
      <c r="G120">
        <f t="shared" si="7"/>
        <v>0</v>
      </c>
      <c r="H120" s="10" t="str">
        <f t="shared" si="8"/>
        <v/>
      </c>
    </row>
    <row r="121" spans="1:8">
      <c r="B121" s="3" t="s">
        <v>120</v>
      </c>
      <c r="C121" s="10">
        <v>82547</v>
      </c>
      <c r="D121" t="s">
        <v>120</v>
      </c>
      <c r="E121" s="10">
        <v>82547</v>
      </c>
      <c r="F121">
        <f t="shared" si="6"/>
        <v>0</v>
      </c>
      <c r="G121">
        <f t="shared" si="7"/>
        <v>0</v>
      </c>
      <c r="H121" s="10" t="str">
        <f t="shared" si="8"/>
        <v/>
      </c>
    </row>
    <row r="122" spans="1:8" s="7" customFormat="1">
      <c r="B122" s="6" t="s">
        <v>121</v>
      </c>
      <c r="C122" s="11">
        <v>10517</v>
      </c>
      <c r="D122" s="7" t="s">
        <v>121</v>
      </c>
      <c r="E122" s="11">
        <v>10517</v>
      </c>
      <c r="F122" s="7">
        <f t="shared" si="6"/>
        <v>0</v>
      </c>
      <c r="G122" s="7">
        <f t="shared" si="7"/>
        <v>0</v>
      </c>
      <c r="H122" s="11" t="str">
        <f t="shared" si="8"/>
        <v/>
      </c>
    </row>
    <row r="123" spans="1:8" s="1" customFormat="1">
      <c r="A123" s="1" t="s">
        <v>126</v>
      </c>
      <c r="B123" s="2"/>
      <c r="C123" s="8">
        <f>AVERAGE(C3:C122)</f>
        <v>259773.4</v>
      </c>
      <c r="E123" s="8">
        <f>AVERAGE(E3:E122)</f>
        <v>260304.7</v>
      </c>
      <c r="F123" s="1">
        <f>AVERAGE(F3:F122)</f>
        <v>531.29999999999995</v>
      </c>
      <c r="G123" s="1">
        <f>AVERAGE(G3:G122)</f>
        <v>1.4848484848484849</v>
      </c>
      <c r="H123" s="8">
        <f>AVERAGE(H3:H122)</f>
        <v>1178.851851851852</v>
      </c>
    </row>
    <row r="124" spans="1:8" s="1" customFormat="1">
      <c r="A124" s="1" t="s">
        <v>127</v>
      </c>
      <c r="B124" s="2"/>
      <c r="C124" s="8">
        <f>MEDIAN(C3:C122)</f>
        <v>94678.5</v>
      </c>
      <c r="E124" s="8">
        <f>MEDIAN(E3:E122)</f>
        <v>94687</v>
      </c>
      <c r="F124" s="1">
        <f>MEDIAN(F3:F122)</f>
        <v>0</v>
      </c>
      <c r="G124" s="1">
        <f>MEDIAN(G3:G122)</f>
        <v>0</v>
      </c>
      <c r="H124" s="8">
        <f>MEDIAN(H3:H122)</f>
        <v>0</v>
      </c>
    </row>
    <row r="125" spans="1:8" s="4" customFormat="1">
      <c r="A125" s="4" t="s">
        <v>128</v>
      </c>
      <c r="B125" s="5"/>
      <c r="C125" s="9">
        <f>SUM(C3:C122)</f>
        <v>31172808</v>
      </c>
      <c r="E125" s="9">
        <f>SUM(E3:E122)</f>
        <v>31236564</v>
      </c>
      <c r="F125" s="4">
        <f>SUM(F3:F122)</f>
        <v>63756</v>
      </c>
      <c r="G125" s="4">
        <f>SUM(G3:G122)</f>
        <v>98</v>
      </c>
      <c r="H125" s="9">
        <f>SUM(H3:H122)</f>
        <v>63658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filesize.tsv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Newton</dc:creator>
  <cp:lastModifiedBy>David Newton</cp:lastModifiedBy>
  <dcterms:created xsi:type="dcterms:W3CDTF">2015-01-10T20:15:00Z</dcterms:created>
  <dcterms:modified xsi:type="dcterms:W3CDTF">2015-01-14T01:43:11Z</dcterms:modified>
</cp:coreProperties>
</file>