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ad3b0c0712e23/Dues Magnus Files/"/>
    </mc:Choice>
  </mc:AlternateContent>
  <xr:revisionPtr revIDLastSave="0" documentId="8_{743BEC8F-52AF-4CD1-80EB-8445CBEB6FD6}" xr6:coauthVersionLast="47" xr6:coauthVersionMax="47" xr10:uidLastSave="{00000000-0000-0000-0000-000000000000}"/>
  <bookViews>
    <workbookView xWindow="-110" yWindow="-110" windowWidth="19420" windowHeight="10420" activeTab="1" xr2:uid="{DAB97690-E987-4209-A53A-925D0F378018}"/>
  </bookViews>
  <sheets>
    <sheet name="Exotic_Makson_clearing_1_to_7" sheetId="1" r:id="rId1"/>
    <sheet name="Analysis_for_Makson_and_Exotic" sheetId="5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5" l="1"/>
  <c r="H34" i="5"/>
  <c r="H4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6" authorId="0" shapeId="0" xr:uid="{9E6A3758-E992-46DD-B61C-7422373344C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FOR EXOTIC AGENCY
</t>
        </r>
      </text>
    </comment>
  </commentList>
</comments>
</file>

<file path=xl/sharedStrings.xml><?xml version="1.0" encoding="utf-8"?>
<sst xmlns="http://schemas.openxmlformats.org/spreadsheetml/2006/main" count="335" uniqueCount="73">
  <si>
    <t>ID</t>
  </si>
  <si>
    <t>DATE</t>
  </si>
  <si>
    <t>DUTY/TAX TYPE</t>
  </si>
  <si>
    <t>PAAR NO:</t>
  </si>
  <si>
    <t xml:space="preserve">CONTAINER ITEM REFERENCE </t>
  </si>
  <si>
    <t xml:space="preserve">MANIFEST NUMBER </t>
  </si>
  <si>
    <t>RATE</t>
  </si>
  <si>
    <t>DUTY/TAX BASE</t>
  </si>
  <si>
    <t xml:space="preserve">OTHER CHARACTERISTICS </t>
  </si>
  <si>
    <t>SUMMARY OF PAYABLES</t>
  </si>
  <si>
    <t>CONTAINER TYPE</t>
  </si>
  <si>
    <t>AMOUNT for CONTAINER 1</t>
  </si>
  <si>
    <t>AMOUNT for CONTAINER 2</t>
  </si>
  <si>
    <t>AMOUNT for CONTAINER 3</t>
  </si>
  <si>
    <t>AMOUNT for CONTAINER 4</t>
  </si>
  <si>
    <t>AMOUNT for CONTAINER 5</t>
  </si>
  <si>
    <t>CIS</t>
  </si>
  <si>
    <t>CN20241840074/001</t>
  </si>
  <si>
    <t>HPCU4270400</t>
  </si>
  <si>
    <t>01AP20241436</t>
  </si>
  <si>
    <t xml:space="preserve">NO CHARACTERISTICS </t>
  </si>
  <si>
    <t>Total duties &amp; taxes</t>
  </si>
  <si>
    <t>40DV</t>
  </si>
  <si>
    <t>DTY</t>
  </si>
  <si>
    <t>Guarantee amount</t>
  </si>
  <si>
    <t>SUR</t>
  </si>
  <si>
    <t>Total fees</t>
  </si>
  <si>
    <t>ETL</t>
  </si>
  <si>
    <t>Other</t>
  </si>
  <si>
    <t xml:space="preserve">DTY </t>
  </si>
  <si>
    <t>CN20241840496/TOT</t>
  </si>
  <si>
    <t>MOAU6769500</t>
  </si>
  <si>
    <t>01AP20241346</t>
  </si>
  <si>
    <t>CNCZ83840</t>
  </si>
  <si>
    <t>22G1</t>
  </si>
  <si>
    <t xml:space="preserve">CIS </t>
  </si>
  <si>
    <t xml:space="preserve">SUR </t>
  </si>
  <si>
    <t>VAT</t>
  </si>
  <si>
    <t>NO PAAR NUMBER</t>
  </si>
  <si>
    <t>ONEU1703004</t>
  </si>
  <si>
    <t>CNCZ84164</t>
  </si>
  <si>
    <t>No SUMMARY PAYANLES</t>
  </si>
  <si>
    <t>45G1</t>
  </si>
  <si>
    <t xml:space="preserve">ETL </t>
  </si>
  <si>
    <t>TCLU6289100</t>
  </si>
  <si>
    <t>CNCZ83839</t>
  </si>
  <si>
    <t>TRHU5480940</t>
  </si>
  <si>
    <t>CNCZ84161</t>
  </si>
  <si>
    <t>EXOTIC AMOUNT for CONTAINER 6</t>
  </si>
  <si>
    <t>EXOTIC AMOUNT for CONTAINER 7</t>
  </si>
  <si>
    <t>PIDU4163288</t>
  </si>
  <si>
    <t>CN20241838561/TOT</t>
  </si>
  <si>
    <t>PCIU9553096</t>
  </si>
  <si>
    <t>CN20241838913/TOT</t>
  </si>
  <si>
    <t>Grand Total</t>
  </si>
  <si>
    <t>TOTAL AMOUNT FOR DUTY/TAX TYPE</t>
  </si>
  <si>
    <t>TOTAL CIS</t>
  </si>
  <si>
    <t>TOTAL DTY</t>
  </si>
  <si>
    <t>TOTAL SUR</t>
  </si>
  <si>
    <t>TOTAL ETL</t>
  </si>
  <si>
    <t>TOTAL VAT</t>
  </si>
  <si>
    <t>GRAND TOTAL</t>
  </si>
  <si>
    <t>Machinery for public works, building</t>
  </si>
  <si>
    <t>1X40FT CONTAINER S.T.C BUILDING FRAMEWORK SPEC</t>
  </si>
  <si>
    <t>1X20FT CONT</t>
  </si>
  <si>
    <t>RAIN COAT &amp; Other household hand tools not specified</t>
  </si>
  <si>
    <t>KITCHEN CUPBOARD</t>
  </si>
  <si>
    <t>3X40FT CONTS</t>
  </si>
  <si>
    <t>SAFETY CUT GLOVE</t>
  </si>
  <si>
    <t>CAMERA &amp; Other household hand tools not specified</t>
  </si>
  <si>
    <t>1X40FT CONT STC</t>
  </si>
  <si>
    <t>H Beam – 2.9 H20T Beam Beam Height 20mm Beam Length 2900mm Solid</t>
  </si>
  <si>
    <t>Gypsum board SIZE: 1.2x2.4x12mm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</si>
</sst>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[$₦-46A]#,##0.00"/>
    <numFmt numFmtId="166" formatCode="[$₦-471]\ #,##0.00"/>
    <numFmt numFmtId="167" formatCode="[$₦-466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65" fontId="1" fillId="2" borderId="2" xfId="0" applyNumberFormat="1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5" fontId="0" fillId="0" borderId="2" xfId="0" applyNumberFormat="1" applyBorder="1"/>
    <xf numFmtId="166" fontId="0" fillId="3" borderId="1" xfId="0" applyNumberFormat="1" applyFill="1" applyBorder="1"/>
    <xf numFmtId="166" fontId="0" fillId="0" borderId="1" xfId="0" applyNumberFormat="1" applyBorder="1"/>
    <xf numFmtId="4" fontId="0" fillId="0" borderId="1" xfId="0" applyNumberFormat="1" applyBorder="1"/>
    <xf numFmtId="4" fontId="0" fillId="3" borderId="1" xfId="0" applyNumberFormat="1" applyFill="1" applyBorder="1"/>
    <xf numFmtId="4" fontId="0" fillId="0" borderId="2" xfId="0" applyNumberFormat="1" applyBorder="1"/>
    <xf numFmtId="4" fontId="0" fillId="3" borderId="2" xfId="0" applyNumberFormat="1" applyFill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" fontId="0" fillId="0" borderId="4" xfId="0" applyNumberFormat="1" applyBorder="1"/>
    <xf numFmtId="4" fontId="0" fillId="0" borderId="0" xfId="0" applyNumberFormat="1"/>
    <xf numFmtId="4" fontId="1" fillId="2" borderId="1" xfId="0" applyNumberFormat="1" applyFont="1" applyFill="1" applyBorder="1"/>
    <xf numFmtId="165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67" fontId="1" fillId="2" borderId="1" xfId="0" applyNumberFormat="1" applyFont="1" applyFill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</cellXfs>
  <cellStyles count="1">
    <cellStyle name="Normal" xfId="0" builtinId="0"/>
  </cellStyles>
  <dxfs count="40"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165" formatCode="[$₦-46A]#,##0.00"/>
    </dxf>
    <dxf>
      <numFmt numFmtId="4" formatCode="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₦-46A]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₦-46A]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₦-46A]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6" formatCode="[$₦-471]\ 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₦-46A]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409]mmmm\ d\,\ yyyy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462643</xdr:colOff>
      <xdr:row>1</xdr:row>
      <xdr:rowOff>47172</xdr:rowOff>
    </xdr:from>
    <xdr:ext cx="3286125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6D37D3-ED4E-4978-BBE7-D3C5CBA52855}"/>
            </a:ext>
          </a:extLst>
        </xdr:cNvPr>
        <xdr:cNvSpPr txBox="1"/>
      </xdr:nvSpPr>
      <xdr:spPr>
        <a:xfrm>
          <a:off x="462643" y="228601"/>
          <a:ext cx="3286125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MAKSON FIRST CONTAINER CLEARING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34163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2E6357-9A98-4EBD-9023-E7AD917786A7}"/>
            </a:ext>
          </a:extLst>
        </xdr:cNvPr>
        <xdr:cNvSpPr txBox="1"/>
      </xdr:nvSpPr>
      <xdr:spPr>
        <a:xfrm>
          <a:off x="0" y="2025650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MAKSON SECOND CONTAINER CLEARING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26</xdr:row>
      <xdr:rowOff>0</xdr:rowOff>
    </xdr:from>
    <xdr:ext cx="34163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CA8CC3-0808-4990-B93D-35797A24522F}"/>
            </a:ext>
          </a:extLst>
        </xdr:cNvPr>
        <xdr:cNvSpPr txBox="1"/>
      </xdr:nvSpPr>
      <xdr:spPr>
        <a:xfrm>
          <a:off x="0" y="4787900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MAKSON THIRD CONTAINER CLEARING</a:t>
          </a:r>
          <a:endParaRPr lang="en-US" sz="1100"/>
        </a:p>
      </xdr:txBody>
    </xdr:sp>
    <xdr:clientData/>
  </xdr:oneCellAnchor>
  <xdr:oneCellAnchor>
    <xdr:from>
      <xdr:col>2</xdr:col>
      <xdr:colOff>500062</xdr:colOff>
      <xdr:row>1</xdr:row>
      <xdr:rowOff>71437</xdr:rowOff>
    </xdr:from>
    <xdr:ext cx="34163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557A98-8C15-46F1-B603-15898639DF16}"/>
            </a:ext>
          </a:extLst>
        </xdr:cNvPr>
        <xdr:cNvSpPr txBox="1"/>
      </xdr:nvSpPr>
      <xdr:spPr>
        <a:xfrm>
          <a:off x="4030662" y="255587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MAKSON FOURTH CONTAINER CLEARING</a:t>
          </a:r>
          <a:endParaRPr lang="en-US" sz="1100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4163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2B85FD-6D75-457A-8B2B-D879B6099C12}"/>
            </a:ext>
          </a:extLst>
        </xdr:cNvPr>
        <xdr:cNvSpPr txBox="1"/>
      </xdr:nvSpPr>
      <xdr:spPr>
        <a:xfrm>
          <a:off x="4140200" y="2946400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MAKSON FIFTH CONTAINER CLEARING</a:t>
          </a:r>
          <a:endParaRPr lang="en-US" sz="1100"/>
        </a:p>
      </xdr:txBody>
    </xdr:sp>
    <xdr:clientData/>
  </xdr:oneCellAnchor>
  <xdr:oneCellAnchor>
    <xdr:from>
      <xdr:col>3</xdr:col>
      <xdr:colOff>39688</xdr:colOff>
      <xdr:row>27</xdr:row>
      <xdr:rowOff>63500</xdr:rowOff>
    </xdr:from>
    <xdr:ext cx="34163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2C2F9A5-B382-4272-93F5-BFA05A3A9FD0}"/>
            </a:ext>
          </a:extLst>
        </xdr:cNvPr>
        <xdr:cNvSpPr txBox="1"/>
      </xdr:nvSpPr>
      <xdr:spPr>
        <a:xfrm>
          <a:off x="4183063" y="4992688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EXOTIC CONTAINER CLEARING</a:t>
          </a:r>
          <a:endParaRPr lang="en-US" sz="1100"/>
        </a:p>
      </xdr:txBody>
    </xdr:sp>
    <xdr:clientData/>
  </xdr:oneCellAnchor>
  <xdr:oneCellAnchor>
    <xdr:from>
      <xdr:col>5</xdr:col>
      <xdr:colOff>442460</xdr:colOff>
      <xdr:row>36</xdr:row>
      <xdr:rowOff>85726</xdr:rowOff>
    </xdr:from>
    <xdr:ext cx="465931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D81CB70-A981-46C1-977D-916480E4C8FA}"/>
            </a:ext>
          </a:extLst>
        </xdr:cNvPr>
        <xdr:cNvSpPr txBox="1"/>
      </xdr:nvSpPr>
      <xdr:spPr>
        <a:xfrm>
          <a:off x="11101389" y="6617155"/>
          <a:ext cx="4659312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GRAND TOTAL FOR ALL 7 CONTAINERS FOR MAKSON AND EXOTIC CLEARING</a:t>
          </a:r>
          <a:endParaRPr lang="en-US" sz="1100"/>
        </a:p>
      </xdr:txBody>
    </xdr:sp>
    <xdr:clientData/>
  </xdr:oneCellAnchor>
  <xdr:oneCellAnchor>
    <xdr:from>
      <xdr:col>6</xdr:col>
      <xdr:colOff>79375</xdr:colOff>
      <xdr:row>1</xdr:row>
      <xdr:rowOff>15875</xdr:rowOff>
    </xdr:from>
    <xdr:ext cx="341630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0079913-75B4-4EFF-B17E-E50035700852}"/>
            </a:ext>
          </a:extLst>
        </xdr:cNvPr>
        <xdr:cNvSpPr txBox="1"/>
      </xdr:nvSpPr>
      <xdr:spPr>
        <a:xfrm>
          <a:off x="8929688" y="198438"/>
          <a:ext cx="341630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ANALYSIS FOR EXOTIC CONTAINER CLEARING 7</a:t>
          </a:r>
          <a:endParaRPr lang="en-US" sz="1100"/>
        </a:p>
      </xdr:txBody>
    </xdr:sp>
    <xdr:clientData/>
  </xdr:oneCellAnchor>
  <xdr:oneCellAnchor>
    <xdr:from>
      <xdr:col>6</xdr:col>
      <xdr:colOff>157842</xdr:colOff>
      <xdr:row>13</xdr:row>
      <xdr:rowOff>38099</xdr:rowOff>
    </xdr:from>
    <xdr:ext cx="320765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0583D6C-8912-4C2D-9A48-73E969C12A7C}"/>
            </a:ext>
          </a:extLst>
        </xdr:cNvPr>
        <xdr:cNvSpPr txBox="1"/>
      </xdr:nvSpPr>
      <xdr:spPr>
        <a:xfrm>
          <a:off x="8704942" y="2514599"/>
          <a:ext cx="320765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GRAND TOTAL FOR ALL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EXOTIC</a:t>
          </a:r>
          <a:r>
            <a:rPr lang="en-US" sz="1100" baseline="0"/>
            <a:t> CLEARING ONLY</a:t>
          </a:r>
          <a:endParaRPr lang="en-US" sz="1100"/>
        </a:p>
      </xdr:txBody>
    </xdr:sp>
    <xdr:clientData/>
  </xdr:oneCellAnchor>
  <xdr:oneCellAnchor>
    <xdr:from>
      <xdr:col>6</xdr:col>
      <xdr:colOff>317500</xdr:colOff>
      <xdr:row>24</xdr:row>
      <xdr:rowOff>79375</xdr:rowOff>
    </xdr:from>
    <xdr:ext cx="3207658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69BE54A-0DC9-4A79-B956-C0F962B9CE72}"/>
            </a:ext>
          </a:extLst>
        </xdr:cNvPr>
        <xdr:cNvSpPr txBox="1"/>
      </xdr:nvSpPr>
      <xdr:spPr>
        <a:xfrm>
          <a:off x="12033250" y="4651375"/>
          <a:ext cx="320765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GRAND TOTAL FOR ALL  MAKSON CLEARING ONLY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Makson_Bill_Container_1_to_5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48.047080787037" createdVersion="8" refreshedVersion="8" minRefreshableVersion="3" recordCount="34" xr:uid="{44E98364-9B2F-4BE3-83FC-CCFF70F80A5E}">
  <cacheSource type="worksheet">
    <worksheetSource name="Table1"/>
  </cacheSource>
  <cacheFields count="18">
    <cacheField name="ID" numFmtId="0">
      <sharedItems containsSemiMixedTypes="0" containsString="0" containsNumber="1" containsInteger="1" minValue="1" maxValue="34"/>
    </cacheField>
    <cacheField name="DATE" numFmtId="164">
      <sharedItems containsSemiMixedTypes="0" containsNonDate="0" containsDate="1" containsString="0" minDate="2024-09-09T00:00:00" maxDate="2024-09-11T00:00:00" count="2">
        <d v="2024-09-09T00:00:00"/>
        <d v="2024-09-10T00:00:00"/>
      </sharedItems>
    </cacheField>
    <cacheField name="DUTY/TAX TYPE" numFmtId="0">
      <sharedItems count="9">
        <s v="CIS"/>
        <s v="DTY"/>
        <s v="SUR"/>
        <s v="ETL"/>
        <s v="DTY "/>
        <s v="CIS "/>
        <s v="SUR "/>
        <s v="VAT"/>
        <s v="ETL "/>
      </sharedItems>
    </cacheField>
    <cacheField name="PAAR NO:" numFmtId="0">
      <sharedItems/>
    </cacheField>
    <cacheField name="CONTAINER ITEM REFERENCE " numFmtId="0">
      <sharedItems/>
    </cacheField>
    <cacheField name="MANIFEST NUMBER " numFmtId="0">
      <sharedItems/>
    </cacheField>
    <cacheField name="RATE" numFmtId="4">
      <sharedItems containsSemiMixedTypes="0" containsString="0" containsNumber="1" minValue="0.5" maxValue="20"/>
    </cacheField>
    <cacheField name="DUTY/TAX BASE" numFmtId="165">
      <sharedItems containsSemiMixedTypes="0" containsString="0" containsNumber="1" containsInteger="1" minValue="3776503" maxValue="166006103"/>
    </cacheField>
    <cacheField name="OTHER CHARACTERISTICS " numFmtId="0">
      <sharedItems/>
    </cacheField>
    <cacheField name="SUMMARY OF PAYABLES" numFmtId="0">
      <sharedItems/>
    </cacheField>
    <cacheField name="CONTAINER TYPE" numFmtId="0">
      <sharedItems/>
    </cacheField>
    <cacheField name="AMOUNT for CONTAINER 1" numFmtId="0">
      <sharedItems containsSemiMixedTypes="0" containsString="0" containsNumber="1" containsInteger="1" minValue="0" maxValue="8300306"/>
    </cacheField>
    <cacheField name="AMOUNT for CONTAINER 2" numFmtId="165">
      <sharedItems containsSemiMixedTypes="0" containsString="0" containsNumber="1" containsInteger="1" minValue="0" maxValue="6546615"/>
    </cacheField>
    <cacheField name="AMOUNT for CONTAINER 3" numFmtId="0">
      <sharedItems containsSemiMixedTypes="0" containsString="0" containsNumber="1" containsInteger="1" minValue="0" maxValue="7652503"/>
    </cacheField>
    <cacheField name="AMOUNT for CONTAINER 4" numFmtId="0">
      <sharedItems containsSemiMixedTypes="0" containsString="0" containsNumber="1" containsInteger="1" minValue="0" maxValue="3876001"/>
    </cacheField>
    <cacheField name="AMOUNT for CONTAINER 5" numFmtId="0">
      <sharedItems containsString="0" containsBlank="1" containsNumber="1" containsInteger="1" minValue="0" maxValue="3776503"/>
    </cacheField>
    <cacheField name="EXOTIC AMOUNT for CONTAINER 6" numFmtId="165">
      <sharedItems containsSemiMixedTypes="0" containsString="0" containsNumber="1" containsInteger="1" minValue="0" maxValue="8305017"/>
    </cacheField>
    <cacheField name="EXOTIC AMOUNT for CONTAINER 7" numFmtId="165">
      <sharedItems containsSemiMixedTypes="0" containsString="0" containsNumber="1" containsInteger="1" minValue="0" maxValue="8309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47.593993171293" createdVersion="8" refreshedVersion="8" minRefreshableVersion="3" recordCount="26" xr:uid="{238A8E5E-1D74-4F81-BFEA-ACA652EC2F2F}">
  <cacheSource type="worksheet">
    <worksheetSource name="Table1" r:id="rId2"/>
  </cacheSource>
  <cacheFields count="16">
    <cacheField name="ID" numFmtId="0">
      <sharedItems containsString="0" containsBlank="1" containsNumber="1" containsInteger="1" minValue="1" maxValue="24"/>
    </cacheField>
    <cacheField name="DATE" numFmtId="164">
      <sharedItems containsNonDate="0" containsDate="1" containsString="0" containsBlank="1" minDate="2024-09-09T00:00:00" maxDate="2024-09-11T00:00:00" count="3">
        <d v="2024-09-09T00:00:00"/>
        <d v="2024-09-10T00:00:00"/>
        <m/>
      </sharedItems>
    </cacheField>
    <cacheField name="DUTY/TAX TYPE" numFmtId="0">
      <sharedItems containsBlank="1" count="10">
        <s v="CIS"/>
        <s v="DTY"/>
        <s v="SUR"/>
        <s v="ETL"/>
        <s v="DTY "/>
        <s v="CIS "/>
        <s v="SUR "/>
        <s v="VAT"/>
        <s v="ETL "/>
        <m/>
      </sharedItems>
    </cacheField>
    <cacheField name="PAAR NO:" numFmtId="0">
      <sharedItems containsBlank="1"/>
    </cacheField>
    <cacheField name="CONTAINER ITEM REFERENCE " numFmtId="0">
      <sharedItems containsBlank="1"/>
    </cacheField>
    <cacheField name="MANIFEST NUMBER " numFmtId="0">
      <sharedItems containsBlank="1"/>
    </cacheField>
    <cacheField name="RATE" numFmtId="2">
      <sharedItems containsString="0" containsBlank="1" containsNumber="1" minValue="0.5" maxValue="20"/>
    </cacheField>
    <cacheField name="DUTY/TAX BASE" numFmtId="165">
      <sharedItems containsString="0" containsBlank="1" containsNumber="1" containsInteger="1" minValue="3776503" maxValue="166006103"/>
    </cacheField>
    <cacheField name="OTHER CHARACTERISTICS " numFmtId="0">
      <sharedItems containsBlank="1"/>
    </cacheField>
    <cacheField name="SUMMARY OF PAYABLES" numFmtId="0">
      <sharedItems containsBlank="1"/>
    </cacheField>
    <cacheField name="CONTAINER TYPE" numFmtId="0">
      <sharedItems containsBlank="1"/>
    </cacheField>
    <cacheField name="AMOUNT for CONTAINER 1" numFmtId="0">
      <sharedItems containsString="0" containsBlank="1" containsNumber="1" containsInteger="1" minValue="0" maxValue="8300306"/>
    </cacheField>
    <cacheField name="AMOUNT for CONTAINER 2" numFmtId="165">
      <sharedItems containsString="0" containsBlank="1" containsNumber="1" containsInteger="1" minValue="0" maxValue="6546615"/>
    </cacheField>
    <cacheField name="AMOUNT for CONTAINER 3" numFmtId="0">
      <sharedItems containsString="0" containsBlank="1" containsNumber="1" containsInteger="1" minValue="0" maxValue="7652503"/>
    </cacheField>
    <cacheField name="AMOUNT for CONTAINER 4" numFmtId="0">
      <sharedItems containsString="0" containsBlank="1" containsNumber="1" containsInteger="1" minValue="0" maxValue="3876001"/>
    </cacheField>
    <cacheField name="AMOUNT for CONTAINER 5" numFmtId="0">
      <sharedItems containsString="0" containsBlank="1" containsNumber="1" containsInteger="1" minValue="0" maxValue="37765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n v="1"/>
    <x v="0"/>
    <x v="0"/>
    <s v="CN20241840074/001"/>
    <s v="HPCU4270400"/>
    <s v="01AP20241436"/>
    <n v="1"/>
    <n v="154301999"/>
    <s v="NO CHARACTERISTICS "/>
    <s v="Total duties &amp; taxes"/>
    <s v="40DV"/>
    <n v="1543020"/>
    <n v="0"/>
    <n v="0"/>
    <n v="0"/>
    <m/>
    <n v="0"/>
    <n v="0"/>
  </r>
  <r>
    <n v="2"/>
    <x v="0"/>
    <x v="1"/>
    <s v="CN20241840074/001"/>
    <s v="HPCU4270400"/>
    <s v="01AP20241436"/>
    <n v="5"/>
    <n v="166006103"/>
    <s v="NO CHARACTERISTICS "/>
    <s v="Guarantee amount"/>
    <s v="40DV"/>
    <n v="8300306"/>
    <n v="0"/>
    <n v="0"/>
    <n v="0"/>
    <n v="0"/>
    <n v="0"/>
    <n v="0"/>
  </r>
  <r>
    <n v="3"/>
    <x v="0"/>
    <x v="2"/>
    <s v="CN20241840074/001"/>
    <s v="HPCU4270400"/>
    <s v="01AP20241436"/>
    <n v="7"/>
    <n v="8300306"/>
    <s v="NO CHARACTERISTICS "/>
    <s v="Total fees"/>
    <s v="40DV"/>
    <n v="581022"/>
    <n v="0"/>
    <n v="0"/>
    <n v="0"/>
    <n v="0"/>
    <n v="0"/>
    <n v="0"/>
  </r>
  <r>
    <n v="4"/>
    <x v="0"/>
    <x v="3"/>
    <s v="CN20241840074/001"/>
    <s v="HPCU4270400"/>
    <s v="01AP20241436"/>
    <n v="0.5"/>
    <n v="166006103"/>
    <s v="NO CHARACTERISTICS "/>
    <s v="Other"/>
    <s v="40DV"/>
    <n v="830031"/>
    <n v="0"/>
    <n v="0"/>
    <n v="0"/>
    <n v="0"/>
    <n v="0"/>
    <n v="0"/>
  </r>
  <r>
    <n v="5"/>
    <x v="1"/>
    <x v="4"/>
    <s v="CN20241840496/TOT"/>
    <s v="MOAU6769500"/>
    <s v="01AP20241346"/>
    <n v="20"/>
    <n v="32733072"/>
    <s v="CNCZ83840"/>
    <s v="Total duties &amp; taxes"/>
    <s v="22G1"/>
    <n v="0"/>
    <n v="6546615"/>
    <n v="0"/>
    <n v="0"/>
    <n v="0"/>
    <n v="0"/>
    <n v="0"/>
  </r>
  <r>
    <n v="6"/>
    <x v="1"/>
    <x v="5"/>
    <s v="CN20241840496/TOT"/>
    <s v="MOAU6769500"/>
    <s v="01AP20241346"/>
    <n v="1"/>
    <n v="26775935"/>
    <s v="CNCZ83840"/>
    <s v="Guarantee amount"/>
    <s v="22G1"/>
    <n v="0"/>
    <n v="267760"/>
    <n v="0"/>
    <n v="0"/>
    <n v="0"/>
    <n v="0"/>
    <n v="0"/>
  </r>
  <r>
    <n v="7"/>
    <x v="1"/>
    <x v="6"/>
    <s v="CN20241840496/TOT"/>
    <s v="MOAU6769500"/>
    <s v="01AP20241346"/>
    <n v="7"/>
    <n v="6546615"/>
    <s v="CNCZ83840"/>
    <s v="Total fees"/>
    <s v="22G1"/>
    <n v="0"/>
    <n v="458264"/>
    <n v="0"/>
    <n v="0"/>
    <n v="0"/>
    <n v="0"/>
    <n v="0"/>
  </r>
  <r>
    <n v="8"/>
    <x v="1"/>
    <x v="3"/>
    <s v="CN20241840496/TOT"/>
    <s v="MOAU6769500"/>
    <s v="01AP20241346"/>
    <n v="0.5"/>
    <n v="32733072"/>
    <s v="CNCZ83840"/>
    <s v="Other"/>
    <s v="22G1"/>
    <n v="0"/>
    <n v="163666"/>
    <n v="0"/>
    <n v="0"/>
    <n v="0"/>
    <n v="0"/>
    <n v="0"/>
  </r>
  <r>
    <n v="9"/>
    <x v="1"/>
    <x v="7"/>
    <s v="CN20241840496/TOT"/>
    <s v="MOAU6769500"/>
    <s v="01AP20241346"/>
    <n v="7.5"/>
    <n v="40169377"/>
    <s v="CNCZ83840"/>
    <s v="Other"/>
    <s v="22G1"/>
    <n v="0"/>
    <n v="3012704"/>
    <n v="0"/>
    <n v="0"/>
    <n v="0"/>
    <n v="0"/>
    <n v="0"/>
  </r>
  <r>
    <n v="10"/>
    <x v="1"/>
    <x v="4"/>
    <s v="NO PAAR NUMBER"/>
    <s v="ONEU1703004"/>
    <s v="01AP20241346"/>
    <n v="20"/>
    <n v="38262514"/>
    <s v="CNCZ84164"/>
    <s v="No SUMMARY PAYANLES"/>
    <s v="45G1"/>
    <n v="0"/>
    <n v="0"/>
    <n v="7652503"/>
    <n v="0"/>
    <n v="0"/>
    <n v="0"/>
    <n v="0"/>
  </r>
  <r>
    <n v="11"/>
    <x v="1"/>
    <x v="0"/>
    <s v="NO PAAR NUMBER"/>
    <s v="ONEU1703004"/>
    <s v="01AP20241346"/>
    <n v="1"/>
    <n v="31298580"/>
    <s v="CNCZ84164"/>
    <s v="No SUMMARY PAYANLES"/>
    <s v="45G1"/>
    <n v="0"/>
    <n v="0"/>
    <n v="312986"/>
    <n v="0"/>
    <n v="0"/>
    <n v="0"/>
    <n v="0"/>
  </r>
  <r>
    <n v="12"/>
    <x v="1"/>
    <x v="2"/>
    <s v="NO PAAR NUMBER"/>
    <s v="ONEU1703004"/>
    <s v="01AP20241346"/>
    <n v="7"/>
    <n v="7652503"/>
    <s v="CNCZ84164"/>
    <s v="No SUMMARY PAYANLES"/>
    <s v="45G1"/>
    <n v="0"/>
    <n v="0"/>
    <n v="535676"/>
    <n v="0"/>
    <n v="0"/>
    <n v="0"/>
    <n v="0"/>
  </r>
  <r>
    <n v="13"/>
    <x v="1"/>
    <x v="8"/>
    <s v="NO PAAR NUMBER"/>
    <s v="ONEU1703004"/>
    <s v="01AP20241346"/>
    <n v="0.5"/>
    <n v="38262514"/>
    <s v="CNCZ84164"/>
    <s v="No SUMMARY PAYANLES"/>
    <s v="45G1"/>
    <n v="0"/>
    <n v="0"/>
    <n v="191313"/>
    <n v="0"/>
    <n v="0"/>
    <n v="0"/>
    <n v="0"/>
  </r>
  <r>
    <n v="14"/>
    <x v="1"/>
    <x v="7"/>
    <s v="NO PAAR NUMBER"/>
    <s v="ONEU1703004"/>
    <s v="01AP20241346"/>
    <n v="7.5"/>
    <n v="46954992"/>
    <s v="CNCZ84164"/>
    <s v="No SUMMARY PAYANLES"/>
    <s v="45G1"/>
    <n v="0"/>
    <n v="0"/>
    <n v="3521625"/>
    <n v="0"/>
    <n v="0"/>
    <n v="0"/>
    <n v="0"/>
  </r>
  <r>
    <n v="15"/>
    <x v="1"/>
    <x v="4"/>
    <s v="NO PAAR NUMBER"/>
    <s v="TCLU6289100"/>
    <s v="01AP20241346"/>
    <n v="20"/>
    <n v="19380003"/>
    <s v="CNCZ83839"/>
    <s v="No SUMMARY PAYANLES"/>
    <s v="45G1"/>
    <n v="0"/>
    <n v="0"/>
    <n v="0"/>
    <n v="3876001"/>
    <n v="0"/>
    <n v="0"/>
    <n v="0"/>
  </r>
  <r>
    <n v="16"/>
    <x v="1"/>
    <x v="0"/>
    <s v="NO PAAR NUMBER"/>
    <s v="TCLU6289100"/>
    <s v="01AP20241346"/>
    <n v="1"/>
    <n v="15852731"/>
    <s v="CNCZ83839"/>
    <s v="No SUMMARY PAYANLES"/>
    <s v="45G1"/>
    <n v="0"/>
    <n v="0"/>
    <n v="0"/>
    <n v="158528"/>
    <n v="0"/>
    <n v="0"/>
    <n v="0"/>
  </r>
  <r>
    <n v="17"/>
    <x v="1"/>
    <x v="2"/>
    <s v="NO PAAR NUMBER"/>
    <s v="TCLU6289100"/>
    <s v="01AP20241346"/>
    <n v="7"/>
    <n v="3876001"/>
    <s v="CNCZ83839"/>
    <s v="No SUMMARY PAYANLES"/>
    <s v="45G1"/>
    <n v="0"/>
    <n v="0"/>
    <n v="0"/>
    <n v="271321"/>
    <n v="0"/>
    <n v="0"/>
    <n v="0"/>
  </r>
  <r>
    <n v="18"/>
    <x v="1"/>
    <x v="3"/>
    <s v="NO PAAR NUMBER"/>
    <s v="TCLU6289100"/>
    <s v="01AP20241346"/>
    <n v="0.5"/>
    <n v="19380003"/>
    <s v="CNCZ83839"/>
    <s v="No SUMMARY PAYANLES"/>
    <s v="45G1"/>
    <n v="0"/>
    <n v="0"/>
    <n v="0"/>
    <n v="96901"/>
    <n v="0"/>
    <n v="0"/>
    <n v="0"/>
  </r>
  <r>
    <n v="19"/>
    <x v="1"/>
    <x v="7"/>
    <s v="NO PAAR NUMBER"/>
    <s v="TCLU6289100"/>
    <s v="01AP20241346"/>
    <n v="7.5"/>
    <n v="23782754"/>
    <s v="CNCZ83839"/>
    <s v="No SUMMARY PAYANLES"/>
    <s v="45G1"/>
    <n v="0"/>
    <n v="0"/>
    <n v="0"/>
    <n v="1783707"/>
    <n v="0"/>
    <n v="0"/>
    <n v="0"/>
  </r>
  <r>
    <n v="20"/>
    <x v="1"/>
    <x v="4"/>
    <s v="NO PAAR NUMBER"/>
    <s v="TRHU5480940"/>
    <s v="01AP20241346"/>
    <n v="20"/>
    <n v="18882511"/>
    <s v="CNCZ84161"/>
    <s v="No SUMMARY PAYANLES"/>
    <s v="45G1"/>
    <n v="0"/>
    <n v="0"/>
    <n v="0"/>
    <n v="0"/>
    <n v="3776503"/>
    <n v="0"/>
    <n v="0"/>
  </r>
  <r>
    <n v="21"/>
    <x v="1"/>
    <x v="0"/>
    <s v="NO PAAR NUMBER"/>
    <s v="TRHU5480940"/>
    <s v="01AP20241346"/>
    <n v="1"/>
    <n v="15445849"/>
    <s v="CNCZ84161"/>
    <s v="No SUMMARY PAYANLES"/>
    <s v="45G1"/>
    <n v="0"/>
    <n v="0"/>
    <n v="0"/>
    <n v="0"/>
    <n v="154459"/>
    <n v="0"/>
    <n v="0"/>
  </r>
  <r>
    <n v="22"/>
    <x v="1"/>
    <x v="2"/>
    <s v="NO PAAR NUMBER"/>
    <s v="TRHU5480940"/>
    <s v="01AP20241346"/>
    <n v="7"/>
    <n v="3776503"/>
    <s v="CNCZ84161"/>
    <s v="No SUMMARY PAYANLES"/>
    <s v="45G1"/>
    <n v="0"/>
    <n v="0"/>
    <n v="0"/>
    <n v="0"/>
    <n v="264356"/>
    <n v="0"/>
    <n v="0"/>
  </r>
  <r>
    <n v="23"/>
    <x v="1"/>
    <x v="3"/>
    <s v="NO PAAR NUMBER"/>
    <s v="TRHU5480940"/>
    <s v="01AP20241346"/>
    <n v="0.5"/>
    <n v="18882511"/>
    <s v="CNCZ84161"/>
    <s v="No SUMMARY PAYANLES"/>
    <s v="45G1"/>
    <n v="0"/>
    <n v="0"/>
    <n v="0"/>
    <n v="0"/>
    <n v="94413"/>
    <n v="0"/>
    <n v="0"/>
  </r>
  <r>
    <n v="24"/>
    <x v="1"/>
    <x v="7"/>
    <s v="NO PAAR NUMBER"/>
    <s v="TRHU5480940"/>
    <s v="01AP20241346"/>
    <n v="7.5"/>
    <n v="23172242"/>
    <s v="CNCZ84161"/>
    <s v="No SUMMARY PAYANLES"/>
    <s v="45G1"/>
    <n v="0"/>
    <n v="0"/>
    <n v="0"/>
    <n v="0"/>
    <n v="1737919"/>
    <n v="0"/>
    <n v="0"/>
  </r>
  <r>
    <n v="25"/>
    <x v="0"/>
    <x v="0"/>
    <s v="CN20241838561/TOT"/>
    <s v="PIDU4163288"/>
    <s v="01AP20241436"/>
    <n v="1"/>
    <n v="31660595"/>
    <s v="NO CHARACTERISTICS "/>
    <s v="Total duties &amp; taxes"/>
    <s v="40DV"/>
    <n v="0"/>
    <n v="0"/>
    <n v="0"/>
    <n v="0"/>
    <n v="0"/>
    <n v="316606"/>
    <n v="0"/>
  </r>
  <r>
    <n v="26"/>
    <x v="0"/>
    <x v="1"/>
    <s v="CN20241838561/TOT"/>
    <s v="PIDU4163288"/>
    <s v="01AP20241436"/>
    <n v="20"/>
    <n v="41525082"/>
    <s v="NO CHARACTERISTICS "/>
    <s v="Guarantee amount"/>
    <s v="40DV"/>
    <n v="0"/>
    <n v="0"/>
    <n v="0"/>
    <n v="0"/>
    <n v="0"/>
    <n v="8305017"/>
    <n v="0"/>
  </r>
  <r>
    <n v="27"/>
    <x v="0"/>
    <x v="2"/>
    <s v="CN20241838561/TOT"/>
    <s v="PIDU4163288"/>
    <s v="01AP20241436"/>
    <n v="7"/>
    <n v="8305017"/>
    <s v="NO CHARACTERISTICS "/>
    <s v="Total fees"/>
    <s v="40DV"/>
    <n v="0"/>
    <n v="0"/>
    <n v="0"/>
    <n v="0"/>
    <n v="0"/>
    <n v="581352"/>
    <n v="0"/>
  </r>
  <r>
    <n v="28"/>
    <x v="0"/>
    <x v="3"/>
    <s v="CN20241838561/TOT"/>
    <s v="PIDU4163288"/>
    <s v="01AP20241436"/>
    <n v="0.5"/>
    <n v="41525082"/>
    <s v="NO CHARACTERISTICS "/>
    <s v="Other"/>
    <s v="40DV"/>
    <n v="0"/>
    <n v="0"/>
    <n v="0"/>
    <n v="0"/>
    <n v="0"/>
    <n v="207626"/>
    <n v="0"/>
  </r>
  <r>
    <n v="29"/>
    <x v="0"/>
    <x v="7"/>
    <s v="CN20241838561/TOT"/>
    <s v="PIDU4163288"/>
    <s v="01AP20241436"/>
    <n v="7.5"/>
    <n v="50935683"/>
    <s v="NO CHARACTERISTICS "/>
    <s v="Other"/>
    <s v="40DV"/>
    <n v="0"/>
    <n v="0"/>
    <n v="0"/>
    <n v="0"/>
    <n v="0"/>
    <n v="3820177"/>
    <n v="0"/>
  </r>
  <r>
    <n v="30"/>
    <x v="0"/>
    <x v="0"/>
    <s v="CN20241838913/TOT"/>
    <s v="PCIU9553096"/>
    <s v="01AP20241436"/>
    <n v="1"/>
    <n v="31680423"/>
    <s v="NO CHARACTERISTICS "/>
    <s v="Total duties &amp; taxes"/>
    <s v="40DV"/>
    <n v="0"/>
    <n v="0"/>
    <n v="0"/>
    <n v="0"/>
    <n v="0"/>
    <n v="0"/>
    <n v="316805"/>
  </r>
  <r>
    <n v="31"/>
    <x v="0"/>
    <x v="1"/>
    <s v="CN20241838913/TOT"/>
    <s v="PCIU9553096"/>
    <s v="01AP20241436"/>
    <n v="20"/>
    <n v="41545205"/>
    <s v="NO CHARACTERISTICS "/>
    <s v="Guarantee amount"/>
    <s v="40DV"/>
    <n v="0"/>
    <n v="0"/>
    <n v="0"/>
    <n v="0"/>
    <n v="0"/>
    <n v="0"/>
    <n v="8309041"/>
  </r>
  <r>
    <n v="32"/>
    <x v="0"/>
    <x v="2"/>
    <s v="CN20241838913/TOT"/>
    <s v="PCIU9553096"/>
    <s v="01AP20241436"/>
    <n v="7"/>
    <n v="8309041"/>
    <s v="NO CHARACTERISTICS "/>
    <s v="Total fees"/>
    <s v="40DV"/>
    <n v="0"/>
    <n v="0"/>
    <n v="0"/>
    <n v="0"/>
    <n v="0"/>
    <n v="0"/>
    <n v="581633"/>
  </r>
  <r>
    <n v="33"/>
    <x v="0"/>
    <x v="3"/>
    <s v="CN20241838913/TOT"/>
    <s v="PCIU9553096"/>
    <s v="01AP20241436"/>
    <n v="0.5"/>
    <n v="41545205"/>
    <s v="NO CHARACTERISTICS "/>
    <s v="Other"/>
    <s v="40DV"/>
    <n v="0"/>
    <n v="0"/>
    <n v="0"/>
    <n v="0"/>
    <n v="0"/>
    <n v="0"/>
    <n v="207727"/>
  </r>
  <r>
    <n v="34"/>
    <x v="0"/>
    <x v="7"/>
    <s v="CN20241838913/TOT"/>
    <s v="PCIU9553096"/>
    <s v="01AP20241436"/>
    <n v="7.5"/>
    <n v="50960411"/>
    <s v="NO CHARACTERISTICS "/>
    <s v="Other"/>
    <s v="40DV"/>
    <n v="0"/>
    <n v="0"/>
    <n v="0"/>
    <n v="0"/>
    <n v="0"/>
    <n v="0"/>
    <n v="38220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1"/>
    <x v="0"/>
    <x v="0"/>
    <s v="CN20241840074/001"/>
    <s v="HPCU4270400"/>
    <s v="01AP20241436"/>
    <n v="1"/>
    <n v="154301999"/>
    <s v="NO CHARACTERISTICS "/>
    <s v="Total duties &amp; taxes"/>
    <s v="40DV"/>
    <n v="1543020"/>
    <n v="0"/>
    <n v="0"/>
    <n v="0"/>
    <m/>
  </r>
  <r>
    <n v="2"/>
    <x v="0"/>
    <x v="1"/>
    <s v="CN20241840074/001"/>
    <s v="HPCU4270400"/>
    <s v="01AP20241436"/>
    <n v="5"/>
    <n v="166006103"/>
    <s v="NO CHARACTERISTICS "/>
    <s v="Guarantee amount"/>
    <s v="40DV"/>
    <n v="8300306"/>
    <n v="0"/>
    <n v="0"/>
    <n v="0"/>
    <n v="0"/>
  </r>
  <r>
    <n v="3"/>
    <x v="0"/>
    <x v="2"/>
    <s v="CN20241840074/001"/>
    <s v="HPCU4270400"/>
    <s v="01AP20241436"/>
    <n v="7"/>
    <n v="8300306"/>
    <s v="NO CHARACTERISTICS "/>
    <s v="Total fees"/>
    <s v="40DV"/>
    <n v="581022"/>
    <n v="0"/>
    <n v="0"/>
    <n v="0"/>
    <n v="0"/>
  </r>
  <r>
    <n v="4"/>
    <x v="0"/>
    <x v="3"/>
    <s v="CN20241840074/001"/>
    <s v="HPCU4270400"/>
    <s v="01AP20241436"/>
    <n v="0.5"/>
    <n v="166006103"/>
    <s v="NO CHARACTERISTICS "/>
    <s v="Other"/>
    <s v="40DV"/>
    <n v="830031"/>
    <n v="0"/>
    <n v="0"/>
    <n v="0"/>
    <n v="0"/>
  </r>
  <r>
    <n v="5"/>
    <x v="1"/>
    <x v="4"/>
    <s v="CN20241840496/TOT"/>
    <s v="MOAU6769500"/>
    <s v="01AP20241346"/>
    <n v="20"/>
    <n v="32733072"/>
    <s v="CNCZ83840"/>
    <s v="Total duties &amp; taxes"/>
    <s v="22G1"/>
    <n v="0"/>
    <n v="6546615"/>
    <n v="0"/>
    <n v="0"/>
    <n v="0"/>
  </r>
  <r>
    <n v="6"/>
    <x v="1"/>
    <x v="5"/>
    <s v="CN20241840496/TOT"/>
    <s v="MOAU6769500"/>
    <s v="01AP20241346"/>
    <n v="1"/>
    <n v="26775935"/>
    <s v="CNCZ83840"/>
    <s v="Guarantee amount"/>
    <s v="22G1"/>
    <n v="0"/>
    <n v="267760"/>
    <n v="0"/>
    <n v="0"/>
    <n v="0"/>
  </r>
  <r>
    <n v="7"/>
    <x v="1"/>
    <x v="6"/>
    <s v="CN20241840496/TOT"/>
    <s v="MOAU6769500"/>
    <s v="01AP20241346"/>
    <n v="7"/>
    <n v="6546615"/>
    <s v="CNCZ83840"/>
    <s v="Total fees"/>
    <s v="22G1"/>
    <n v="0"/>
    <n v="458264"/>
    <n v="0"/>
    <n v="0"/>
    <n v="0"/>
  </r>
  <r>
    <n v="8"/>
    <x v="1"/>
    <x v="3"/>
    <s v="CN20241840496/TOT"/>
    <s v="MOAU6769500"/>
    <s v="01AP20241346"/>
    <n v="0.5"/>
    <n v="32733072"/>
    <s v="CNCZ83840"/>
    <s v="Other"/>
    <s v="22G1"/>
    <n v="0"/>
    <n v="163666"/>
    <n v="0"/>
    <n v="0"/>
    <n v="0"/>
  </r>
  <r>
    <n v="9"/>
    <x v="1"/>
    <x v="7"/>
    <s v="CN20241840496/TOT"/>
    <s v="MOAU6769500"/>
    <s v="01AP20241346"/>
    <n v="7.5"/>
    <n v="40169377"/>
    <s v="CNCZ83840"/>
    <s v="Other"/>
    <s v="22G1"/>
    <n v="0"/>
    <n v="3012704"/>
    <n v="0"/>
    <n v="0"/>
    <n v="0"/>
  </r>
  <r>
    <n v="10"/>
    <x v="1"/>
    <x v="4"/>
    <s v="NO PAAR NUMBER"/>
    <s v="ONEU1703004"/>
    <s v="01AP20241346"/>
    <n v="20"/>
    <n v="38262514"/>
    <s v="CNCZ84164"/>
    <s v="No SUMMARY PAYANLES"/>
    <s v="45G1"/>
    <n v="0"/>
    <n v="0"/>
    <n v="7652503"/>
    <n v="0"/>
    <n v="0"/>
  </r>
  <r>
    <n v="11"/>
    <x v="1"/>
    <x v="0"/>
    <s v="NO PAAR NUMBER"/>
    <s v="ONEU1703004"/>
    <s v="01AP20241346"/>
    <n v="1"/>
    <n v="31298580"/>
    <s v="CNCZ84164"/>
    <s v="No SUMMARY PAYANLES"/>
    <s v="45G1"/>
    <n v="0"/>
    <n v="0"/>
    <n v="312986"/>
    <n v="0"/>
    <n v="0"/>
  </r>
  <r>
    <n v="12"/>
    <x v="1"/>
    <x v="2"/>
    <s v="NO PAAR NUMBER"/>
    <s v="ONEU1703004"/>
    <s v="01AP20241346"/>
    <n v="7"/>
    <n v="7652503"/>
    <s v="CNCZ84164"/>
    <s v="No SUMMARY PAYANLES"/>
    <s v="45G1"/>
    <n v="0"/>
    <n v="0"/>
    <n v="535676"/>
    <n v="0"/>
    <n v="0"/>
  </r>
  <r>
    <n v="13"/>
    <x v="1"/>
    <x v="8"/>
    <s v="NO PAAR NUMBER"/>
    <s v="ONEU1703004"/>
    <s v="01AP20241346"/>
    <n v="0.5"/>
    <n v="38262514"/>
    <s v="CNCZ84164"/>
    <s v="No SUMMARY PAYANLES"/>
    <s v="45G1"/>
    <n v="0"/>
    <n v="0"/>
    <n v="191313"/>
    <n v="0"/>
    <n v="0"/>
  </r>
  <r>
    <n v="14"/>
    <x v="1"/>
    <x v="7"/>
    <s v="NO PAAR NUMBER"/>
    <s v="ONEU1703004"/>
    <s v="01AP20241346"/>
    <n v="7.5"/>
    <n v="46954992"/>
    <s v="CNCZ84164"/>
    <s v="No SUMMARY PAYANLES"/>
    <s v="45G1"/>
    <n v="0"/>
    <n v="0"/>
    <n v="3521625"/>
    <n v="0"/>
    <n v="0"/>
  </r>
  <r>
    <n v="15"/>
    <x v="1"/>
    <x v="4"/>
    <s v="NO PAAR NUMBER"/>
    <s v="TCLU6289100"/>
    <s v="01AP20241346"/>
    <n v="20"/>
    <n v="19380003"/>
    <s v="CNCZ83839"/>
    <s v="No SUMMARY PAYANLES"/>
    <s v="45G1"/>
    <n v="0"/>
    <n v="0"/>
    <n v="0"/>
    <n v="3876001"/>
    <n v="0"/>
  </r>
  <r>
    <n v="16"/>
    <x v="1"/>
    <x v="0"/>
    <s v="NO PAAR NUMBER"/>
    <s v="TCLU6289100"/>
    <s v="01AP20241346"/>
    <n v="1"/>
    <n v="15852731"/>
    <s v="CNCZ83839"/>
    <s v="No SUMMARY PAYANLES"/>
    <s v="45G1"/>
    <n v="0"/>
    <n v="0"/>
    <n v="0"/>
    <n v="158528"/>
    <n v="0"/>
  </r>
  <r>
    <n v="17"/>
    <x v="1"/>
    <x v="2"/>
    <s v="NO PAAR NUMBER"/>
    <s v="TCLU6289100"/>
    <s v="01AP20241346"/>
    <n v="7"/>
    <n v="3876001"/>
    <s v="CNCZ83839"/>
    <s v="No SUMMARY PAYANLES"/>
    <s v="45G1"/>
    <n v="0"/>
    <n v="0"/>
    <n v="0"/>
    <n v="271321"/>
    <n v="0"/>
  </r>
  <r>
    <n v="18"/>
    <x v="1"/>
    <x v="3"/>
    <s v="NO PAAR NUMBER"/>
    <s v="TCLU6289100"/>
    <s v="01AP20241346"/>
    <n v="0.5"/>
    <n v="19380003"/>
    <s v="CNCZ83839"/>
    <s v="No SUMMARY PAYANLES"/>
    <s v="45G1"/>
    <n v="0"/>
    <n v="0"/>
    <n v="0"/>
    <n v="96901"/>
    <n v="0"/>
  </r>
  <r>
    <n v="19"/>
    <x v="1"/>
    <x v="7"/>
    <s v="NO PAAR NUMBER"/>
    <s v="TCLU6289100"/>
    <s v="01AP20241346"/>
    <n v="7.5"/>
    <n v="23782754"/>
    <s v="CNCZ83839"/>
    <s v="No SUMMARY PAYANLES"/>
    <s v="45G1"/>
    <n v="0"/>
    <n v="0"/>
    <n v="0"/>
    <n v="1783707"/>
    <n v="0"/>
  </r>
  <r>
    <n v="20"/>
    <x v="1"/>
    <x v="4"/>
    <s v="NO PAAR NUMBER"/>
    <s v="TRHU5480940"/>
    <s v="01AP20241346"/>
    <n v="20"/>
    <n v="18882511"/>
    <s v="CNCZ84161"/>
    <s v="No SUMMARY PAYANLES"/>
    <s v="45G1"/>
    <n v="0"/>
    <n v="0"/>
    <n v="0"/>
    <n v="0"/>
    <n v="3776503"/>
  </r>
  <r>
    <n v="21"/>
    <x v="1"/>
    <x v="0"/>
    <s v="NO PAAR NUMBER"/>
    <s v="TRHU5480940"/>
    <s v="01AP20241346"/>
    <n v="1"/>
    <n v="15445849"/>
    <s v="CNCZ84161"/>
    <s v="No SUMMARY PAYANLES"/>
    <s v="45G1"/>
    <n v="0"/>
    <n v="0"/>
    <n v="0"/>
    <n v="0"/>
    <n v="154459"/>
  </r>
  <r>
    <n v="22"/>
    <x v="1"/>
    <x v="2"/>
    <s v="NO PAAR NUMBER"/>
    <s v="TRHU5480940"/>
    <s v="01AP20241346"/>
    <n v="7"/>
    <n v="3776503"/>
    <s v="CNCZ84161"/>
    <s v="No SUMMARY PAYANLES"/>
    <s v="45G1"/>
    <n v="0"/>
    <n v="0"/>
    <n v="0"/>
    <n v="0"/>
    <n v="264356"/>
  </r>
  <r>
    <n v="23"/>
    <x v="1"/>
    <x v="3"/>
    <s v="NO PAAR NUMBER"/>
    <s v="TRHU5480940"/>
    <s v="01AP20241346"/>
    <n v="0.5"/>
    <n v="18882511"/>
    <s v="CNCZ84161"/>
    <s v="No SUMMARY PAYANLES"/>
    <s v="45G1"/>
    <n v="0"/>
    <n v="0"/>
    <n v="0"/>
    <n v="0"/>
    <n v="94413"/>
  </r>
  <r>
    <n v="24"/>
    <x v="1"/>
    <x v="7"/>
    <s v="NO PAAR NUMBER"/>
    <s v="TRHU5480940"/>
    <s v="01AP20241346"/>
    <n v="7.5"/>
    <n v="23172242"/>
    <s v="CNCZ84161"/>
    <s v="No SUMMARY PAYANLES"/>
    <s v="45G1"/>
    <n v="0"/>
    <n v="0"/>
    <n v="0"/>
    <n v="0"/>
    <n v="1737919"/>
  </r>
  <r>
    <m/>
    <x v="2"/>
    <x v="9"/>
    <m/>
    <m/>
    <m/>
    <m/>
    <m/>
    <m/>
    <m/>
    <m/>
    <m/>
    <m/>
    <m/>
    <m/>
    <m/>
  </r>
  <r>
    <m/>
    <x v="2"/>
    <x v="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50F1C-35A6-495E-A435-F386D7091DA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3X40FT CONTS">
  <location ref="D19:E26" firstHeaderRow="1" firstDataRow="1" firstDataCol="1"/>
  <pivotFields count="16">
    <pivotField showAll="0"/>
    <pivotField axis="axisRow" showAll="0">
      <items count="4">
        <item x="0"/>
        <item x="1"/>
        <item x="2"/>
        <item t="default"/>
      </items>
    </pivotField>
    <pivotField axis="axisRow" showAll="0" measureFilter="1">
      <items count="11">
        <item x="0"/>
        <item x="5"/>
        <item x="1"/>
        <item x="4"/>
        <item x="3"/>
        <item x="8"/>
        <item x="2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2"/>
  </rowFields>
  <rowItems count="7">
    <i>
      <x v="1"/>
    </i>
    <i r="1">
      <x/>
    </i>
    <i r="1">
      <x v="3"/>
    </i>
    <i r="1">
      <x v="4"/>
    </i>
    <i r="1">
      <x v="6"/>
    </i>
    <i r="1">
      <x v="8"/>
    </i>
    <i t="grand">
      <x/>
    </i>
  </rowItems>
  <colItems count="1">
    <i/>
  </colItems>
  <dataFields count="1">
    <dataField name="CAMERA &amp; Other household hand tools not specified" fld="15" baseField="1" baseItem="1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valueGreaterThan" evalOrder="-1" id="5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C02EE-EB4E-4258-86BB-0D81E23CC08E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chinery for public works, building">
  <location ref="A4:B10" firstHeaderRow="1" firstDataRow="1" firstDataCol="1"/>
  <pivotFields count="16">
    <pivotField showAll="0"/>
    <pivotField axis="axisRow" showAll="0" measureFilter="1">
      <items count="4">
        <item x="0"/>
        <item x="1"/>
        <item x="2"/>
        <item t="default"/>
      </items>
    </pivotField>
    <pivotField axis="axisRow" showAll="0">
      <items count="11">
        <item x="0"/>
        <item x="5"/>
        <item x="1"/>
        <item x="4"/>
        <item x="3"/>
        <item x="8"/>
        <item x="2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6">
    <i>
      <x/>
    </i>
    <i r="1">
      <x/>
    </i>
    <i r="1">
      <x v="2"/>
    </i>
    <i r="1">
      <x v="4"/>
    </i>
    <i r="1">
      <x v="6"/>
    </i>
    <i t="grand">
      <x/>
    </i>
  </rowItems>
  <colItems count="1">
    <i/>
  </colItems>
  <dataFields count="1">
    <dataField name="1X40FT CONTAINER S.T.C BUILDING FRAMEWORK SPEC" fld="11" baseField="1" baseItem="0" numFmtId="165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771DD-81E7-4A84-AF09-873A2EDFFB6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20FT CONT">
  <location ref="A14:B25" firstHeaderRow="1" firstDataRow="1" firstDataCol="1"/>
  <pivotFields count="16">
    <pivotField showAll="0"/>
    <pivotField axis="axisRow" showAll="0" measureFilter="1">
      <items count="4">
        <item x="0"/>
        <item x="1"/>
        <item x="2"/>
        <item t="default"/>
      </items>
    </pivotField>
    <pivotField axis="axisRow" showAll="0">
      <items count="11">
        <item x="0"/>
        <item x="5"/>
        <item x="1"/>
        <item x="4"/>
        <item x="3"/>
        <item x="8"/>
        <item x="2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2"/>
    <field x="1"/>
  </rowFields>
  <rowItems count="11">
    <i>
      <x v="1"/>
    </i>
    <i r="1">
      <x v="1"/>
    </i>
    <i>
      <x v="3"/>
    </i>
    <i r="1">
      <x v="1"/>
    </i>
    <i>
      <x v="4"/>
    </i>
    <i r="1">
      <x v="1"/>
    </i>
    <i>
      <x v="7"/>
    </i>
    <i r="1">
      <x v="1"/>
    </i>
    <i>
      <x v="8"/>
    </i>
    <i r="1">
      <x v="1"/>
    </i>
    <i t="grand">
      <x/>
    </i>
  </rowItems>
  <colItems count="1">
    <i/>
  </colItems>
  <dataFields count="1">
    <dataField name="RAIN COAT &amp; Other household hand tools not specified" fld="12" baseField="2" baseItem="1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7B6DD-3BBA-45DE-AFEA-94BE3798015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40FT CONT STC">
  <location ref="G4:H11" firstHeaderRow="1" firstDataRow="1" firstDataCol="1"/>
  <pivotFields count="18">
    <pivotField showAll="0"/>
    <pivotField axis="axisRow" numFmtId="164" showAll="0" measureFilter="1">
      <items count="3">
        <item x="0"/>
        <item x="1"/>
        <item t="default"/>
      </items>
    </pivotField>
    <pivotField axis="axisRow" showAll="0">
      <items count="10">
        <item x="0"/>
        <item x="5"/>
        <item x="1"/>
        <item x="4"/>
        <item x="3"/>
        <item x="8"/>
        <item x="2"/>
        <item x="6"/>
        <item x="7"/>
        <item t="default"/>
      </items>
    </pivotField>
    <pivotField showAll="0"/>
    <pivotField showAll="0"/>
    <pivotField showAll="0"/>
    <pivotField numFmtId="4" showAll="0"/>
    <pivotField numFmtId="165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numFmtId="165" showAll="0"/>
    <pivotField dataField="1" numFmtId="165" showAll="0"/>
  </pivotFields>
  <rowFields count="2">
    <field x="1"/>
    <field x="2"/>
  </rowFields>
  <rowItems count="7">
    <i>
      <x/>
    </i>
    <i r="1">
      <x/>
    </i>
    <i r="1">
      <x v="2"/>
    </i>
    <i r="1">
      <x v="4"/>
    </i>
    <i r="1">
      <x v="6"/>
    </i>
    <i r="1">
      <x v="8"/>
    </i>
    <i t="grand">
      <x/>
    </i>
  </rowItems>
  <colItems count="1">
    <i/>
  </colItems>
  <dataFields count="1">
    <dataField name="Gypsum board SIZE: 1.2x2.4x12mm" fld="17" baseField="1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22A9A-B7D3-49B3-A2C2-0F3DC9D0B42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40FT CONT STC">
  <location ref="D30:E37" firstHeaderRow="1" firstDataRow="1" firstDataCol="1"/>
  <pivotFields count="18">
    <pivotField showAll="0"/>
    <pivotField axis="axisRow" numFmtId="164" showAll="0" measureFilter="1">
      <items count="3">
        <item x="0"/>
        <item x="1"/>
        <item t="default"/>
      </items>
    </pivotField>
    <pivotField axis="axisRow" showAll="0">
      <items count="10">
        <item x="0"/>
        <item x="5"/>
        <item x="1"/>
        <item x="4"/>
        <item x="3"/>
        <item x="8"/>
        <item x="2"/>
        <item x="6"/>
        <item x="7"/>
        <item t="default"/>
      </items>
    </pivotField>
    <pivotField showAll="0"/>
    <pivotField showAll="0"/>
    <pivotField showAll="0"/>
    <pivotField numFmtId="4" showAll="0"/>
    <pivotField numFmtId="165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dataField="1" numFmtId="165" showAll="0"/>
    <pivotField numFmtId="165" showAll="0"/>
  </pivotFields>
  <rowFields count="2">
    <field x="1"/>
    <field x="2"/>
  </rowFields>
  <rowItems count="7">
    <i>
      <x/>
    </i>
    <i r="1">
      <x/>
    </i>
    <i r="1">
      <x v="2"/>
    </i>
    <i r="1">
      <x v="4"/>
    </i>
    <i r="1">
      <x v="6"/>
    </i>
    <i r="1">
      <x v="8"/>
    </i>
    <i t="grand">
      <x/>
    </i>
  </rowItems>
  <colItems count="1">
    <i/>
  </colItems>
  <dataFields count="1">
    <dataField name="H Beam – 2.9 H20T Beam Beam Height 20mm Beam Length 2900mm Solid" fld="16" baseField="1" baseItem="0" numFmtId="165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0D1E2-318B-4B0E-AB64-DE6FEC41A1E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3X40FT CONTS">
  <location ref="A29:B36" firstHeaderRow="1" firstDataRow="1" firstDataCol="1"/>
  <pivotFields count="16">
    <pivotField showAll="0"/>
    <pivotField axis="axisRow" showAll="0">
      <items count="4">
        <item x="0"/>
        <item x="1"/>
        <item x="2"/>
        <item t="default"/>
      </items>
    </pivotField>
    <pivotField axis="axisRow" showAll="0" measureFilter="1">
      <items count="11">
        <item x="0"/>
        <item x="5"/>
        <item x="1"/>
        <item x="4"/>
        <item x="3"/>
        <item x="8"/>
        <item x="2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1"/>
    <field x="2"/>
  </rowFields>
  <rowItems count="7">
    <i>
      <x v="1"/>
    </i>
    <i r="1">
      <x/>
    </i>
    <i r="1">
      <x v="3"/>
    </i>
    <i r="1">
      <x v="5"/>
    </i>
    <i r="1">
      <x v="6"/>
    </i>
    <i r="1">
      <x v="8"/>
    </i>
    <i t="grand">
      <x/>
    </i>
  </rowItems>
  <colItems count="1">
    <i/>
  </colItems>
  <dataFields count="1">
    <dataField name="KITCHEN CUPBOARD" fld="13" baseField="1" baseItem="1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E1BA4-62B8-4BA6-A7C6-B38872F0C5C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FETY CUT GLOVE">
  <location ref="D4:E15" firstHeaderRow="1" firstDataRow="1" firstDataCol="1"/>
  <pivotFields count="16">
    <pivotField showAll="0"/>
    <pivotField axis="axisRow" showAll="0" measureFilter="1">
      <items count="4">
        <item x="0"/>
        <item x="1"/>
        <item x="2"/>
        <item t="default"/>
      </items>
    </pivotField>
    <pivotField axis="axisRow" showAll="0">
      <items count="11">
        <item x="0"/>
        <item x="5"/>
        <item x="1"/>
        <item x="4"/>
        <item x="3"/>
        <item x="8"/>
        <item x="2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1"/>
  </rowFields>
  <rowItems count="11">
    <i>
      <x/>
    </i>
    <i r="1">
      <x v="1"/>
    </i>
    <i>
      <x v="3"/>
    </i>
    <i r="1">
      <x v="1"/>
    </i>
    <i>
      <x v="4"/>
    </i>
    <i r="1">
      <x v="1"/>
    </i>
    <i>
      <x v="6"/>
    </i>
    <i r="1">
      <x v="1"/>
    </i>
    <i>
      <x v="8"/>
    </i>
    <i r="1">
      <x v="1"/>
    </i>
    <i t="grand">
      <x/>
    </i>
  </rowItems>
  <colItems count="1">
    <i/>
  </colItems>
  <dataFields count="1">
    <dataField name="3X40FT CONTS" fld="14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4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40314-BE1D-4FD4-87D9-B9190A83B11E}" name="Table1" displayName="Table1" ref="A1:R35" totalsRowShown="0" tableBorderDxfId="39">
  <autoFilter ref="A1:R35" xr:uid="{2F140314-BE1D-4FD4-87D9-B9190A83B11E}"/>
  <tableColumns count="18">
    <tableColumn id="1" xr3:uid="{6ED9DCAE-8137-4798-9856-5D44BFA3D67F}" name="ID" dataDxfId="38"/>
    <tableColumn id="2" xr3:uid="{66BE09D2-70ED-4ABA-BE26-D25BA7BBFA65}" name="DATE" dataDxfId="37"/>
    <tableColumn id="3" xr3:uid="{C9956F58-EEF0-45AD-B96B-6F042F57259E}" name="DUTY/TAX TYPE" dataDxfId="36"/>
    <tableColumn id="4" xr3:uid="{CE2E4254-336E-4B29-B566-C68AAFC04BBB}" name="PAAR NO:" dataDxfId="35"/>
    <tableColumn id="5" xr3:uid="{4D397219-E862-4B5C-A546-BF1FF141BC69}" name="CONTAINER ITEM REFERENCE " dataDxfId="34"/>
    <tableColumn id="6" xr3:uid="{B9AAD60F-FB3C-45A7-ABE5-FF51B5F29197}" name="MANIFEST NUMBER " dataDxfId="33"/>
    <tableColumn id="7" xr3:uid="{6F46B28F-B3F3-4005-B883-EAE8F83AF00D}" name="RATE" dataDxfId="32"/>
    <tableColumn id="8" xr3:uid="{4D2EFA5F-8EF7-498C-A8AF-085EA6FCA113}" name="DUTY/TAX BASE" dataDxfId="31"/>
    <tableColumn id="9" xr3:uid="{57E815A7-356C-4048-AC7A-4CABFBD34248}" name="OTHER CHARACTERISTICS " dataDxfId="30"/>
    <tableColumn id="10" xr3:uid="{F0D2CCA9-B4C8-466D-B1C7-04BD75369413}" name="SUMMARY OF PAYABLES" dataDxfId="29"/>
    <tableColumn id="11" xr3:uid="{E67FDBA7-3650-4E62-BB8D-07096B04EC6D}" name="CONTAINER TYPE" dataDxfId="28"/>
    <tableColumn id="12" xr3:uid="{DA3A6837-0BBD-4648-B877-AA6FC82DD1E7}" name="AMOUNT for CONTAINER 1" dataDxfId="27"/>
    <tableColumn id="13" xr3:uid="{43E23598-0454-4788-AA6E-EA7608729D05}" name="AMOUNT for CONTAINER 2" dataDxfId="26"/>
    <tableColumn id="14" xr3:uid="{E8B8C8E3-9BC1-4B11-82F2-46CD7714BD62}" name="AMOUNT for CONTAINER 3" dataDxfId="25"/>
    <tableColumn id="15" xr3:uid="{3BBD620D-85A0-44EB-AC4A-9B9824BA7663}" name="AMOUNT for CONTAINER 4" dataDxfId="24"/>
    <tableColumn id="16" xr3:uid="{26D6C0F7-9EED-45ED-AC7C-B0B664087F6A}" name="AMOUNT for CONTAINER 5" dataDxfId="23"/>
    <tableColumn id="17" xr3:uid="{96AAB1DC-C908-4553-915D-36D3C62D8EAE}" name="EXOTIC AMOUNT for CONTAINER 6" dataDxfId="22"/>
    <tableColumn id="18" xr3:uid="{5637EA91-4E45-4AC2-BE41-8F69BC22EC7F}" name="EXOTIC AMOUNT for CONTAINER 7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1687-CDBC-40E7-9785-ACF629410E91}">
  <dimension ref="A1:R35"/>
  <sheetViews>
    <sheetView topLeftCell="A2" zoomScale="80" zoomScaleNormal="80" workbookViewId="0">
      <selection activeCell="C19" sqref="C19"/>
    </sheetView>
  </sheetViews>
  <sheetFormatPr defaultRowHeight="14.5" x14ac:dyDescent="0.35"/>
  <cols>
    <col min="1" max="1" width="4.6328125" customWidth="1"/>
    <col min="2" max="2" width="17.7265625" bestFit="1" customWidth="1"/>
    <col min="3" max="3" width="16.453125" customWidth="1"/>
    <col min="4" max="4" width="19.1796875" bestFit="1" customWidth="1"/>
    <col min="5" max="5" width="28.6328125" customWidth="1"/>
    <col min="6" max="6" width="20.54296875" customWidth="1"/>
    <col min="7" max="7" width="7.26953125" style="26" customWidth="1"/>
    <col min="8" max="8" width="16.7265625" style="28" customWidth="1"/>
    <col min="9" max="9" width="25.26953125" customWidth="1"/>
    <col min="10" max="10" width="24.1796875" customWidth="1"/>
    <col min="11" max="11" width="17.7265625" customWidth="1"/>
    <col min="12" max="16" width="26.1796875" customWidth="1"/>
    <col min="17" max="18" width="32.81640625" style="28" customWidth="1"/>
  </cols>
  <sheetData>
    <row r="1" spans="1:18" x14ac:dyDescent="0.35">
      <c r="A1" s="3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7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28" t="s">
        <v>48</v>
      </c>
      <c r="R1" s="28" t="s">
        <v>49</v>
      </c>
    </row>
    <row r="2" spans="1:18" x14ac:dyDescent="0.35">
      <c r="A2" s="8">
        <v>1</v>
      </c>
      <c r="B2" s="7">
        <v>45544</v>
      </c>
      <c r="C2" s="8" t="s">
        <v>16</v>
      </c>
      <c r="D2" s="7" t="s">
        <v>17</v>
      </c>
      <c r="E2" s="8" t="s">
        <v>18</v>
      </c>
      <c r="F2" s="8" t="s">
        <v>19</v>
      </c>
      <c r="G2" s="18">
        <v>1</v>
      </c>
      <c r="H2" s="9">
        <v>154301999</v>
      </c>
      <c r="I2" s="8" t="s">
        <v>20</v>
      </c>
      <c r="J2" s="8" t="s">
        <v>21</v>
      </c>
      <c r="K2" s="8" t="s">
        <v>22</v>
      </c>
      <c r="L2" s="9">
        <v>1543020</v>
      </c>
      <c r="M2" s="9">
        <v>0</v>
      </c>
      <c r="N2" s="9">
        <v>0</v>
      </c>
      <c r="O2" s="9">
        <v>0</v>
      </c>
      <c r="P2" s="10"/>
      <c r="Q2" s="28">
        <v>0</v>
      </c>
      <c r="R2" s="28">
        <v>0</v>
      </c>
    </row>
    <row r="3" spans="1:18" x14ac:dyDescent="0.35">
      <c r="A3" s="12">
        <v>2</v>
      </c>
      <c r="B3" s="11">
        <v>45544</v>
      </c>
      <c r="C3" s="12" t="s">
        <v>23</v>
      </c>
      <c r="D3" s="11" t="s">
        <v>17</v>
      </c>
      <c r="E3" s="12" t="s">
        <v>18</v>
      </c>
      <c r="F3" s="12" t="s">
        <v>19</v>
      </c>
      <c r="G3" s="17">
        <v>5</v>
      </c>
      <c r="H3" s="13">
        <v>166006103</v>
      </c>
      <c r="I3" s="12" t="s">
        <v>20</v>
      </c>
      <c r="J3" s="12" t="s">
        <v>24</v>
      </c>
      <c r="K3" s="12" t="s">
        <v>22</v>
      </c>
      <c r="L3" s="13">
        <v>8300306</v>
      </c>
      <c r="M3" s="13">
        <v>0</v>
      </c>
      <c r="N3" s="13">
        <v>0</v>
      </c>
      <c r="O3" s="13">
        <v>0</v>
      </c>
      <c r="P3" s="14">
        <v>0</v>
      </c>
      <c r="Q3" s="28">
        <v>0</v>
      </c>
      <c r="R3" s="28">
        <v>0</v>
      </c>
    </row>
    <row r="4" spans="1:18" x14ac:dyDescent="0.35">
      <c r="A4" s="8">
        <v>3</v>
      </c>
      <c r="B4" s="7">
        <v>45544</v>
      </c>
      <c r="C4" s="8" t="s">
        <v>25</v>
      </c>
      <c r="D4" s="7" t="s">
        <v>17</v>
      </c>
      <c r="E4" s="8" t="s">
        <v>18</v>
      </c>
      <c r="F4" s="8" t="s">
        <v>19</v>
      </c>
      <c r="G4" s="18">
        <v>7</v>
      </c>
      <c r="H4" s="9">
        <v>8300306</v>
      </c>
      <c r="I4" s="8" t="s">
        <v>20</v>
      </c>
      <c r="J4" s="8" t="s">
        <v>26</v>
      </c>
      <c r="K4" s="8" t="s">
        <v>22</v>
      </c>
      <c r="L4" s="9">
        <v>581022</v>
      </c>
      <c r="M4" s="9">
        <v>0</v>
      </c>
      <c r="N4" s="9">
        <v>0</v>
      </c>
      <c r="O4" s="9">
        <v>0</v>
      </c>
      <c r="P4" s="10">
        <v>0</v>
      </c>
      <c r="Q4" s="28">
        <v>0</v>
      </c>
      <c r="R4" s="28">
        <v>0</v>
      </c>
    </row>
    <row r="5" spans="1:18" x14ac:dyDescent="0.35">
      <c r="A5" s="12">
        <v>4</v>
      </c>
      <c r="B5" s="11">
        <v>45544</v>
      </c>
      <c r="C5" s="12" t="s">
        <v>27</v>
      </c>
      <c r="D5" s="11" t="s">
        <v>17</v>
      </c>
      <c r="E5" s="12" t="s">
        <v>18</v>
      </c>
      <c r="F5" s="12" t="s">
        <v>19</v>
      </c>
      <c r="G5" s="17">
        <v>0.5</v>
      </c>
      <c r="H5" s="13">
        <v>166006103</v>
      </c>
      <c r="I5" s="12" t="s">
        <v>20</v>
      </c>
      <c r="J5" s="12" t="s">
        <v>28</v>
      </c>
      <c r="K5" s="12" t="s">
        <v>22</v>
      </c>
      <c r="L5" s="13">
        <v>830031</v>
      </c>
      <c r="M5" s="13">
        <v>0</v>
      </c>
      <c r="N5" s="13">
        <v>0</v>
      </c>
      <c r="O5" s="13">
        <v>0</v>
      </c>
      <c r="P5" s="14">
        <v>0</v>
      </c>
      <c r="Q5" s="28">
        <v>0</v>
      </c>
      <c r="R5" s="28">
        <v>0</v>
      </c>
    </row>
    <row r="6" spans="1:18" x14ac:dyDescent="0.35">
      <c r="A6" s="8">
        <v>5</v>
      </c>
      <c r="B6" s="7">
        <v>45545</v>
      </c>
      <c r="C6" s="8" t="s">
        <v>29</v>
      </c>
      <c r="D6" s="8" t="s">
        <v>30</v>
      </c>
      <c r="E6" s="8" t="s">
        <v>31</v>
      </c>
      <c r="F6" s="8" t="s">
        <v>32</v>
      </c>
      <c r="G6" s="18">
        <v>20</v>
      </c>
      <c r="H6" s="9">
        <v>32733072</v>
      </c>
      <c r="I6" s="8" t="s">
        <v>33</v>
      </c>
      <c r="J6" s="8" t="s">
        <v>21</v>
      </c>
      <c r="K6" s="8" t="s">
        <v>34</v>
      </c>
      <c r="L6" s="15">
        <v>0</v>
      </c>
      <c r="M6" s="9">
        <v>6546615</v>
      </c>
      <c r="N6" s="9">
        <v>0</v>
      </c>
      <c r="O6" s="9">
        <v>0</v>
      </c>
      <c r="P6" s="10">
        <v>0</v>
      </c>
      <c r="Q6" s="28">
        <v>0</v>
      </c>
      <c r="R6" s="28">
        <v>0</v>
      </c>
    </row>
    <row r="7" spans="1:18" x14ac:dyDescent="0.35">
      <c r="A7" s="12">
        <v>6</v>
      </c>
      <c r="B7" s="11">
        <v>45545</v>
      </c>
      <c r="C7" s="12" t="s">
        <v>35</v>
      </c>
      <c r="D7" s="12" t="s">
        <v>30</v>
      </c>
      <c r="E7" s="12" t="s">
        <v>31</v>
      </c>
      <c r="F7" s="12" t="s">
        <v>32</v>
      </c>
      <c r="G7" s="17">
        <v>1</v>
      </c>
      <c r="H7" s="13">
        <v>26775935</v>
      </c>
      <c r="I7" s="12" t="s">
        <v>33</v>
      </c>
      <c r="J7" s="12" t="s">
        <v>24</v>
      </c>
      <c r="K7" s="12" t="s">
        <v>34</v>
      </c>
      <c r="L7" s="16">
        <v>0</v>
      </c>
      <c r="M7" s="13">
        <v>267760</v>
      </c>
      <c r="N7" s="13">
        <v>0</v>
      </c>
      <c r="O7" s="13">
        <v>0</v>
      </c>
      <c r="P7" s="14">
        <v>0</v>
      </c>
      <c r="Q7" s="28">
        <v>0</v>
      </c>
      <c r="R7" s="28">
        <v>0</v>
      </c>
    </row>
    <row r="8" spans="1:18" x14ac:dyDescent="0.35">
      <c r="A8" s="8">
        <v>7</v>
      </c>
      <c r="B8" s="7">
        <v>45545</v>
      </c>
      <c r="C8" s="8" t="s">
        <v>36</v>
      </c>
      <c r="D8" s="8" t="s">
        <v>30</v>
      </c>
      <c r="E8" s="8" t="s">
        <v>31</v>
      </c>
      <c r="F8" s="8" t="s">
        <v>32</v>
      </c>
      <c r="G8" s="18">
        <v>7</v>
      </c>
      <c r="H8" s="9">
        <v>6546615</v>
      </c>
      <c r="I8" s="8" t="s">
        <v>33</v>
      </c>
      <c r="J8" s="8" t="s">
        <v>26</v>
      </c>
      <c r="K8" s="8" t="s">
        <v>34</v>
      </c>
      <c r="L8" s="15">
        <v>0</v>
      </c>
      <c r="M8" s="9">
        <v>458264</v>
      </c>
      <c r="N8" s="9">
        <v>0</v>
      </c>
      <c r="O8" s="9">
        <v>0</v>
      </c>
      <c r="P8" s="10">
        <v>0</v>
      </c>
      <c r="Q8" s="28">
        <v>0</v>
      </c>
      <c r="R8" s="28">
        <v>0</v>
      </c>
    </row>
    <row r="9" spans="1:18" x14ac:dyDescent="0.35">
      <c r="A9" s="12">
        <v>8</v>
      </c>
      <c r="B9" s="11">
        <v>45545</v>
      </c>
      <c r="C9" s="12" t="s">
        <v>27</v>
      </c>
      <c r="D9" s="12" t="s">
        <v>30</v>
      </c>
      <c r="E9" s="12" t="s">
        <v>31</v>
      </c>
      <c r="F9" s="12" t="s">
        <v>32</v>
      </c>
      <c r="G9" s="17">
        <v>0.5</v>
      </c>
      <c r="H9" s="13">
        <v>32733072</v>
      </c>
      <c r="I9" s="12" t="s">
        <v>33</v>
      </c>
      <c r="J9" s="12" t="s">
        <v>28</v>
      </c>
      <c r="K9" s="12" t="s">
        <v>34</v>
      </c>
      <c r="L9" s="16">
        <v>0</v>
      </c>
      <c r="M9" s="13">
        <v>163666</v>
      </c>
      <c r="N9" s="13">
        <v>0</v>
      </c>
      <c r="O9" s="13">
        <v>0</v>
      </c>
      <c r="P9" s="14">
        <v>0</v>
      </c>
      <c r="Q9" s="28">
        <v>0</v>
      </c>
      <c r="R9" s="28">
        <v>0</v>
      </c>
    </row>
    <row r="10" spans="1:18" x14ac:dyDescent="0.35">
      <c r="A10" s="8">
        <v>9</v>
      </c>
      <c r="B10" s="7">
        <v>45545</v>
      </c>
      <c r="C10" s="8" t="s">
        <v>37</v>
      </c>
      <c r="D10" s="8" t="s">
        <v>30</v>
      </c>
      <c r="E10" s="8" t="s">
        <v>31</v>
      </c>
      <c r="F10" s="8" t="s">
        <v>32</v>
      </c>
      <c r="G10" s="18">
        <v>7.5</v>
      </c>
      <c r="H10" s="9">
        <v>40169377</v>
      </c>
      <c r="I10" s="8" t="s">
        <v>33</v>
      </c>
      <c r="J10" s="8" t="s">
        <v>28</v>
      </c>
      <c r="K10" s="8" t="s">
        <v>34</v>
      </c>
      <c r="L10" s="15">
        <v>0</v>
      </c>
      <c r="M10" s="9">
        <v>3012704</v>
      </c>
      <c r="N10" s="9">
        <v>0</v>
      </c>
      <c r="O10" s="9">
        <v>0</v>
      </c>
      <c r="P10" s="10">
        <v>0</v>
      </c>
      <c r="Q10" s="28">
        <v>0</v>
      </c>
      <c r="R10" s="28">
        <v>0</v>
      </c>
    </row>
    <row r="11" spans="1:18" x14ac:dyDescent="0.35">
      <c r="A11" s="12">
        <v>10</v>
      </c>
      <c r="B11" s="11">
        <v>45545</v>
      </c>
      <c r="C11" s="12" t="s">
        <v>29</v>
      </c>
      <c r="D11" s="12" t="s">
        <v>38</v>
      </c>
      <c r="E11" s="12" t="s">
        <v>39</v>
      </c>
      <c r="F11" s="12" t="s">
        <v>32</v>
      </c>
      <c r="G11" s="17">
        <v>20</v>
      </c>
      <c r="H11" s="13">
        <v>38262514</v>
      </c>
      <c r="I11" s="12" t="s">
        <v>40</v>
      </c>
      <c r="J11" s="12" t="s">
        <v>41</v>
      </c>
      <c r="K11" s="12" t="s">
        <v>42</v>
      </c>
      <c r="L11" s="16">
        <v>0</v>
      </c>
      <c r="M11" s="13">
        <v>0</v>
      </c>
      <c r="N11" s="17">
        <v>7652503</v>
      </c>
      <c r="O11" s="13">
        <v>0</v>
      </c>
      <c r="P11" s="14">
        <v>0</v>
      </c>
      <c r="Q11" s="28">
        <v>0</v>
      </c>
      <c r="R11" s="28">
        <v>0</v>
      </c>
    </row>
    <row r="12" spans="1:18" x14ac:dyDescent="0.35">
      <c r="A12" s="8">
        <v>11</v>
      </c>
      <c r="B12" s="7">
        <v>45545</v>
      </c>
      <c r="C12" s="8" t="s">
        <v>16</v>
      </c>
      <c r="D12" s="8" t="s">
        <v>38</v>
      </c>
      <c r="E12" s="8" t="s">
        <v>39</v>
      </c>
      <c r="F12" s="8" t="s">
        <v>32</v>
      </c>
      <c r="G12" s="18">
        <v>1</v>
      </c>
      <c r="H12" s="9">
        <v>31298580</v>
      </c>
      <c r="I12" s="8" t="s">
        <v>40</v>
      </c>
      <c r="J12" s="8" t="s">
        <v>41</v>
      </c>
      <c r="K12" s="8" t="s">
        <v>42</v>
      </c>
      <c r="L12" s="15">
        <v>0</v>
      </c>
      <c r="M12" s="9">
        <v>0</v>
      </c>
      <c r="N12" s="18">
        <v>312986</v>
      </c>
      <c r="O12" s="9">
        <v>0</v>
      </c>
      <c r="P12" s="10">
        <v>0</v>
      </c>
      <c r="Q12" s="28">
        <v>0</v>
      </c>
      <c r="R12" s="28">
        <v>0</v>
      </c>
    </row>
    <row r="13" spans="1:18" x14ac:dyDescent="0.35">
      <c r="A13" s="12">
        <v>12</v>
      </c>
      <c r="B13" s="11">
        <v>45545</v>
      </c>
      <c r="C13" s="12" t="s">
        <v>25</v>
      </c>
      <c r="D13" s="12" t="s">
        <v>38</v>
      </c>
      <c r="E13" s="12" t="s">
        <v>39</v>
      </c>
      <c r="F13" s="12" t="s">
        <v>32</v>
      </c>
      <c r="G13" s="17">
        <v>7</v>
      </c>
      <c r="H13" s="13">
        <v>7652503</v>
      </c>
      <c r="I13" s="12" t="s">
        <v>40</v>
      </c>
      <c r="J13" s="12" t="s">
        <v>41</v>
      </c>
      <c r="K13" s="12" t="s">
        <v>42</v>
      </c>
      <c r="L13" s="16">
        <v>0</v>
      </c>
      <c r="M13" s="13">
        <v>0</v>
      </c>
      <c r="N13" s="17">
        <v>535676</v>
      </c>
      <c r="O13" s="13">
        <v>0</v>
      </c>
      <c r="P13" s="14">
        <v>0</v>
      </c>
      <c r="Q13" s="28">
        <v>0</v>
      </c>
      <c r="R13" s="28">
        <v>0</v>
      </c>
    </row>
    <row r="14" spans="1:18" x14ac:dyDescent="0.35">
      <c r="A14" s="8">
        <v>13</v>
      </c>
      <c r="B14" s="7">
        <v>45545</v>
      </c>
      <c r="C14" s="8" t="s">
        <v>43</v>
      </c>
      <c r="D14" s="8" t="s">
        <v>38</v>
      </c>
      <c r="E14" s="8" t="s">
        <v>39</v>
      </c>
      <c r="F14" s="8" t="s">
        <v>32</v>
      </c>
      <c r="G14" s="18">
        <v>0.5</v>
      </c>
      <c r="H14" s="9">
        <v>38262514</v>
      </c>
      <c r="I14" s="8" t="s">
        <v>40</v>
      </c>
      <c r="J14" s="8" t="s">
        <v>41</v>
      </c>
      <c r="K14" s="8" t="s">
        <v>42</v>
      </c>
      <c r="L14" s="15">
        <v>0</v>
      </c>
      <c r="M14" s="9">
        <v>0</v>
      </c>
      <c r="N14" s="18">
        <v>191313</v>
      </c>
      <c r="O14" s="9">
        <v>0</v>
      </c>
      <c r="P14" s="10">
        <v>0</v>
      </c>
      <c r="Q14" s="28">
        <v>0</v>
      </c>
      <c r="R14" s="28">
        <v>0</v>
      </c>
    </row>
    <row r="15" spans="1:18" x14ac:dyDescent="0.35">
      <c r="A15" s="12">
        <v>14</v>
      </c>
      <c r="B15" s="11">
        <v>45545</v>
      </c>
      <c r="C15" s="12" t="s">
        <v>37</v>
      </c>
      <c r="D15" s="12" t="s">
        <v>38</v>
      </c>
      <c r="E15" s="12" t="s">
        <v>39</v>
      </c>
      <c r="F15" s="12" t="s">
        <v>32</v>
      </c>
      <c r="G15" s="17">
        <v>7.5</v>
      </c>
      <c r="H15" s="13">
        <v>46954992</v>
      </c>
      <c r="I15" s="12" t="s">
        <v>40</v>
      </c>
      <c r="J15" s="12" t="s">
        <v>41</v>
      </c>
      <c r="K15" s="12" t="s">
        <v>42</v>
      </c>
      <c r="L15" s="16">
        <v>0</v>
      </c>
      <c r="M15" s="13">
        <v>0</v>
      </c>
      <c r="N15" s="17">
        <v>3521625</v>
      </c>
      <c r="O15" s="13">
        <v>0</v>
      </c>
      <c r="P15" s="14">
        <v>0</v>
      </c>
      <c r="Q15" s="28">
        <v>0</v>
      </c>
      <c r="R15" s="28">
        <v>0</v>
      </c>
    </row>
    <row r="16" spans="1:18" x14ac:dyDescent="0.35">
      <c r="A16" s="8">
        <v>15</v>
      </c>
      <c r="B16" s="7">
        <v>45545</v>
      </c>
      <c r="C16" s="8" t="s">
        <v>29</v>
      </c>
      <c r="D16" s="8" t="s">
        <v>38</v>
      </c>
      <c r="E16" s="8" t="s">
        <v>44</v>
      </c>
      <c r="F16" s="8" t="s">
        <v>32</v>
      </c>
      <c r="G16" s="18">
        <v>20</v>
      </c>
      <c r="H16" s="9">
        <v>19380003</v>
      </c>
      <c r="I16" s="8" t="s">
        <v>45</v>
      </c>
      <c r="J16" s="8" t="s">
        <v>41</v>
      </c>
      <c r="K16" s="8" t="s">
        <v>42</v>
      </c>
      <c r="L16" s="15">
        <v>0</v>
      </c>
      <c r="M16" s="9">
        <v>0</v>
      </c>
      <c r="N16" s="9">
        <v>0</v>
      </c>
      <c r="O16" s="18">
        <v>3876001</v>
      </c>
      <c r="P16" s="10">
        <v>0</v>
      </c>
      <c r="Q16" s="28">
        <v>0</v>
      </c>
      <c r="R16" s="28">
        <v>0</v>
      </c>
    </row>
    <row r="17" spans="1:18" x14ac:dyDescent="0.35">
      <c r="A17" s="12">
        <v>16</v>
      </c>
      <c r="B17" s="11">
        <v>45545</v>
      </c>
      <c r="C17" s="12" t="s">
        <v>16</v>
      </c>
      <c r="D17" s="12" t="s">
        <v>38</v>
      </c>
      <c r="E17" s="12" t="s">
        <v>44</v>
      </c>
      <c r="F17" s="12" t="s">
        <v>32</v>
      </c>
      <c r="G17" s="17">
        <v>1</v>
      </c>
      <c r="H17" s="13">
        <v>15852731</v>
      </c>
      <c r="I17" s="12" t="s">
        <v>45</v>
      </c>
      <c r="J17" s="12" t="s">
        <v>41</v>
      </c>
      <c r="K17" s="12" t="s">
        <v>42</v>
      </c>
      <c r="L17" s="16">
        <v>0</v>
      </c>
      <c r="M17" s="13">
        <v>0</v>
      </c>
      <c r="N17" s="13">
        <v>0</v>
      </c>
      <c r="O17" s="17">
        <v>158528</v>
      </c>
      <c r="P17" s="14">
        <v>0</v>
      </c>
      <c r="Q17" s="28">
        <v>0</v>
      </c>
      <c r="R17" s="28">
        <v>0</v>
      </c>
    </row>
    <row r="18" spans="1:18" x14ac:dyDescent="0.35">
      <c r="A18" s="8">
        <v>17</v>
      </c>
      <c r="B18" s="7">
        <v>45545</v>
      </c>
      <c r="C18" s="8" t="s">
        <v>25</v>
      </c>
      <c r="D18" s="8" t="s">
        <v>38</v>
      </c>
      <c r="E18" s="8" t="s">
        <v>44</v>
      </c>
      <c r="F18" s="8" t="s">
        <v>32</v>
      </c>
      <c r="G18" s="18">
        <v>7</v>
      </c>
      <c r="H18" s="9">
        <v>3876001</v>
      </c>
      <c r="I18" s="8" t="s">
        <v>45</v>
      </c>
      <c r="J18" s="8" t="s">
        <v>41</v>
      </c>
      <c r="K18" s="8" t="s">
        <v>42</v>
      </c>
      <c r="L18" s="15">
        <v>0</v>
      </c>
      <c r="M18" s="9">
        <v>0</v>
      </c>
      <c r="N18" s="9">
        <v>0</v>
      </c>
      <c r="O18" s="18">
        <v>271321</v>
      </c>
      <c r="P18" s="10">
        <v>0</v>
      </c>
      <c r="Q18" s="28">
        <v>0</v>
      </c>
      <c r="R18" s="28">
        <v>0</v>
      </c>
    </row>
    <row r="19" spans="1:18" x14ac:dyDescent="0.35">
      <c r="A19" s="12">
        <v>18</v>
      </c>
      <c r="B19" s="11">
        <v>45545</v>
      </c>
      <c r="C19" s="12" t="s">
        <v>27</v>
      </c>
      <c r="D19" s="12" t="s">
        <v>38</v>
      </c>
      <c r="E19" s="12" t="s">
        <v>44</v>
      </c>
      <c r="F19" s="12" t="s">
        <v>32</v>
      </c>
      <c r="G19" s="17">
        <v>0.5</v>
      </c>
      <c r="H19" s="13">
        <v>19380003</v>
      </c>
      <c r="I19" s="12" t="s">
        <v>45</v>
      </c>
      <c r="J19" s="12" t="s">
        <v>41</v>
      </c>
      <c r="K19" s="12" t="s">
        <v>42</v>
      </c>
      <c r="L19" s="16">
        <v>0</v>
      </c>
      <c r="M19" s="13">
        <v>0</v>
      </c>
      <c r="N19" s="13">
        <v>0</v>
      </c>
      <c r="O19" s="17">
        <v>96901</v>
      </c>
      <c r="P19" s="14">
        <v>0</v>
      </c>
      <c r="Q19" s="28">
        <v>0</v>
      </c>
      <c r="R19" s="28">
        <v>0</v>
      </c>
    </row>
    <row r="20" spans="1:18" x14ac:dyDescent="0.35">
      <c r="A20" s="8">
        <v>19</v>
      </c>
      <c r="B20" s="7">
        <v>45545</v>
      </c>
      <c r="C20" s="8" t="s">
        <v>37</v>
      </c>
      <c r="D20" s="8" t="s">
        <v>38</v>
      </c>
      <c r="E20" s="8" t="s">
        <v>44</v>
      </c>
      <c r="F20" s="8" t="s">
        <v>32</v>
      </c>
      <c r="G20" s="18">
        <v>7.5</v>
      </c>
      <c r="H20" s="9">
        <v>23782754</v>
      </c>
      <c r="I20" s="8" t="s">
        <v>45</v>
      </c>
      <c r="J20" s="8" t="s">
        <v>41</v>
      </c>
      <c r="K20" s="8" t="s">
        <v>42</v>
      </c>
      <c r="L20" s="15">
        <v>0</v>
      </c>
      <c r="M20" s="9">
        <v>0</v>
      </c>
      <c r="N20" s="9">
        <v>0</v>
      </c>
      <c r="O20" s="18">
        <v>1783707</v>
      </c>
      <c r="P20" s="10">
        <v>0</v>
      </c>
      <c r="Q20" s="28">
        <v>0</v>
      </c>
      <c r="R20" s="28">
        <v>0</v>
      </c>
    </row>
    <row r="21" spans="1:18" x14ac:dyDescent="0.35">
      <c r="A21" s="12">
        <v>20</v>
      </c>
      <c r="B21" s="11">
        <v>45545</v>
      </c>
      <c r="C21" s="12" t="s">
        <v>29</v>
      </c>
      <c r="D21" s="12" t="s">
        <v>38</v>
      </c>
      <c r="E21" s="12" t="s">
        <v>46</v>
      </c>
      <c r="F21" s="12" t="s">
        <v>32</v>
      </c>
      <c r="G21" s="17">
        <v>20</v>
      </c>
      <c r="H21" s="13">
        <v>18882511</v>
      </c>
      <c r="I21" s="12" t="s">
        <v>47</v>
      </c>
      <c r="J21" s="12" t="s">
        <v>41</v>
      </c>
      <c r="K21" s="12" t="s">
        <v>42</v>
      </c>
      <c r="L21" s="16">
        <v>0</v>
      </c>
      <c r="M21" s="13">
        <v>0</v>
      </c>
      <c r="N21" s="13">
        <v>0</v>
      </c>
      <c r="O21" s="13">
        <v>0</v>
      </c>
      <c r="P21" s="19">
        <v>3776503</v>
      </c>
      <c r="Q21" s="28">
        <v>0</v>
      </c>
      <c r="R21" s="28">
        <v>0</v>
      </c>
    </row>
    <row r="22" spans="1:18" x14ac:dyDescent="0.35">
      <c r="A22" s="8">
        <v>21</v>
      </c>
      <c r="B22" s="7">
        <v>45545</v>
      </c>
      <c r="C22" s="8" t="s">
        <v>16</v>
      </c>
      <c r="D22" s="8" t="s">
        <v>38</v>
      </c>
      <c r="E22" s="8" t="s">
        <v>46</v>
      </c>
      <c r="F22" s="8" t="s">
        <v>32</v>
      </c>
      <c r="G22" s="18">
        <v>1</v>
      </c>
      <c r="H22" s="9">
        <v>15445849</v>
      </c>
      <c r="I22" s="8" t="s">
        <v>47</v>
      </c>
      <c r="J22" s="8" t="s">
        <v>41</v>
      </c>
      <c r="K22" s="8" t="s">
        <v>42</v>
      </c>
      <c r="L22" s="15">
        <v>0</v>
      </c>
      <c r="M22" s="9">
        <v>0</v>
      </c>
      <c r="N22" s="9">
        <v>0</v>
      </c>
      <c r="O22" s="9">
        <v>0</v>
      </c>
      <c r="P22" s="20">
        <v>154459</v>
      </c>
      <c r="Q22" s="28">
        <v>0</v>
      </c>
      <c r="R22" s="28">
        <v>0</v>
      </c>
    </row>
    <row r="23" spans="1:18" x14ac:dyDescent="0.35">
      <c r="A23" s="12">
        <v>22</v>
      </c>
      <c r="B23" s="11">
        <v>45545</v>
      </c>
      <c r="C23" s="12" t="s">
        <v>25</v>
      </c>
      <c r="D23" s="12" t="s">
        <v>38</v>
      </c>
      <c r="E23" s="12" t="s">
        <v>46</v>
      </c>
      <c r="F23" s="12" t="s">
        <v>32</v>
      </c>
      <c r="G23" s="17">
        <v>7</v>
      </c>
      <c r="H23" s="13">
        <v>3776503</v>
      </c>
      <c r="I23" s="12" t="s">
        <v>47</v>
      </c>
      <c r="J23" s="12" t="s">
        <v>41</v>
      </c>
      <c r="K23" s="12" t="s">
        <v>42</v>
      </c>
      <c r="L23" s="16">
        <v>0</v>
      </c>
      <c r="M23" s="13">
        <v>0</v>
      </c>
      <c r="N23" s="13">
        <v>0</v>
      </c>
      <c r="O23" s="13">
        <v>0</v>
      </c>
      <c r="P23" s="19">
        <v>264356</v>
      </c>
      <c r="Q23" s="28">
        <v>0</v>
      </c>
      <c r="R23" s="28">
        <v>0</v>
      </c>
    </row>
    <row r="24" spans="1:18" x14ac:dyDescent="0.35">
      <c r="A24" s="8">
        <v>23</v>
      </c>
      <c r="B24" s="7">
        <v>45545</v>
      </c>
      <c r="C24" s="8" t="s">
        <v>27</v>
      </c>
      <c r="D24" s="8" t="s">
        <v>38</v>
      </c>
      <c r="E24" s="8" t="s">
        <v>46</v>
      </c>
      <c r="F24" s="8" t="s">
        <v>32</v>
      </c>
      <c r="G24" s="18">
        <v>0.5</v>
      </c>
      <c r="H24" s="9">
        <v>18882511</v>
      </c>
      <c r="I24" s="8" t="s">
        <v>47</v>
      </c>
      <c r="J24" s="8" t="s">
        <v>41</v>
      </c>
      <c r="K24" s="8" t="s">
        <v>42</v>
      </c>
      <c r="L24" s="15">
        <v>0</v>
      </c>
      <c r="M24" s="9">
        <v>0</v>
      </c>
      <c r="N24" s="9">
        <v>0</v>
      </c>
      <c r="O24" s="9">
        <v>0</v>
      </c>
      <c r="P24" s="20">
        <v>94413</v>
      </c>
      <c r="Q24" s="28">
        <v>0</v>
      </c>
      <c r="R24" s="28">
        <v>0</v>
      </c>
    </row>
    <row r="25" spans="1:18" x14ac:dyDescent="0.35">
      <c r="A25" s="12">
        <v>24</v>
      </c>
      <c r="B25" s="11">
        <v>45545</v>
      </c>
      <c r="C25" s="12" t="s">
        <v>37</v>
      </c>
      <c r="D25" s="12" t="s">
        <v>38</v>
      </c>
      <c r="E25" s="12" t="s">
        <v>46</v>
      </c>
      <c r="F25" s="12" t="s">
        <v>32</v>
      </c>
      <c r="G25" s="17">
        <v>7.5</v>
      </c>
      <c r="H25" s="13">
        <v>23172242</v>
      </c>
      <c r="I25" s="12" t="s">
        <v>47</v>
      </c>
      <c r="J25" s="12" t="s">
        <v>41</v>
      </c>
      <c r="K25" s="12" t="s">
        <v>42</v>
      </c>
      <c r="L25" s="16">
        <v>0</v>
      </c>
      <c r="M25" s="13">
        <v>0</v>
      </c>
      <c r="N25" s="13">
        <v>0</v>
      </c>
      <c r="O25" s="13">
        <v>0</v>
      </c>
      <c r="P25" s="19">
        <v>1737919</v>
      </c>
      <c r="Q25" s="28">
        <v>0</v>
      </c>
      <c r="R25" s="28">
        <v>0</v>
      </c>
    </row>
    <row r="26" spans="1:18" x14ac:dyDescent="0.35">
      <c r="A26" s="8">
        <v>25</v>
      </c>
      <c r="B26" s="7">
        <v>45544</v>
      </c>
      <c r="C26" t="s">
        <v>16</v>
      </c>
      <c r="D26" t="s">
        <v>51</v>
      </c>
      <c r="E26" t="s">
        <v>50</v>
      </c>
      <c r="F26" t="s">
        <v>19</v>
      </c>
      <c r="G26" s="26">
        <v>1</v>
      </c>
      <c r="H26" s="28">
        <v>31660595</v>
      </c>
      <c r="I26" s="8" t="s">
        <v>20</v>
      </c>
      <c r="J26" t="s">
        <v>21</v>
      </c>
      <c r="K26" t="s">
        <v>22</v>
      </c>
      <c r="L26" s="16">
        <v>0</v>
      </c>
      <c r="M26" s="13">
        <v>0</v>
      </c>
      <c r="N26" s="13">
        <v>0</v>
      </c>
      <c r="O26" s="13">
        <v>0</v>
      </c>
      <c r="P26" s="20">
        <v>0</v>
      </c>
      <c r="Q26" s="28">
        <v>316606</v>
      </c>
      <c r="R26" s="28">
        <v>0</v>
      </c>
    </row>
    <row r="27" spans="1:18" x14ac:dyDescent="0.35">
      <c r="A27" s="12">
        <v>26</v>
      </c>
      <c r="B27" s="11">
        <v>45544</v>
      </c>
      <c r="C27" s="12" t="s">
        <v>23</v>
      </c>
      <c r="D27" t="s">
        <v>51</v>
      </c>
      <c r="E27" t="s">
        <v>50</v>
      </c>
      <c r="F27" s="12" t="s">
        <v>19</v>
      </c>
      <c r="G27" s="26">
        <v>20</v>
      </c>
      <c r="H27" s="28">
        <v>41525082</v>
      </c>
      <c r="I27" s="12" t="s">
        <v>20</v>
      </c>
      <c r="J27" t="s">
        <v>24</v>
      </c>
      <c r="K27" t="s">
        <v>22</v>
      </c>
      <c r="L27" s="16">
        <v>0</v>
      </c>
      <c r="M27" s="13">
        <v>0</v>
      </c>
      <c r="N27" s="13">
        <v>0</v>
      </c>
      <c r="O27" s="13">
        <v>0</v>
      </c>
      <c r="P27" s="20">
        <v>0</v>
      </c>
      <c r="Q27" s="28">
        <v>8305017</v>
      </c>
      <c r="R27" s="28">
        <v>0</v>
      </c>
    </row>
    <row r="28" spans="1:18" x14ac:dyDescent="0.35">
      <c r="A28" s="8">
        <v>27</v>
      </c>
      <c r="B28" s="11">
        <v>45544</v>
      </c>
      <c r="C28" s="12" t="s">
        <v>25</v>
      </c>
      <c r="D28" t="s">
        <v>51</v>
      </c>
      <c r="E28" t="s">
        <v>50</v>
      </c>
      <c r="F28" s="12" t="s">
        <v>19</v>
      </c>
      <c r="G28" s="26">
        <v>7</v>
      </c>
      <c r="H28" s="28">
        <v>8305017</v>
      </c>
      <c r="I28" s="12" t="s">
        <v>20</v>
      </c>
      <c r="J28" t="s">
        <v>26</v>
      </c>
      <c r="K28" t="s">
        <v>22</v>
      </c>
      <c r="L28" s="16">
        <v>0</v>
      </c>
      <c r="M28" s="13">
        <v>0</v>
      </c>
      <c r="N28" s="13">
        <v>0</v>
      </c>
      <c r="O28" s="13">
        <v>0</v>
      </c>
      <c r="P28" s="20">
        <v>0</v>
      </c>
      <c r="Q28" s="28">
        <v>581352</v>
      </c>
      <c r="R28" s="28">
        <v>0</v>
      </c>
    </row>
    <row r="29" spans="1:18" x14ac:dyDescent="0.35">
      <c r="A29" s="12">
        <v>28</v>
      </c>
      <c r="B29" s="11">
        <v>45544</v>
      </c>
      <c r="C29" s="12" t="s">
        <v>27</v>
      </c>
      <c r="D29" t="s">
        <v>51</v>
      </c>
      <c r="E29" t="s">
        <v>50</v>
      </c>
      <c r="F29" s="12" t="s">
        <v>19</v>
      </c>
      <c r="G29" s="26">
        <v>0.5</v>
      </c>
      <c r="H29" s="28">
        <v>41525082</v>
      </c>
      <c r="I29" s="12" t="s">
        <v>20</v>
      </c>
      <c r="J29" t="s">
        <v>28</v>
      </c>
      <c r="K29" t="s">
        <v>22</v>
      </c>
      <c r="L29" s="16">
        <v>0</v>
      </c>
      <c r="M29" s="13">
        <v>0</v>
      </c>
      <c r="N29" s="13">
        <v>0</v>
      </c>
      <c r="O29" s="13">
        <v>0</v>
      </c>
      <c r="P29" s="20">
        <v>0</v>
      </c>
      <c r="Q29" s="28">
        <v>207626</v>
      </c>
      <c r="R29" s="28">
        <v>0</v>
      </c>
    </row>
    <row r="30" spans="1:18" x14ac:dyDescent="0.35">
      <c r="A30" s="8">
        <v>29</v>
      </c>
      <c r="B30" s="11">
        <v>45544</v>
      </c>
      <c r="C30" s="12" t="s">
        <v>37</v>
      </c>
      <c r="D30" t="s">
        <v>51</v>
      </c>
      <c r="E30" t="s">
        <v>50</v>
      </c>
      <c r="F30" s="12" t="s">
        <v>19</v>
      </c>
      <c r="G30" s="26">
        <v>7.5</v>
      </c>
      <c r="H30" s="28">
        <v>50935683</v>
      </c>
      <c r="I30" s="12" t="s">
        <v>20</v>
      </c>
      <c r="J30" s="12" t="s">
        <v>28</v>
      </c>
      <c r="K30" t="s">
        <v>22</v>
      </c>
      <c r="L30" s="16">
        <v>0</v>
      </c>
      <c r="M30" s="13">
        <v>0</v>
      </c>
      <c r="N30" s="13">
        <v>0</v>
      </c>
      <c r="O30" s="13">
        <v>0</v>
      </c>
      <c r="P30" s="19">
        <v>0</v>
      </c>
      <c r="Q30" s="28">
        <v>3820177</v>
      </c>
      <c r="R30" s="28">
        <v>0</v>
      </c>
    </row>
    <row r="31" spans="1:18" x14ac:dyDescent="0.35">
      <c r="A31" s="12">
        <v>30</v>
      </c>
      <c r="B31" s="11">
        <v>45544</v>
      </c>
      <c r="C31" t="s">
        <v>16</v>
      </c>
      <c r="D31" t="s">
        <v>53</v>
      </c>
      <c r="E31" s="12" t="s">
        <v>52</v>
      </c>
      <c r="F31" t="s">
        <v>19</v>
      </c>
      <c r="G31" s="26">
        <v>1</v>
      </c>
      <c r="H31" s="28">
        <v>31680423</v>
      </c>
      <c r="I31" s="12" t="s">
        <v>20</v>
      </c>
      <c r="J31" t="s">
        <v>21</v>
      </c>
      <c r="K31" t="s">
        <v>22</v>
      </c>
      <c r="L31" s="16">
        <v>0</v>
      </c>
      <c r="M31" s="13">
        <v>0</v>
      </c>
      <c r="N31" s="13">
        <v>0</v>
      </c>
      <c r="O31" s="13">
        <v>0</v>
      </c>
      <c r="P31" s="19">
        <v>0</v>
      </c>
      <c r="Q31" s="28">
        <v>0</v>
      </c>
      <c r="R31" s="28">
        <v>316805</v>
      </c>
    </row>
    <row r="32" spans="1:18" x14ac:dyDescent="0.35">
      <c r="A32" s="8">
        <v>31</v>
      </c>
      <c r="B32" s="11">
        <v>45544</v>
      </c>
      <c r="C32" s="12" t="s">
        <v>23</v>
      </c>
      <c r="D32" t="s">
        <v>53</v>
      </c>
      <c r="E32" t="s">
        <v>52</v>
      </c>
      <c r="F32" s="12" t="s">
        <v>19</v>
      </c>
      <c r="G32" s="26">
        <v>20</v>
      </c>
      <c r="H32" s="28">
        <v>41545205</v>
      </c>
      <c r="I32" s="12" t="s">
        <v>20</v>
      </c>
      <c r="J32" t="s">
        <v>24</v>
      </c>
      <c r="K32" t="s">
        <v>22</v>
      </c>
      <c r="L32" s="16">
        <v>0</v>
      </c>
      <c r="M32" s="13">
        <v>0</v>
      </c>
      <c r="N32" s="13">
        <v>0</v>
      </c>
      <c r="O32" s="13">
        <v>0</v>
      </c>
      <c r="P32" s="19">
        <v>0</v>
      </c>
      <c r="Q32" s="28">
        <v>0</v>
      </c>
      <c r="R32" s="28">
        <v>8309041</v>
      </c>
    </row>
    <row r="33" spans="1:18" x14ac:dyDescent="0.35">
      <c r="A33" s="12">
        <v>32</v>
      </c>
      <c r="B33" s="11">
        <v>45544</v>
      </c>
      <c r="C33" s="12" t="s">
        <v>25</v>
      </c>
      <c r="D33" t="s">
        <v>53</v>
      </c>
      <c r="E33" t="s">
        <v>52</v>
      </c>
      <c r="F33" s="12" t="s">
        <v>19</v>
      </c>
      <c r="G33" s="26">
        <v>7</v>
      </c>
      <c r="H33" s="28">
        <v>8309041</v>
      </c>
      <c r="I33" s="12" t="s">
        <v>20</v>
      </c>
      <c r="J33" t="s">
        <v>26</v>
      </c>
      <c r="K33" t="s">
        <v>22</v>
      </c>
      <c r="L33" s="16">
        <v>0</v>
      </c>
      <c r="M33" s="13">
        <v>0</v>
      </c>
      <c r="N33" s="13">
        <v>0</v>
      </c>
      <c r="O33" s="13">
        <v>0</v>
      </c>
      <c r="P33" s="19">
        <v>0</v>
      </c>
      <c r="Q33" s="28">
        <v>0</v>
      </c>
      <c r="R33" s="28">
        <v>581633</v>
      </c>
    </row>
    <row r="34" spans="1:18" x14ac:dyDescent="0.35">
      <c r="A34" s="8">
        <v>33</v>
      </c>
      <c r="B34" s="11">
        <v>45544</v>
      </c>
      <c r="C34" s="12" t="s">
        <v>27</v>
      </c>
      <c r="D34" t="s">
        <v>53</v>
      </c>
      <c r="E34" t="s">
        <v>52</v>
      </c>
      <c r="F34" s="12" t="s">
        <v>19</v>
      </c>
      <c r="G34" s="26">
        <v>0.5</v>
      </c>
      <c r="H34" s="28">
        <v>41545205</v>
      </c>
      <c r="I34" s="12" t="s">
        <v>20</v>
      </c>
      <c r="J34" t="s">
        <v>28</v>
      </c>
      <c r="K34" t="s">
        <v>22</v>
      </c>
      <c r="L34" s="16">
        <v>0</v>
      </c>
      <c r="M34" s="13">
        <v>0</v>
      </c>
      <c r="N34" s="13">
        <v>0</v>
      </c>
      <c r="O34" s="13">
        <v>0</v>
      </c>
      <c r="P34" s="19">
        <v>0</v>
      </c>
      <c r="Q34" s="28">
        <v>0</v>
      </c>
      <c r="R34" s="28">
        <v>207727</v>
      </c>
    </row>
    <row r="35" spans="1:18" x14ac:dyDescent="0.35">
      <c r="A35" s="12">
        <v>34</v>
      </c>
      <c r="B35" s="22">
        <v>45544</v>
      </c>
      <c r="C35" s="12" t="s">
        <v>37</v>
      </c>
      <c r="D35" t="s">
        <v>53</v>
      </c>
      <c r="E35" t="s">
        <v>52</v>
      </c>
      <c r="F35" s="21" t="s">
        <v>19</v>
      </c>
      <c r="G35" s="26">
        <v>7.5</v>
      </c>
      <c r="H35" s="28">
        <v>50960411</v>
      </c>
      <c r="I35" s="21" t="s">
        <v>20</v>
      </c>
      <c r="J35" s="12" t="s">
        <v>28</v>
      </c>
      <c r="K35" t="s">
        <v>22</v>
      </c>
      <c r="L35" s="24">
        <v>0</v>
      </c>
      <c r="M35" s="23">
        <v>0</v>
      </c>
      <c r="N35" s="23">
        <v>0</v>
      </c>
      <c r="O35" s="23">
        <v>0</v>
      </c>
      <c r="P35" s="25">
        <v>0</v>
      </c>
      <c r="Q35" s="28">
        <v>0</v>
      </c>
      <c r="R35" s="28">
        <v>3822031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3EF7-CEBD-4177-A3CD-4C7F966EABE1}">
  <sheetPr>
    <pageSetUpPr fitToPage="1"/>
  </sheetPr>
  <dimension ref="A4:I45"/>
  <sheetViews>
    <sheetView tabSelected="1" zoomScale="70" zoomScaleNormal="70" workbookViewId="0">
      <selection activeCell="F11" sqref="F11"/>
    </sheetView>
  </sheetViews>
  <sheetFormatPr defaultRowHeight="14.5" x14ac:dyDescent="0.35"/>
  <cols>
    <col min="1" max="1" width="31.6328125" bestFit="1" customWidth="1"/>
    <col min="2" max="2" width="47.90625" bestFit="1" customWidth="1"/>
    <col min="4" max="4" width="18.36328125" bestFit="1" customWidth="1"/>
    <col min="5" max="5" width="63.08984375" bestFit="1" customWidth="1"/>
    <col min="6" max="6" width="10.08984375" bestFit="1" customWidth="1"/>
    <col min="7" max="7" width="18.36328125" bestFit="1" customWidth="1"/>
    <col min="8" max="8" width="30.6328125" bestFit="1" customWidth="1"/>
    <col min="9" max="9" width="33.7265625" bestFit="1" customWidth="1"/>
    <col min="10" max="10" width="14.08984375" bestFit="1" customWidth="1"/>
    <col min="11" max="11" width="21.1796875" bestFit="1" customWidth="1"/>
    <col min="12" max="12" width="47.90625" bestFit="1" customWidth="1"/>
  </cols>
  <sheetData>
    <row r="4" spans="1:8" x14ac:dyDescent="0.35">
      <c r="A4" s="29" t="s">
        <v>62</v>
      </c>
      <c r="B4" t="s">
        <v>63</v>
      </c>
      <c r="D4" s="29" t="s">
        <v>68</v>
      </c>
      <c r="E4" t="s">
        <v>67</v>
      </c>
      <c r="G4" s="29" t="s">
        <v>70</v>
      </c>
      <c r="H4" t="s">
        <v>72</v>
      </c>
    </row>
    <row r="5" spans="1:8" x14ac:dyDescent="0.35">
      <c r="A5" s="32">
        <v>45544</v>
      </c>
      <c r="B5" s="28">
        <v>11254379</v>
      </c>
      <c r="D5" s="33" t="s">
        <v>16</v>
      </c>
      <c r="E5" s="28">
        <v>158528</v>
      </c>
      <c r="G5" s="30">
        <v>45544</v>
      </c>
      <c r="H5" s="28">
        <v>13237237</v>
      </c>
    </row>
    <row r="6" spans="1:8" x14ac:dyDescent="0.35">
      <c r="A6" s="31" t="s">
        <v>16</v>
      </c>
      <c r="B6" s="28">
        <v>1543020</v>
      </c>
      <c r="D6" s="34">
        <v>45545</v>
      </c>
      <c r="E6" s="28">
        <v>158528</v>
      </c>
      <c r="G6" s="31" t="s">
        <v>16</v>
      </c>
      <c r="H6" s="28">
        <v>316805</v>
      </c>
    </row>
    <row r="7" spans="1:8" x14ac:dyDescent="0.35">
      <c r="A7" s="31" t="s">
        <v>23</v>
      </c>
      <c r="B7" s="28">
        <v>8300306</v>
      </c>
      <c r="D7" s="33" t="s">
        <v>29</v>
      </c>
      <c r="E7" s="28">
        <v>3876001</v>
      </c>
      <c r="G7" s="31" t="s">
        <v>23</v>
      </c>
      <c r="H7" s="28">
        <v>8309041</v>
      </c>
    </row>
    <row r="8" spans="1:8" x14ac:dyDescent="0.35">
      <c r="A8" s="31" t="s">
        <v>27</v>
      </c>
      <c r="B8" s="28">
        <v>830031</v>
      </c>
      <c r="D8" s="34">
        <v>45545</v>
      </c>
      <c r="E8" s="28">
        <v>3876001</v>
      </c>
      <c r="G8" s="31" t="s">
        <v>27</v>
      </c>
      <c r="H8" s="28">
        <v>207727</v>
      </c>
    </row>
    <row r="9" spans="1:8" x14ac:dyDescent="0.35">
      <c r="A9" s="31" t="s">
        <v>25</v>
      </c>
      <c r="B9" s="28">
        <v>581022</v>
      </c>
      <c r="D9" s="33" t="s">
        <v>27</v>
      </c>
      <c r="E9" s="28">
        <v>96901</v>
      </c>
      <c r="G9" s="31" t="s">
        <v>25</v>
      </c>
      <c r="H9" s="28">
        <v>581633</v>
      </c>
    </row>
    <row r="10" spans="1:8" x14ac:dyDescent="0.35">
      <c r="A10" s="33" t="s">
        <v>54</v>
      </c>
      <c r="B10" s="28">
        <v>11254379</v>
      </c>
      <c r="D10" s="34">
        <v>45545</v>
      </c>
      <c r="E10" s="28">
        <v>96901</v>
      </c>
      <c r="G10" s="31" t="s">
        <v>37</v>
      </c>
      <c r="H10" s="28">
        <v>3822031</v>
      </c>
    </row>
    <row r="11" spans="1:8" x14ac:dyDescent="0.35">
      <c r="D11" s="33" t="s">
        <v>25</v>
      </c>
      <c r="E11" s="28">
        <v>271321</v>
      </c>
      <c r="G11" s="30" t="s">
        <v>54</v>
      </c>
      <c r="H11" s="28">
        <v>13237237</v>
      </c>
    </row>
    <row r="12" spans="1:8" x14ac:dyDescent="0.35">
      <c r="D12" s="34">
        <v>45545</v>
      </c>
      <c r="E12" s="28">
        <v>271321</v>
      </c>
    </row>
    <row r="13" spans="1:8" x14ac:dyDescent="0.35">
      <c r="D13" s="33" t="s">
        <v>37</v>
      </c>
      <c r="E13" s="28">
        <v>1783707</v>
      </c>
    </row>
    <row r="14" spans="1:8" x14ac:dyDescent="0.35">
      <c r="A14" s="29" t="s">
        <v>64</v>
      </c>
      <c r="B14" t="s">
        <v>65</v>
      </c>
      <c r="D14" s="34">
        <v>45545</v>
      </c>
      <c r="E14" s="28">
        <v>1783707</v>
      </c>
    </row>
    <row r="15" spans="1:8" x14ac:dyDescent="0.35">
      <c r="A15" s="33" t="s">
        <v>35</v>
      </c>
      <c r="B15" s="28">
        <v>267760</v>
      </c>
      <c r="D15" s="33" t="s">
        <v>54</v>
      </c>
      <c r="E15" s="28">
        <v>6186458</v>
      </c>
    </row>
    <row r="16" spans="1:8" x14ac:dyDescent="0.35">
      <c r="A16" s="34">
        <v>45545</v>
      </c>
      <c r="B16" s="28">
        <v>267760</v>
      </c>
      <c r="G16" s="2" t="s">
        <v>2</v>
      </c>
      <c r="H16" s="35" t="s">
        <v>55</v>
      </c>
    </row>
    <row r="17" spans="1:9" x14ac:dyDescent="0.35">
      <c r="A17" s="33" t="s">
        <v>29</v>
      </c>
      <c r="B17" s="28">
        <v>6546615</v>
      </c>
      <c r="G17" s="8" t="s">
        <v>56</v>
      </c>
      <c r="H17" s="28">
        <v>633411</v>
      </c>
      <c r="I17" s="36"/>
    </row>
    <row r="18" spans="1:9" x14ac:dyDescent="0.35">
      <c r="A18" s="34">
        <v>45545</v>
      </c>
      <c r="B18" s="28">
        <v>6546615</v>
      </c>
      <c r="G18" s="12" t="s">
        <v>57</v>
      </c>
      <c r="H18" s="28">
        <v>16614058</v>
      </c>
      <c r="I18" s="36"/>
    </row>
    <row r="19" spans="1:9" x14ac:dyDescent="0.35">
      <c r="A19" s="33" t="s">
        <v>27</v>
      </c>
      <c r="B19" s="28">
        <v>163666</v>
      </c>
      <c r="D19" s="29" t="s">
        <v>67</v>
      </c>
      <c r="E19" t="s">
        <v>69</v>
      </c>
      <c r="G19" s="8" t="s">
        <v>58</v>
      </c>
      <c r="H19" s="28">
        <v>1162985</v>
      </c>
      <c r="I19" s="36"/>
    </row>
    <row r="20" spans="1:9" x14ac:dyDescent="0.35">
      <c r="A20" s="34">
        <v>45545</v>
      </c>
      <c r="B20" s="28">
        <v>163666</v>
      </c>
      <c r="D20" s="32">
        <v>45545</v>
      </c>
      <c r="E20" s="28">
        <v>6027650</v>
      </c>
      <c r="G20" s="12" t="s">
        <v>59</v>
      </c>
      <c r="H20" s="28">
        <v>415353</v>
      </c>
      <c r="I20" s="36"/>
    </row>
    <row r="21" spans="1:9" x14ac:dyDescent="0.35">
      <c r="A21" s="33" t="s">
        <v>36</v>
      </c>
      <c r="B21" s="28">
        <v>458264</v>
      </c>
      <c r="D21" s="31" t="s">
        <v>16</v>
      </c>
      <c r="E21" s="28">
        <v>154459</v>
      </c>
      <c r="G21" s="8" t="s">
        <v>60</v>
      </c>
      <c r="H21" s="28">
        <v>7642208</v>
      </c>
      <c r="I21" s="36"/>
    </row>
    <row r="22" spans="1:9" x14ac:dyDescent="0.35">
      <c r="A22" s="34">
        <v>45545</v>
      </c>
      <c r="B22" s="28">
        <v>458264</v>
      </c>
      <c r="D22" s="31" t="s">
        <v>29</v>
      </c>
      <c r="E22" s="28">
        <v>3776503</v>
      </c>
      <c r="G22" s="37" t="s">
        <v>61</v>
      </c>
      <c r="H22" s="38">
        <f>SUM(H17:H21)</f>
        <v>26468015</v>
      </c>
      <c r="I22" s="36"/>
    </row>
    <row r="23" spans="1:9" x14ac:dyDescent="0.35">
      <c r="A23" s="33" t="s">
        <v>37</v>
      </c>
      <c r="B23" s="28">
        <v>3012704</v>
      </c>
      <c r="D23" s="31" t="s">
        <v>27</v>
      </c>
      <c r="E23" s="28">
        <v>94413</v>
      </c>
    </row>
    <row r="24" spans="1:9" x14ac:dyDescent="0.35">
      <c r="A24" s="34">
        <v>45545</v>
      </c>
      <c r="B24" s="28">
        <v>3012704</v>
      </c>
      <c r="D24" s="31" t="s">
        <v>25</v>
      </c>
      <c r="E24" s="28">
        <v>264356</v>
      </c>
    </row>
    <row r="25" spans="1:9" x14ac:dyDescent="0.35">
      <c r="A25" s="33" t="s">
        <v>54</v>
      </c>
      <c r="B25" s="28">
        <v>10449009</v>
      </c>
      <c r="D25" s="31" t="s">
        <v>37</v>
      </c>
      <c r="E25" s="28">
        <v>1737919</v>
      </c>
    </row>
    <row r="26" spans="1:9" x14ac:dyDescent="0.35">
      <c r="D26" s="33" t="s">
        <v>54</v>
      </c>
      <c r="E26" s="28">
        <v>6027650</v>
      </c>
    </row>
    <row r="28" spans="1:9" x14ac:dyDescent="0.35">
      <c r="G28" s="2" t="s">
        <v>2</v>
      </c>
      <c r="H28" s="35" t="s">
        <v>55</v>
      </c>
    </row>
    <row r="29" spans="1:9" x14ac:dyDescent="0.35">
      <c r="A29" s="29" t="s">
        <v>67</v>
      </c>
      <c r="B29" t="s">
        <v>66</v>
      </c>
      <c r="G29" s="8" t="s">
        <v>56</v>
      </c>
      <c r="H29" s="28">
        <v>2749739</v>
      </c>
    </row>
    <row r="30" spans="1:9" x14ac:dyDescent="0.35">
      <c r="A30" s="32">
        <v>45545</v>
      </c>
      <c r="B30" s="28">
        <v>12214103</v>
      </c>
      <c r="D30" s="29" t="s">
        <v>70</v>
      </c>
      <c r="E30" t="s">
        <v>71</v>
      </c>
      <c r="G30" s="12" t="s">
        <v>57</v>
      </c>
      <c r="H30" s="28">
        <v>37804431</v>
      </c>
    </row>
    <row r="31" spans="1:9" x14ac:dyDescent="0.35">
      <c r="A31" s="31" t="s">
        <v>16</v>
      </c>
      <c r="B31" s="28">
        <v>312986</v>
      </c>
      <c r="D31" s="30">
        <v>45544</v>
      </c>
      <c r="E31" s="28">
        <v>13230778</v>
      </c>
      <c r="G31" s="8" t="s">
        <v>58</v>
      </c>
      <c r="H31" s="28">
        <v>2646315</v>
      </c>
    </row>
    <row r="32" spans="1:9" x14ac:dyDescent="0.35">
      <c r="A32" s="31" t="s">
        <v>29</v>
      </c>
      <c r="B32" s="28">
        <v>7652503</v>
      </c>
      <c r="D32" s="31" t="s">
        <v>16</v>
      </c>
      <c r="E32" s="28">
        <v>316606</v>
      </c>
      <c r="G32" s="12" t="s">
        <v>59</v>
      </c>
      <c r="H32" s="28">
        <v>1567637</v>
      </c>
    </row>
    <row r="33" spans="1:8" x14ac:dyDescent="0.35">
      <c r="A33" s="31" t="s">
        <v>43</v>
      </c>
      <c r="B33" s="28">
        <v>191313</v>
      </c>
      <c r="D33" s="31" t="s">
        <v>23</v>
      </c>
      <c r="E33" s="28">
        <v>8305017</v>
      </c>
      <c r="G33" s="8" t="s">
        <v>60</v>
      </c>
      <c r="H33" s="28">
        <v>13577580</v>
      </c>
    </row>
    <row r="34" spans="1:8" x14ac:dyDescent="0.35">
      <c r="A34" s="31" t="s">
        <v>25</v>
      </c>
      <c r="B34" s="28">
        <v>535676</v>
      </c>
      <c r="D34" s="31" t="s">
        <v>27</v>
      </c>
      <c r="E34" s="28">
        <v>207626</v>
      </c>
      <c r="G34" s="37" t="s">
        <v>61</v>
      </c>
      <c r="H34" s="38">
        <f>SUM(H29:H33)</f>
        <v>58345702</v>
      </c>
    </row>
    <row r="35" spans="1:8" x14ac:dyDescent="0.35">
      <c r="A35" s="31" t="s">
        <v>37</v>
      </c>
      <c r="B35" s="28">
        <v>3521625</v>
      </c>
      <c r="D35" s="31" t="s">
        <v>25</v>
      </c>
      <c r="E35" s="28">
        <v>581352</v>
      </c>
    </row>
    <row r="36" spans="1:8" x14ac:dyDescent="0.35">
      <c r="A36" s="33" t="s">
        <v>54</v>
      </c>
      <c r="B36" s="28">
        <v>12214103</v>
      </c>
      <c r="D36" s="31" t="s">
        <v>37</v>
      </c>
      <c r="E36" s="28">
        <v>3820177</v>
      </c>
    </row>
    <row r="37" spans="1:8" x14ac:dyDescent="0.35">
      <c r="D37" s="30" t="s">
        <v>54</v>
      </c>
      <c r="E37" s="28">
        <v>13230778</v>
      </c>
    </row>
    <row r="39" spans="1:8" x14ac:dyDescent="0.35">
      <c r="G39" s="2" t="s">
        <v>2</v>
      </c>
      <c r="H39" s="35" t="s">
        <v>55</v>
      </c>
    </row>
    <row r="40" spans="1:8" x14ac:dyDescent="0.35">
      <c r="G40" s="8" t="s">
        <v>56</v>
      </c>
      <c r="H40" s="28">
        <v>3383150</v>
      </c>
    </row>
    <row r="41" spans="1:8" x14ac:dyDescent="0.35">
      <c r="G41" s="12" t="s">
        <v>57</v>
      </c>
      <c r="H41" s="28">
        <v>54418489</v>
      </c>
    </row>
    <row r="42" spans="1:8" x14ac:dyDescent="0.35">
      <c r="G42" s="8" t="s">
        <v>58</v>
      </c>
      <c r="H42" s="28">
        <v>3809300</v>
      </c>
    </row>
    <row r="43" spans="1:8" x14ac:dyDescent="0.35">
      <c r="G43" s="12" t="s">
        <v>59</v>
      </c>
      <c r="H43" s="28">
        <v>1982990</v>
      </c>
    </row>
    <row r="44" spans="1:8" x14ac:dyDescent="0.35">
      <c r="G44" s="8" t="s">
        <v>60</v>
      </c>
      <c r="H44" s="28">
        <v>21219788</v>
      </c>
    </row>
    <row r="45" spans="1:8" x14ac:dyDescent="0.35">
      <c r="G45" s="37" t="s">
        <v>61</v>
      </c>
      <c r="H45" s="38">
        <f>SUM(H40:H44)</f>
        <v>84813717</v>
      </c>
    </row>
  </sheetData>
  <pageMargins left="0.7" right="0.7" top="0.75" bottom="0.75" header="0.3" footer="0.3"/>
  <pageSetup scale="48" fitToHeight="0" orientation="landscape" horizontalDpi="4294967295" verticalDpi="4294967295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Exotic_Makson_clearing_1_to_7</vt:lpstr>
      <vt:lpstr>Analysis_for_Makson_and_Exotic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Senwin</dc:creator>
  <cp:lastModifiedBy>godwin umosen</cp:lastModifiedBy>
  <cp:lastPrinted>2024-09-13T09:05:13Z</cp:lastPrinted>
  <dcterms:created xsi:type="dcterms:W3CDTF">2024-09-13T07:13:36Z</dcterms:created>
  <dcterms:modified xsi:type="dcterms:W3CDTF">2024-09-18T09:24:46Z</dcterms:modified>
</cp:coreProperties>
</file>