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394B6703-A985-4AC4-8822-8CCDC58F69BF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August Clearnin" sheetId="1" r:id="rId1"/>
    <sheet name="August Analysis" sheetId="2" r:id="rId2"/>
    <sheet name="HUMAN ANALYSIS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3" l="1"/>
</calcChain>
</file>

<file path=xl/sharedStrings.xml><?xml version="1.0" encoding="utf-8"?>
<sst xmlns="http://schemas.openxmlformats.org/spreadsheetml/2006/main" count="1015" uniqueCount="205">
  <si>
    <t>DATE</t>
  </si>
  <si>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</si>
  <si>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</si>
  <si>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</si>
  <si>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</si>
  <si>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</si>
  <si>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</si>
  <si>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</si>
  <si>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</si>
  <si>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</si>
  <si>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</si>
  <si>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</si>
  <si>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</si>
  <si>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</si>
  <si>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</si>
  <si>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</si>
  <si>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</si>
  <si>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</si>
  <si>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MOPOL SALARY</t>
  </si>
  <si>
    <t>MAKSON CLEARING</t>
  </si>
  <si>
    <t>QUARRY</t>
  </si>
  <si>
    <t>Balance of clearing agent (to Makson Maritime)</t>
  </si>
  <si>
    <t>Purchase of fuel (to Lucky Dansu)</t>
  </si>
  <si>
    <t>Salary (to Emmanuel Atusu)</t>
  </si>
  <si>
    <t>Salary (to Emmanuel Christopher)</t>
  </si>
  <si>
    <t>Terminal charges (to Makson Maritime)</t>
  </si>
  <si>
    <t>Vulcanizer (to Oyetunji Solomon)</t>
  </si>
  <si>
    <t>Mopol salary (to Aliyu Harazimi Ibrahim)</t>
  </si>
  <si>
    <t>Stamped concrete to balance 80k (to Segun Peter Ogunmoyede)</t>
  </si>
  <si>
    <t>Oshifolarin project (to Charles Opara)</t>
  </si>
  <si>
    <t>Goshen C8 (to Charles Opara)</t>
  </si>
  <si>
    <t>Vulcanizer (to Damola)</t>
  </si>
  <si>
    <t>Nylon (to Modfat-Agboola Nigeria Limited)</t>
  </si>
  <si>
    <t>Loading / offloading of 1000blocks at oshifolarin (to Gabriel)</t>
  </si>
  <si>
    <t>Labour (to Gabriel)</t>
  </si>
  <si>
    <t>Logistics for felt and primer paint (to Gabriel)</t>
  </si>
  <si>
    <t>Forklift rental (to Damola)</t>
  </si>
  <si>
    <t>Wheel barrow fabricating (to Charles Opara)</t>
  </si>
  <si>
    <t>Ladder for Goshen C8 (to Charles Opara)</t>
  </si>
  <si>
    <t>Goshen J1 (to Charles Opara)</t>
  </si>
  <si>
    <t>Labour for 4persons(to Gabriel)</t>
  </si>
  <si>
    <t>Laoding / offloading of 500blocks (to Gabriel)</t>
  </si>
  <si>
    <t>clearing agent (to Makson Maritime)</t>
  </si>
  <si>
    <t>1/2 Heco socket 6x2500 (to Gabriel)</t>
  </si>
  <si>
    <t>1/2 Heco pipe 6x2000 (to Gabriel)</t>
  </si>
  <si>
    <t>Yay (to Gabriel)</t>
  </si>
  <si>
    <t>Gasket gum 1x2000 (to Gabriel)</t>
  </si>
  <si>
    <t>Adjustable wrench 1x5 (to Gabriel)</t>
  </si>
  <si>
    <t>Gas wrench 1x8500 (to Gabriel)</t>
  </si>
  <si>
    <t>Pms (to Gabriel)</t>
  </si>
  <si>
    <t>Joel T-fee 3000+1000 (to Gabriel)</t>
  </si>
  <si>
    <t>My old T-fee (to Gabriel)</t>
  </si>
  <si>
    <t>Transport (to Gabriel)</t>
  </si>
  <si>
    <t>Purchase of Disel (to Bidemi Adekola)</t>
  </si>
  <si>
    <t>Purchase of electrical items and Transport for Goshen C8  (to Gabriel)</t>
  </si>
  <si>
    <t>Ikoyi plumbling work (to Gabriel)</t>
  </si>
  <si>
    <t>Pmt  for service B of Benz (to M B Automobile Services Limited)</t>
  </si>
  <si>
    <t>Loading / offloading of 300 bags cement for project chair (to Gabriel)</t>
  </si>
  <si>
    <t>Laoding / offloading of 200 bags of cement for Goshen C8 (to Gabriel)</t>
  </si>
  <si>
    <t>Offloading of 500blocks (to Gabriel)</t>
  </si>
  <si>
    <t>Printing and lamination for Goshen C8 electrical drawings (to Gabriel)</t>
  </si>
  <si>
    <t>Agbero PR (to Gabriel)</t>
  </si>
  <si>
    <t>Grinding disk (to Ogechi)</t>
  </si>
  <si>
    <t>Pay loader operator (to Ismail)</t>
  </si>
  <si>
    <t>Profile and tiles for Ikoyi (to Onwukwe Ikechukwu Gift)</t>
  </si>
  <si>
    <t>Project chair (to Temitope)</t>
  </si>
  <si>
    <t>Mowe works (to Temitope)</t>
  </si>
  <si>
    <t>Painting of cement pump (to Tinuoye S Mayowa)</t>
  </si>
  <si>
    <t>Loading of 500blocks (to Gabriel)</t>
  </si>
  <si>
    <t>Contravention fee for Mr Saheed Kuteyi (to Vphra-development Levy)</t>
  </si>
  <si>
    <t>13/8/2024</t>
  </si>
  <si>
    <t>Balance on repair for concrete pump (to Lateef Alao Rasheed)</t>
  </si>
  <si>
    <t>Felt (to Gabriel)</t>
  </si>
  <si>
    <t>Logistics (to Gabriel)</t>
  </si>
  <si>
    <t>3/4 Flexible connector 2x3000 (to Gabriel)</t>
  </si>
  <si>
    <t>Loading of granite/tiles (to Gabriel)</t>
  </si>
  <si>
    <t>Loading of sharp sand/cement (to Gabriel)</t>
  </si>
  <si>
    <t>Logistics for driver and mopol (to Gabriel)</t>
  </si>
  <si>
    <t>14/8/2024</t>
  </si>
  <si>
    <t>Loading / offloading of 500 bags cement to victory pack (to Gabriel)</t>
  </si>
  <si>
    <t>Labour for 2persons(to Gabriel)</t>
  </si>
  <si>
    <t>Quary (to Agunbaide)</t>
  </si>
  <si>
    <t>15/8/2024</t>
  </si>
  <si>
    <t>Pumping machine for ikoyi (to Temitope)</t>
  </si>
  <si>
    <t>Maintenance at Ikoyi (to Temitope)</t>
  </si>
  <si>
    <t>Stage certification (to Samson Oluwatoyin Alao)</t>
  </si>
  <si>
    <t>Replaced motor for elevator at ikoyi (to Richard Segun Adebambo)</t>
  </si>
  <si>
    <t>Loading / offloading of 12tons of reinforcement to J1 (to Gabriel)</t>
  </si>
  <si>
    <t>Loading / offloading of 500blocks to project chair (to Gabriel)</t>
  </si>
  <si>
    <t>Car document renewal (to Lucky)</t>
  </si>
  <si>
    <t>16/8/2024</t>
  </si>
  <si>
    <t>Grey howo repair (to Agunbaide)</t>
  </si>
  <si>
    <t>Construction net (to Gabriel)</t>
  </si>
  <si>
    <t>Office logistics (to Gabriel)</t>
  </si>
  <si>
    <t>Disel (to Bidemi)</t>
  </si>
  <si>
    <t>17/8/2024</t>
  </si>
  <si>
    <t>18/8/2024</t>
  </si>
  <si>
    <t>Pay loader repair (to Ismail)</t>
  </si>
  <si>
    <t>19/8/2024</t>
  </si>
  <si>
    <t>Refund on logistics (to Adebukola)</t>
  </si>
  <si>
    <t>Loading / offloading of 1,000blocks to project chair (to Gabriel)</t>
  </si>
  <si>
    <t>20/8/2024</t>
  </si>
  <si>
    <t>Welding machine (to Ogechi)</t>
  </si>
  <si>
    <t>Granding machine bosch (to Ogechi)</t>
  </si>
  <si>
    <t>Hammer (to Ogechi)</t>
  </si>
  <si>
    <t>Chisel (to Ogechi)</t>
  </si>
  <si>
    <t>Pinces (to Ogechi)</t>
  </si>
  <si>
    <t>Purchase of fuel (to Bidemi)</t>
  </si>
  <si>
    <t>Loading /offloading of 500blocks (to Gabriel)</t>
  </si>
  <si>
    <t xml:space="preserve"> 20/8/2024</t>
  </si>
  <si>
    <t>Paint at ikoyi (to Temitope)</t>
  </si>
  <si>
    <t>Chamfer materials (to Salam Okiki Sanusi)</t>
  </si>
  <si>
    <t>21/8/2024</t>
  </si>
  <si>
    <t>Ikoyi painting work (to Cynthia)</t>
  </si>
  <si>
    <t>22/8/2024</t>
  </si>
  <si>
    <t>Car repair (to Damola)</t>
  </si>
  <si>
    <t>16mm cable wire (to Ogechi)</t>
  </si>
  <si>
    <t>1.5mm cable wire (to Ogechi)</t>
  </si>
  <si>
    <t>Apapa port (to ogechi)</t>
  </si>
  <si>
    <t>2 Pies of spanner (to Ogechi)</t>
  </si>
  <si>
    <t>22 and 24 spanner (to Ogechi)</t>
  </si>
  <si>
    <t>Ford pickup repair (to Damola)</t>
  </si>
  <si>
    <t>Loading / offloading of cement at Mowe (to Gabriel)</t>
  </si>
  <si>
    <t>23/8/2024</t>
  </si>
  <si>
    <t>Heating hammer 1800w (to Ogechi)</t>
  </si>
  <si>
    <t>Chisel flat 5pcs (to Ogechi)</t>
  </si>
  <si>
    <t>Chisel punch 5pcs (to Ogechi)</t>
  </si>
  <si>
    <t>Battery (to Damola)</t>
  </si>
  <si>
    <t>Stamped concrete to ikoyi (to Segun Peter Ogunmoyede)</t>
  </si>
  <si>
    <t>Mopol weekly  (to Ogechi)</t>
  </si>
  <si>
    <t>24/8/2024</t>
  </si>
  <si>
    <t>First aid kits (to Ogechi)</t>
  </si>
  <si>
    <t>26/8/2024</t>
  </si>
  <si>
    <t>welding tools(to Ogechi)Tape,hand piller,screw driver,black tape,cultting disk</t>
  </si>
  <si>
    <t>3 Safety boot (to Ogechi)</t>
  </si>
  <si>
    <t>BELLA VISTA</t>
  </si>
  <si>
    <t>Loading/offloading of cement,boards,marbles,pop boards (to Gabriel)</t>
  </si>
  <si>
    <t>Refund on logistics (to Gabriel)</t>
  </si>
  <si>
    <t>27/8/2024</t>
  </si>
  <si>
    <t>Hilux repair tire change (to Damola)</t>
  </si>
  <si>
    <t>Loading/offloading of cabinets,oven,marbles,microwave,zinc&amp;cooker(to Gabriel)</t>
  </si>
  <si>
    <t>Loading/offloading of 500blocks (to Gabriel)</t>
  </si>
  <si>
    <t>Ikoyi work (to Temitope)</t>
  </si>
  <si>
    <t>28/8/2024</t>
  </si>
  <si>
    <t>Oshifolarin borehole project (to Charles Opara)</t>
  </si>
  <si>
    <t>Horn for hilux (to Damola)</t>
  </si>
  <si>
    <t>Josepdam work (to Adebukola Azeez)</t>
  </si>
  <si>
    <t>Loading/offloading of cabinets from bella vista to the office (to Gabriel)</t>
  </si>
  <si>
    <t>Welding of international chasis and cutting off the back extention (to Gabriel)</t>
  </si>
  <si>
    <t>Loading/offloading reinforcement (to Gabriel)</t>
  </si>
  <si>
    <t xml:space="preserve">Loading/offloading of 1,000blocks at project chair (to Gabriel) </t>
  </si>
  <si>
    <t>Salary (to Moses Adebayo)</t>
  </si>
  <si>
    <t>Salary (to Bankole Rasak)</t>
  </si>
  <si>
    <t>Salary (to Rhamon)</t>
  </si>
  <si>
    <t>29/8/2024</t>
  </si>
  <si>
    <t>Salary (to Azeez Babajide)</t>
  </si>
  <si>
    <t>Mowe gen servicing (to Agunbiade)</t>
  </si>
  <si>
    <t>Loading/offloading of pop boards,pop cement and materials (to Gabriel)</t>
  </si>
  <si>
    <t>30/8/2024</t>
  </si>
  <si>
    <t>Odor remover for Ikoyi (to Onwukwe)</t>
  </si>
  <si>
    <t>Salary motor boy (to Gabriel)</t>
  </si>
  <si>
    <t>Josepdam Kitchen (to Adebukola Azeez)</t>
  </si>
  <si>
    <t>Battery servicing  (to Agunbiade)</t>
  </si>
  <si>
    <t>Repair of hilux and ford bus (to Damola)</t>
  </si>
  <si>
    <t>Laoding of 500blocks (to Gabriel)</t>
  </si>
  <si>
    <t>Screeding materials (to Ndubuisi)</t>
  </si>
  <si>
    <t xml:space="preserve">Loading of 500blocks (to Gabriel) </t>
  </si>
  <si>
    <t xml:space="preserve">Balance for paint (to Tinuoye S Mayowa) </t>
  </si>
  <si>
    <t>Balance (to Salako Bashiru)</t>
  </si>
  <si>
    <t>Stipend (to Emmanuel Mayowa)</t>
  </si>
  <si>
    <t xml:space="preserve">Goshen C8 (to Charles Opara) </t>
  </si>
  <si>
    <t>Grand Total</t>
  </si>
  <si>
    <t>ANALYSIS FOR VICTORY PARK(VP2)</t>
  </si>
  <si>
    <t xml:space="preserve"> VICTORY PARK( VP2)</t>
  </si>
  <si>
    <t>VICTORY PARK(Chairman).</t>
  </si>
  <si>
    <t>ANALYSIS FOR VICTORY PARK(Chairman)</t>
  </si>
  <si>
    <t>AUGUST ANALYSIS FOR IKOYI</t>
  </si>
  <si>
    <t>IKOYI.</t>
  </si>
  <si>
    <t>OSHINFOLARIN.</t>
  </si>
  <si>
    <t>ANALYSIS FOR OSHINFOLARIN</t>
  </si>
  <si>
    <t>Sum of ILAJE</t>
  </si>
  <si>
    <t>NO VALUE FOR ILAJE</t>
  </si>
  <si>
    <t>ANALYSIS FOR MATORI EXPENSES</t>
  </si>
  <si>
    <t>FOR MATORI</t>
  </si>
  <si>
    <t xml:space="preserve">ANALYSIS FOR MOWE </t>
  </si>
  <si>
    <t xml:space="preserve"> MOWE.</t>
  </si>
  <si>
    <t>ANALYSIS FOR LOGISTICs</t>
  </si>
  <si>
    <t>FOR LOGISTICS</t>
  </si>
  <si>
    <t>FUEL/DIESEL FOR VEHICLES.</t>
  </si>
  <si>
    <t>LOAD GRANTED</t>
  </si>
  <si>
    <t>LOAN GRANTED/SAL.</t>
  </si>
  <si>
    <t>PORT ANALYSIS</t>
  </si>
  <si>
    <t>PORT EXPENSES.</t>
  </si>
  <si>
    <t>ALL PROJECTS.</t>
  </si>
  <si>
    <t>Sum of GOSHEN C8</t>
  </si>
  <si>
    <t xml:space="preserve">GOSHEN C8 </t>
  </si>
  <si>
    <t>Sum of GOSHEN J1</t>
  </si>
  <si>
    <t xml:space="preserve">GOSHEN J1 </t>
  </si>
  <si>
    <t>Sum of MOPOL SALARY</t>
  </si>
  <si>
    <t xml:space="preserve"> MAKSON CLEARING.</t>
  </si>
  <si>
    <t>MAKSON_CLEARING</t>
  </si>
  <si>
    <t>QUARRY.</t>
  </si>
  <si>
    <t>Sum of BELLA VISTA</t>
  </si>
  <si>
    <t>DECRIPTIONS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</si>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</sst>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₦-46A]* #,##0.00_-;\-[$₦-46A]* #,##0.00_-;_-[$₦-46A]* &quot;-&quot;??_-;_-@_-"/>
    <numFmt numFmtId="165" formatCode="[$₦-470]#,##0.00"/>
    <numFmt numFmtId="166" formatCode="[$₦-46A]#,##0.00"/>
  </numFmts>
  <fonts count="3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2" fillId="3" borderId="2" xfId="0" applyFont="1" applyFill="1" applyBorder="1" applyAlignment="1">
      <alignment horizontal="left"/>
    </xf>
    <xf numFmtId="166" fontId="2" fillId="3" borderId="2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6" fontId="1" fillId="4" borderId="4" xfId="0" applyNumberFormat="1" applyFont="1" applyFill="1" applyBorder="1"/>
    <xf numFmtId="14" fontId="2" fillId="0" borderId="1" xfId="0" applyNumberFormat="1" applyFont="1" applyBorder="1" applyAlignment="1">
      <alignment horizontal="left"/>
    </xf>
    <xf numFmtId="165" fontId="2" fillId="3" borderId="2" xfId="0" applyNumberFormat="1" applyFont="1" applyFill="1" applyBorder="1"/>
    <xf numFmtId="0" fontId="0" fillId="0" borderId="0" xfId="0" applyAlignment="1"/>
    <xf numFmtId="0" fontId="2" fillId="0" borderId="1" xfId="0" applyFont="1" applyBorder="1" applyAlignment="1"/>
    <xf numFmtId="0" fontId="2" fillId="3" borderId="2" xfId="0" applyFont="1" applyFill="1" applyBorder="1" applyAlignment="1"/>
    <xf numFmtId="0" fontId="1" fillId="4" borderId="1" xfId="0" applyFont="1" applyFill="1" applyBorder="1" applyAlignment="1"/>
    <xf numFmtId="165" fontId="2" fillId="0" borderId="1" xfId="0" applyNumberFormat="1" applyFont="1" applyBorder="1"/>
  </cellXfs>
  <cellStyles count="1">
    <cellStyle name="Normal" xfId="0" builtinId="0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 outline="0">
        <left/>
        <right/>
        <top/>
        <bottom style="thin">
          <color theme="4" tint="0.39997558519241921"/>
        </bottom>
      </border>
    </dxf>
    <dxf>
      <numFmt numFmtId="19" formatCode="m/d/yyyy"/>
      <alignment horizontal="left" vertical="bottom" textRotation="0" wrapText="0" indent="1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65" formatCode="[$₦-470]#,##0.00"/>
    </dxf>
    <dxf>
      <numFmt numFmtId="19" formatCode="m/d/yyyy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5" formatCode="[$₦-470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  <alignment horizontal="left" vertical="bottom" textRotation="0" wrapText="0" indent="1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left" vertical="bottom" textRotation="0" wrapText="0" indent="0" justifyLastLine="0" shrinkToFit="0" readingOrder="0"/>
    </dxf>
    <dxf>
      <numFmt numFmtId="165" formatCode="[$₦-470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6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6" formatCode="[$₦-46A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5" formatCode="[$₦-470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6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615949</xdr:colOff>
      <xdr:row>0</xdr:row>
      <xdr:rowOff>44450</xdr:rowOff>
    </xdr:from>
    <xdr:ext cx="365971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E73DAC-F527-5274-DF5C-5F2ED798222F}"/>
            </a:ext>
          </a:extLst>
        </xdr:cNvPr>
        <xdr:cNvSpPr txBox="1"/>
      </xdr:nvSpPr>
      <xdr:spPr>
        <a:xfrm>
          <a:off x="615949" y="44450"/>
          <a:ext cx="3659718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VICTORY PARK(VP2) EXPENSES</a:t>
          </a:r>
        </a:p>
      </xdr:txBody>
    </xdr:sp>
    <xdr:clientData/>
  </xdr:oneCellAnchor>
  <xdr:oneCellAnchor>
    <xdr:from>
      <xdr:col>0</xdr:col>
      <xdr:colOff>518583</xdr:colOff>
      <xdr:row>11</xdr:row>
      <xdr:rowOff>148168</xdr:rowOff>
    </xdr:from>
    <xdr:ext cx="378883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9E381A-1697-46BC-A510-2E8ED30D24DE}"/>
            </a:ext>
          </a:extLst>
        </xdr:cNvPr>
        <xdr:cNvSpPr txBox="1"/>
      </xdr:nvSpPr>
      <xdr:spPr>
        <a:xfrm>
          <a:off x="518583" y="2127251"/>
          <a:ext cx="3788834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VICTORY PARK(Chairman) EXPENSES</a:t>
          </a:r>
        </a:p>
      </xdr:txBody>
    </xdr:sp>
    <xdr:clientData/>
  </xdr:oneCellAnchor>
  <xdr:oneCellAnchor>
    <xdr:from>
      <xdr:col>0</xdr:col>
      <xdr:colOff>825499</xdr:colOff>
      <xdr:row>43</xdr:row>
      <xdr:rowOff>158750</xdr:rowOff>
    </xdr:from>
    <xdr:ext cx="264583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F45EB3-5C54-4B41-81AA-46B62251F057}"/>
            </a:ext>
          </a:extLst>
        </xdr:cNvPr>
        <xdr:cNvSpPr txBox="1"/>
      </xdr:nvSpPr>
      <xdr:spPr>
        <a:xfrm>
          <a:off x="825499" y="7895167"/>
          <a:ext cx="264583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IKOYI</a:t>
          </a:r>
          <a:r>
            <a:rPr lang="en-US" sz="1100" baseline="0">
              <a:solidFill>
                <a:schemeClr val="bg2"/>
              </a:solidFill>
            </a:rPr>
            <a:t> EXPENSES</a:t>
          </a:r>
          <a:endParaRPr lang="en-US" sz="1100">
            <a:solidFill>
              <a:schemeClr val="bg2"/>
            </a:solidFill>
          </a:endParaRPr>
        </a:p>
      </xdr:txBody>
    </xdr:sp>
    <xdr:clientData/>
  </xdr:oneCellAnchor>
  <xdr:oneCellAnchor>
    <xdr:from>
      <xdr:col>0</xdr:col>
      <xdr:colOff>285750</xdr:colOff>
      <xdr:row>86</xdr:row>
      <xdr:rowOff>158750</xdr:rowOff>
    </xdr:from>
    <xdr:ext cx="348191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7A4E90-5196-429E-9883-BD2129326F2A}"/>
            </a:ext>
          </a:extLst>
        </xdr:cNvPr>
        <xdr:cNvSpPr txBox="1"/>
      </xdr:nvSpPr>
      <xdr:spPr>
        <a:xfrm>
          <a:off x="285750" y="15631583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OSHINFOLARIN EXPENSES</a:t>
          </a:r>
        </a:p>
      </xdr:txBody>
    </xdr:sp>
    <xdr:clientData/>
  </xdr:oneCellAnchor>
  <xdr:oneCellAnchor>
    <xdr:from>
      <xdr:col>0</xdr:col>
      <xdr:colOff>0</xdr:colOff>
      <xdr:row>120</xdr:row>
      <xdr:rowOff>0</xdr:rowOff>
    </xdr:from>
    <xdr:ext cx="34819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3DCEDF2-CA4A-4603-8841-D535CEE2A223}"/>
            </a:ext>
          </a:extLst>
        </xdr:cNvPr>
        <xdr:cNvSpPr txBox="1"/>
      </xdr:nvSpPr>
      <xdr:spPr>
        <a:xfrm>
          <a:off x="0" y="21590000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ILAJE EXPENSES IS ZERO VALUE</a:t>
          </a:r>
        </a:p>
      </xdr:txBody>
    </xdr:sp>
    <xdr:clientData/>
  </xdr:oneCellAnchor>
  <xdr:oneCellAnchor>
    <xdr:from>
      <xdr:col>0</xdr:col>
      <xdr:colOff>0</xdr:colOff>
      <xdr:row>126</xdr:row>
      <xdr:rowOff>0</xdr:rowOff>
    </xdr:from>
    <xdr:ext cx="348191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B5035F0-D9C8-4E11-BA8B-77235272D9DF}"/>
            </a:ext>
          </a:extLst>
        </xdr:cNvPr>
        <xdr:cNvSpPr txBox="1"/>
      </xdr:nvSpPr>
      <xdr:spPr>
        <a:xfrm>
          <a:off x="0" y="22669500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THE AUGUST ANALYSIS FOR MATORI EXPENSES </a:t>
          </a:r>
        </a:p>
      </xdr:txBody>
    </xdr:sp>
    <xdr:clientData/>
  </xdr:oneCellAnchor>
  <xdr:oneCellAnchor>
    <xdr:from>
      <xdr:col>3</xdr:col>
      <xdr:colOff>762000</xdr:colOff>
      <xdr:row>0</xdr:row>
      <xdr:rowOff>158750</xdr:rowOff>
    </xdr:from>
    <xdr:ext cx="284691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7CBE1C-5926-48FD-958C-947DD541C654}"/>
            </a:ext>
          </a:extLst>
        </xdr:cNvPr>
        <xdr:cNvSpPr txBox="1"/>
      </xdr:nvSpPr>
      <xdr:spPr>
        <a:xfrm>
          <a:off x="7926917" y="158750"/>
          <a:ext cx="2846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MOWE</a:t>
          </a:r>
          <a:r>
            <a:rPr lang="en-US" sz="1100" baseline="0">
              <a:solidFill>
                <a:schemeClr val="bg2"/>
              </a:solidFill>
            </a:rPr>
            <a:t>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  <xdr:oneCellAnchor>
    <xdr:from>
      <xdr:col>3</xdr:col>
      <xdr:colOff>698500</xdr:colOff>
      <xdr:row>25</xdr:row>
      <xdr:rowOff>63500</xdr:rowOff>
    </xdr:from>
    <xdr:ext cx="32067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D99EA99-6A1E-49D8-8F2F-88AB19CF7DDD}"/>
            </a:ext>
          </a:extLst>
        </xdr:cNvPr>
        <xdr:cNvSpPr txBox="1"/>
      </xdr:nvSpPr>
      <xdr:spPr>
        <a:xfrm>
          <a:off x="7863417" y="4561417"/>
          <a:ext cx="320675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LOGISTIC EXPENSES</a:t>
          </a:r>
        </a:p>
      </xdr:txBody>
    </xdr:sp>
    <xdr:clientData/>
  </xdr:oneCellAnchor>
  <xdr:oneCellAnchor>
    <xdr:from>
      <xdr:col>3</xdr:col>
      <xdr:colOff>687917</xdr:colOff>
      <xdr:row>89</xdr:row>
      <xdr:rowOff>148167</xdr:rowOff>
    </xdr:from>
    <xdr:ext cx="348191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9C12E40-FE6F-4601-BA90-F8D8438E07D1}"/>
            </a:ext>
          </a:extLst>
        </xdr:cNvPr>
        <xdr:cNvSpPr txBox="1"/>
      </xdr:nvSpPr>
      <xdr:spPr>
        <a:xfrm>
          <a:off x="7852834" y="16160750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FUEL/DIESEL FOR VEHICLES EXPENSES</a:t>
          </a:r>
        </a:p>
      </xdr:txBody>
    </xdr:sp>
    <xdr:clientData/>
  </xdr:oneCellAnchor>
  <xdr:oneCellAnchor>
    <xdr:from>
      <xdr:col>3</xdr:col>
      <xdr:colOff>814917</xdr:colOff>
      <xdr:row>104</xdr:row>
      <xdr:rowOff>137583</xdr:rowOff>
    </xdr:from>
    <xdr:ext cx="289983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8E44D6-36F2-49E9-B043-CB748065EA12}"/>
            </a:ext>
          </a:extLst>
        </xdr:cNvPr>
        <xdr:cNvSpPr txBox="1"/>
      </xdr:nvSpPr>
      <xdr:spPr>
        <a:xfrm>
          <a:off x="7979834" y="18848916"/>
          <a:ext cx="289983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LOAD</a:t>
          </a:r>
          <a:r>
            <a:rPr lang="en-US" sz="1100" baseline="0">
              <a:solidFill>
                <a:schemeClr val="bg2"/>
              </a:solidFill>
            </a:rPr>
            <a:t> GRANTED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3</xdr:col>
      <xdr:colOff>867833</xdr:colOff>
      <xdr:row>124</xdr:row>
      <xdr:rowOff>169334</xdr:rowOff>
    </xdr:from>
    <xdr:ext cx="348191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8E8C5F4-9584-4EA2-893B-7D537783C21D}"/>
            </a:ext>
          </a:extLst>
        </xdr:cNvPr>
        <xdr:cNvSpPr txBox="1"/>
      </xdr:nvSpPr>
      <xdr:spPr>
        <a:xfrm>
          <a:off x="8032750" y="22479001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THE AUGUST ANALYSIS FOR</a:t>
          </a:r>
          <a:r>
            <a:rPr lang="en-US" sz="1100" baseline="0">
              <a:solidFill>
                <a:schemeClr val="bg2"/>
              </a:solidFill>
            </a:rPr>
            <a:t> PORT </a:t>
          </a:r>
          <a:r>
            <a:rPr lang="en-US" sz="1100">
              <a:solidFill>
                <a:schemeClr val="bg2"/>
              </a:solidFill>
            </a:rPr>
            <a:t>EXPENSES </a:t>
          </a:r>
        </a:p>
      </xdr:txBody>
    </xdr:sp>
    <xdr:clientData/>
  </xdr:oneCellAnchor>
  <xdr:oneCellAnchor>
    <xdr:from>
      <xdr:col>5</xdr:col>
      <xdr:colOff>607482</xdr:colOff>
      <xdr:row>1</xdr:row>
      <xdr:rowOff>0</xdr:rowOff>
    </xdr:from>
    <xdr:ext cx="3439583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00DC3DC-4C2D-4DE9-8F9F-83AD7DBBF78F}"/>
            </a:ext>
          </a:extLst>
        </xdr:cNvPr>
        <xdr:cNvSpPr txBox="1"/>
      </xdr:nvSpPr>
      <xdr:spPr>
        <a:xfrm>
          <a:off x="14249399" y="179917"/>
          <a:ext cx="343958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</a:t>
          </a:r>
          <a:r>
            <a:rPr lang="en-US" sz="1100" baseline="0">
              <a:solidFill>
                <a:schemeClr val="bg2"/>
              </a:solidFill>
            </a:rPr>
            <a:t> ALL_PROJECT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  <xdr:oneCellAnchor>
    <xdr:from>
      <xdr:col>6</xdr:col>
      <xdr:colOff>719666</xdr:colOff>
      <xdr:row>21</xdr:row>
      <xdr:rowOff>0</xdr:rowOff>
    </xdr:from>
    <xdr:ext cx="320675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1466DE-8DBA-4378-B5B8-84B94C94E780}"/>
            </a:ext>
          </a:extLst>
        </xdr:cNvPr>
        <xdr:cNvSpPr txBox="1"/>
      </xdr:nvSpPr>
      <xdr:spPr>
        <a:xfrm>
          <a:off x="14975416" y="3778250"/>
          <a:ext cx="320675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</a:t>
          </a:r>
          <a:r>
            <a:rPr lang="en-US" sz="1100" baseline="0">
              <a:solidFill>
                <a:schemeClr val="bg2"/>
              </a:solidFill>
            </a:rPr>
            <a:t> GOSHEN C8  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6</xdr:col>
      <xdr:colOff>328083</xdr:colOff>
      <xdr:row>76</xdr:row>
      <xdr:rowOff>95250</xdr:rowOff>
    </xdr:from>
    <xdr:ext cx="26035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B6F7CDB-00E5-4069-AA04-EC7E2DE919D8}"/>
            </a:ext>
          </a:extLst>
        </xdr:cNvPr>
        <xdr:cNvSpPr txBox="1"/>
      </xdr:nvSpPr>
      <xdr:spPr>
        <a:xfrm>
          <a:off x="14583833" y="13768917"/>
          <a:ext cx="260350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GOSHEN</a:t>
          </a:r>
          <a:r>
            <a:rPr lang="en-US" sz="1100" baseline="0">
              <a:solidFill>
                <a:schemeClr val="bg2"/>
              </a:solidFill>
            </a:rPr>
            <a:t> J1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6</xdr:col>
      <xdr:colOff>254000</xdr:colOff>
      <xdr:row>92</xdr:row>
      <xdr:rowOff>21166</xdr:rowOff>
    </xdr:from>
    <xdr:ext cx="26035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E83F9F-A119-4C07-89A1-E339528D4160}"/>
            </a:ext>
          </a:extLst>
        </xdr:cNvPr>
        <xdr:cNvSpPr txBox="1"/>
      </xdr:nvSpPr>
      <xdr:spPr>
        <a:xfrm>
          <a:off x="14509750" y="16573499"/>
          <a:ext cx="260350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MOPOL</a:t>
          </a:r>
          <a:r>
            <a:rPr lang="en-US" sz="1100" baseline="0">
              <a:solidFill>
                <a:schemeClr val="bg2"/>
              </a:solidFill>
            </a:rPr>
            <a:t> SALARY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6</xdr:col>
      <xdr:colOff>328083</xdr:colOff>
      <xdr:row>102</xdr:row>
      <xdr:rowOff>148167</xdr:rowOff>
    </xdr:from>
    <xdr:ext cx="3503083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6266B69-A174-475F-9935-E26EF23BF542}"/>
            </a:ext>
          </a:extLst>
        </xdr:cNvPr>
        <xdr:cNvSpPr txBox="1"/>
      </xdr:nvSpPr>
      <xdr:spPr>
        <a:xfrm>
          <a:off x="14583833" y="18499667"/>
          <a:ext cx="350308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MAKSON</a:t>
          </a:r>
          <a:r>
            <a:rPr lang="en-US" sz="1100" baseline="0">
              <a:solidFill>
                <a:schemeClr val="bg2"/>
              </a:solidFill>
            </a:rPr>
            <a:t> CLEARING  SALARY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6</xdr:col>
      <xdr:colOff>1153584</xdr:colOff>
      <xdr:row>117</xdr:row>
      <xdr:rowOff>105833</xdr:rowOff>
    </xdr:from>
    <xdr:ext cx="2402417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11AC32D-0100-4274-A17C-F980B47D5B0A}"/>
            </a:ext>
          </a:extLst>
        </xdr:cNvPr>
        <xdr:cNvSpPr txBox="1"/>
      </xdr:nvSpPr>
      <xdr:spPr>
        <a:xfrm>
          <a:off x="15409334" y="21156083"/>
          <a:ext cx="2402417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QUARRY EXPENSES</a:t>
          </a:r>
        </a:p>
      </xdr:txBody>
    </xdr:sp>
    <xdr:clientData/>
  </xdr:oneCellAnchor>
  <xdr:oneCellAnchor>
    <xdr:from>
      <xdr:col>9</xdr:col>
      <xdr:colOff>1111251</xdr:colOff>
      <xdr:row>0</xdr:row>
      <xdr:rowOff>158751</xdr:rowOff>
    </xdr:from>
    <xdr:ext cx="261408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BFC7E6C-7134-4A01-AE76-5637B439305F}"/>
            </a:ext>
          </a:extLst>
        </xdr:cNvPr>
        <xdr:cNvSpPr txBox="1"/>
      </xdr:nvSpPr>
      <xdr:spPr>
        <a:xfrm>
          <a:off x="22045084" y="158751"/>
          <a:ext cx="2614084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BELLA</a:t>
          </a:r>
          <a:r>
            <a:rPr lang="en-US" sz="1100" baseline="0">
              <a:solidFill>
                <a:schemeClr val="bg2"/>
              </a:solidFill>
            </a:rPr>
            <a:t> VISTA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59532</xdr:rowOff>
    </xdr:from>
    <xdr:ext cx="365971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6A55CC-303E-4352-8559-1B87379E9637}"/>
            </a:ext>
          </a:extLst>
        </xdr:cNvPr>
        <xdr:cNvSpPr txBox="1"/>
      </xdr:nvSpPr>
      <xdr:spPr>
        <a:xfrm>
          <a:off x="0" y="59532"/>
          <a:ext cx="3659718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VICTORY PARK(VP2) EXPENSES</a:t>
          </a:r>
        </a:p>
      </xdr:txBody>
    </xdr:sp>
    <xdr:clientData/>
  </xdr:oneCellAnchor>
  <xdr:oneCellAnchor>
    <xdr:from>
      <xdr:col>0</xdr:col>
      <xdr:colOff>0</xdr:colOff>
      <xdr:row>8</xdr:row>
      <xdr:rowOff>59532</xdr:rowOff>
    </xdr:from>
    <xdr:ext cx="378883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94E908-1DA8-4852-8B4E-A49EE80CCF3A}"/>
            </a:ext>
          </a:extLst>
        </xdr:cNvPr>
        <xdr:cNvSpPr txBox="1"/>
      </xdr:nvSpPr>
      <xdr:spPr>
        <a:xfrm>
          <a:off x="0" y="1567657"/>
          <a:ext cx="3788834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VICTORY PARK(Chairman) EXPENSES</a:t>
          </a:r>
        </a:p>
      </xdr:txBody>
    </xdr:sp>
    <xdr:clientData/>
  </xdr:oneCellAnchor>
  <xdr:oneCellAnchor>
    <xdr:from>
      <xdr:col>1</xdr:col>
      <xdr:colOff>0</xdr:colOff>
      <xdr:row>30</xdr:row>
      <xdr:rowOff>59532</xdr:rowOff>
    </xdr:from>
    <xdr:ext cx="264583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143E46-79F3-4010-95F8-8BC3CFC82E44}"/>
            </a:ext>
          </a:extLst>
        </xdr:cNvPr>
        <xdr:cNvSpPr txBox="1"/>
      </xdr:nvSpPr>
      <xdr:spPr>
        <a:xfrm>
          <a:off x="754063" y="5715001"/>
          <a:ext cx="264583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IKOYI</a:t>
          </a:r>
          <a:r>
            <a:rPr lang="en-US" sz="1100" baseline="0">
              <a:solidFill>
                <a:schemeClr val="bg2"/>
              </a:solidFill>
            </a:rPr>
            <a:t> EXPENSES</a:t>
          </a:r>
          <a:endParaRPr lang="en-US" sz="1100">
            <a:solidFill>
              <a:schemeClr val="bg2"/>
            </a:solidFill>
          </a:endParaRPr>
        </a:p>
      </xdr:txBody>
    </xdr:sp>
    <xdr:clientData/>
  </xdr:oneCellAnchor>
  <xdr:oneCellAnchor>
    <xdr:from>
      <xdr:col>1</xdr:col>
      <xdr:colOff>0</xdr:colOff>
      <xdr:row>62</xdr:row>
      <xdr:rowOff>69271</xdr:rowOff>
    </xdr:from>
    <xdr:ext cx="348191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485DAB2-8DC4-484C-B884-51095D2B5B77}"/>
            </a:ext>
          </a:extLst>
        </xdr:cNvPr>
        <xdr:cNvSpPr txBox="1"/>
      </xdr:nvSpPr>
      <xdr:spPr>
        <a:xfrm>
          <a:off x="750455" y="11522362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OSHINFOLARIN EXPENSES</a:t>
          </a:r>
        </a:p>
      </xdr:txBody>
    </xdr:sp>
    <xdr:clientData/>
  </xdr:oneCellAnchor>
  <xdr:oneCellAnchor>
    <xdr:from>
      <xdr:col>0</xdr:col>
      <xdr:colOff>669640</xdr:colOff>
      <xdr:row>82</xdr:row>
      <xdr:rowOff>69269</xdr:rowOff>
    </xdr:from>
    <xdr:ext cx="348191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B8FF12F-00CD-4AE2-8E65-00A72F842716}"/>
            </a:ext>
          </a:extLst>
        </xdr:cNvPr>
        <xdr:cNvSpPr txBox="1"/>
      </xdr:nvSpPr>
      <xdr:spPr>
        <a:xfrm>
          <a:off x="669640" y="15216905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ILAJE EXPENSES IS ZERO VALUE</a:t>
          </a:r>
        </a:p>
      </xdr:txBody>
    </xdr:sp>
    <xdr:clientData/>
  </xdr:oneCellAnchor>
  <xdr:oneCellAnchor>
    <xdr:from>
      <xdr:col>0</xdr:col>
      <xdr:colOff>0</xdr:colOff>
      <xdr:row>89</xdr:row>
      <xdr:rowOff>0</xdr:rowOff>
    </xdr:from>
    <xdr:ext cx="348191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3FD3DB-E882-475C-9862-304DFEB79218}"/>
            </a:ext>
          </a:extLst>
        </xdr:cNvPr>
        <xdr:cNvSpPr txBox="1"/>
      </xdr:nvSpPr>
      <xdr:spPr>
        <a:xfrm>
          <a:off x="0" y="16440727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THE AUGUST ANALYSIS FOR MATORI EXPENSES </a:t>
          </a:r>
        </a:p>
      </xdr:txBody>
    </xdr:sp>
    <xdr:clientData/>
  </xdr:oneCellAnchor>
  <xdr:oneCellAnchor>
    <xdr:from>
      <xdr:col>5</xdr:col>
      <xdr:colOff>92361</xdr:colOff>
      <xdr:row>80</xdr:row>
      <xdr:rowOff>80820</xdr:rowOff>
    </xdr:from>
    <xdr:ext cx="284691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3BB0D93-2A94-402D-930A-1142B4AA0E5D}"/>
            </a:ext>
          </a:extLst>
        </xdr:cNvPr>
        <xdr:cNvSpPr txBox="1"/>
      </xdr:nvSpPr>
      <xdr:spPr>
        <a:xfrm>
          <a:off x="9213270" y="14859002"/>
          <a:ext cx="2846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MOWE</a:t>
          </a:r>
          <a:r>
            <a:rPr lang="en-US" sz="1100" baseline="0">
              <a:solidFill>
                <a:schemeClr val="bg2"/>
              </a:solidFill>
            </a:rPr>
            <a:t>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  <xdr:oneCellAnchor>
    <xdr:from>
      <xdr:col>4</xdr:col>
      <xdr:colOff>0</xdr:colOff>
      <xdr:row>0</xdr:row>
      <xdr:rowOff>46187</xdr:rowOff>
    </xdr:from>
    <xdr:ext cx="32067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0054733-DD83-4CA9-89B8-BE78195759F7}"/>
            </a:ext>
          </a:extLst>
        </xdr:cNvPr>
        <xdr:cNvSpPr txBox="1"/>
      </xdr:nvSpPr>
      <xdr:spPr>
        <a:xfrm>
          <a:off x="8347364" y="46187"/>
          <a:ext cx="320675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 LOGISTIC EXPENSES</a:t>
          </a:r>
        </a:p>
      </xdr:txBody>
    </xdr:sp>
    <xdr:clientData/>
  </xdr:oneCellAnchor>
  <xdr:oneCellAnchor>
    <xdr:from>
      <xdr:col>5</xdr:col>
      <xdr:colOff>0</xdr:colOff>
      <xdr:row>34</xdr:row>
      <xdr:rowOff>80815</xdr:rowOff>
    </xdr:from>
    <xdr:ext cx="348191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28989E-7B15-43CA-8FA1-D6269530D350}"/>
            </a:ext>
          </a:extLst>
        </xdr:cNvPr>
        <xdr:cNvSpPr txBox="1"/>
      </xdr:nvSpPr>
      <xdr:spPr>
        <a:xfrm>
          <a:off x="9120909" y="6361542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FUEL/DIESEL FOR VEHICLES EXPENSES</a:t>
          </a:r>
        </a:p>
      </xdr:txBody>
    </xdr:sp>
    <xdr:clientData/>
  </xdr:oneCellAnchor>
  <xdr:oneCellAnchor>
    <xdr:from>
      <xdr:col>5</xdr:col>
      <xdr:colOff>0</xdr:colOff>
      <xdr:row>45</xdr:row>
      <xdr:rowOff>80818</xdr:rowOff>
    </xdr:from>
    <xdr:ext cx="289983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09CDDA2-3795-42EC-A561-E679A333C7D0}"/>
            </a:ext>
          </a:extLst>
        </xdr:cNvPr>
        <xdr:cNvSpPr txBox="1"/>
      </xdr:nvSpPr>
      <xdr:spPr>
        <a:xfrm>
          <a:off x="9120909" y="8393545"/>
          <a:ext cx="289983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LOAD</a:t>
          </a:r>
          <a:r>
            <a:rPr lang="en-US" sz="1100" baseline="0">
              <a:solidFill>
                <a:schemeClr val="bg2"/>
              </a:solidFill>
            </a:rPr>
            <a:t> GRANTED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4</xdr:col>
      <xdr:colOff>715817</xdr:colOff>
      <xdr:row>61</xdr:row>
      <xdr:rowOff>57727</xdr:rowOff>
    </xdr:from>
    <xdr:ext cx="348191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5BAC328-BB4E-4857-B386-8AD0742DA188}"/>
            </a:ext>
          </a:extLst>
        </xdr:cNvPr>
        <xdr:cNvSpPr txBox="1"/>
      </xdr:nvSpPr>
      <xdr:spPr>
        <a:xfrm>
          <a:off x="9063181" y="11326091"/>
          <a:ext cx="3481916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THE AUGUST ANALYSIS FOR</a:t>
          </a:r>
          <a:r>
            <a:rPr lang="en-US" sz="1100" baseline="0">
              <a:solidFill>
                <a:schemeClr val="bg2"/>
              </a:solidFill>
            </a:rPr>
            <a:t> PORT </a:t>
          </a:r>
          <a:r>
            <a:rPr lang="en-US" sz="1100">
              <a:solidFill>
                <a:schemeClr val="bg2"/>
              </a:solidFill>
            </a:rPr>
            <a:t>EXPENSES </a:t>
          </a:r>
        </a:p>
      </xdr:txBody>
    </xdr:sp>
    <xdr:clientData/>
  </xdr:oneCellAnchor>
  <xdr:oneCellAnchor>
    <xdr:from>
      <xdr:col>5</xdr:col>
      <xdr:colOff>0</xdr:colOff>
      <xdr:row>68</xdr:row>
      <xdr:rowOff>0</xdr:rowOff>
    </xdr:from>
    <xdr:ext cx="3439583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75F364D-9021-4A21-AABE-2CF6E88D8432}"/>
            </a:ext>
          </a:extLst>
        </xdr:cNvPr>
        <xdr:cNvSpPr txBox="1"/>
      </xdr:nvSpPr>
      <xdr:spPr>
        <a:xfrm>
          <a:off x="9120909" y="12561455"/>
          <a:ext cx="343958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</a:t>
          </a:r>
          <a:r>
            <a:rPr lang="en-US" sz="1100" baseline="0">
              <a:solidFill>
                <a:schemeClr val="bg2"/>
              </a:solidFill>
            </a:rPr>
            <a:t> ALL_PROJECT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  <xdr:oneCellAnchor>
    <xdr:from>
      <xdr:col>8</xdr:col>
      <xdr:colOff>600364</xdr:colOff>
      <xdr:row>0</xdr:row>
      <xdr:rowOff>0</xdr:rowOff>
    </xdr:from>
    <xdr:ext cx="320675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D54945-6D38-4DD4-A7B5-CC5B424C2E06}"/>
            </a:ext>
          </a:extLst>
        </xdr:cNvPr>
        <xdr:cNvSpPr txBox="1"/>
      </xdr:nvSpPr>
      <xdr:spPr>
        <a:xfrm>
          <a:off x="15898091" y="0"/>
          <a:ext cx="320675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ANALYSIS FOR</a:t>
          </a:r>
          <a:r>
            <a:rPr lang="en-US" sz="1100" baseline="0">
              <a:solidFill>
                <a:schemeClr val="bg2"/>
              </a:solidFill>
            </a:rPr>
            <a:t> GOSHEN C8  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9</xdr:col>
      <xdr:colOff>0</xdr:colOff>
      <xdr:row>36</xdr:row>
      <xdr:rowOff>0</xdr:rowOff>
    </xdr:from>
    <xdr:ext cx="260350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68710AE-8FD0-40C6-BC41-ED05DD59ACF0}"/>
            </a:ext>
          </a:extLst>
        </xdr:cNvPr>
        <xdr:cNvSpPr txBox="1"/>
      </xdr:nvSpPr>
      <xdr:spPr>
        <a:xfrm>
          <a:off x="16459200" y="6667500"/>
          <a:ext cx="260350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GOSHEN</a:t>
          </a:r>
          <a:r>
            <a:rPr lang="en-US" sz="1100" baseline="0">
              <a:solidFill>
                <a:schemeClr val="bg2"/>
              </a:solidFill>
            </a:rPr>
            <a:t> J1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9</xdr:col>
      <xdr:colOff>0</xdr:colOff>
      <xdr:row>48</xdr:row>
      <xdr:rowOff>0</xdr:rowOff>
    </xdr:from>
    <xdr:ext cx="260350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40D26FF-2C44-46CD-9534-945D35CCE00C}"/>
            </a:ext>
          </a:extLst>
        </xdr:cNvPr>
        <xdr:cNvSpPr txBox="1"/>
      </xdr:nvSpPr>
      <xdr:spPr>
        <a:xfrm>
          <a:off x="16598900" y="9144000"/>
          <a:ext cx="2603500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MOPOL</a:t>
          </a:r>
          <a:r>
            <a:rPr lang="en-US" sz="1100" baseline="0">
              <a:solidFill>
                <a:schemeClr val="bg2"/>
              </a:solidFill>
            </a:rPr>
            <a:t> SALARY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9</xdr:col>
      <xdr:colOff>0</xdr:colOff>
      <xdr:row>58</xdr:row>
      <xdr:rowOff>0</xdr:rowOff>
    </xdr:from>
    <xdr:ext cx="3503083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B3864B-616A-4078-BA53-B1EEAC9E6F54}"/>
            </a:ext>
          </a:extLst>
        </xdr:cNvPr>
        <xdr:cNvSpPr txBox="1"/>
      </xdr:nvSpPr>
      <xdr:spPr>
        <a:xfrm>
          <a:off x="16598900" y="11049000"/>
          <a:ext cx="3503083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MAKSON</a:t>
          </a:r>
          <a:r>
            <a:rPr lang="en-US" sz="1100" baseline="0">
              <a:solidFill>
                <a:schemeClr val="bg2"/>
              </a:solidFill>
            </a:rPr>
            <a:t> CLEARING  SALARY</a:t>
          </a:r>
          <a:r>
            <a:rPr lang="en-US" sz="1100">
              <a:solidFill>
                <a:schemeClr val="bg2"/>
              </a:solidFill>
            </a:rPr>
            <a:t> EXPENSES</a:t>
          </a:r>
        </a:p>
      </xdr:txBody>
    </xdr:sp>
    <xdr:clientData/>
  </xdr:oneCellAnchor>
  <xdr:oneCellAnchor>
    <xdr:from>
      <xdr:col>9</xdr:col>
      <xdr:colOff>0</xdr:colOff>
      <xdr:row>69</xdr:row>
      <xdr:rowOff>0</xdr:rowOff>
    </xdr:from>
    <xdr:ext cx="2402417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A0C7E89-903E-4B15-9D01-5464AA10BC45}"/>
            </a:ext>
          </a:extLst>
        </xdr:cNvPr>
        <xdr:cNvSpPr txBox="1"/>
      </xdr:nvSpPr>
      <xdr:spPr>
        <a:xfrm>
          <a:off x="16598900" y="13144500"/>
          <a:ext cx="2402417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ANALYSIS FOR QUARRY EXPENSES</a:t>
          </a:r>
        </a:p>
      </xdr:txBody>
    </xdr:sp>
    <xdr:clientData/>
  </xdr:oneCellAnchor>
  <xdr:oneCellAnchor>
    <xdr:from>
      <xdr:col>9</xdr:col>
      <xdr:colOff>0</xdr:colOff>
      <xdr:row>76</xdr:row>
      <xdr:rowOff>50800</xdr:rowOff>
    </xdr:from>
    <xdr:ext cx="261408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F10B1BE-86C9-47B1-9D7C-1ED827ABB90E}"/>
            </a:ext>
          </a:extLst>
        </xdr:cNvPr>
        <xdr:cNvSpPr txBox="1"/>
      </xdr:nvSpPr>
      <xdr:spPr>
        <a:xfrm>
          <a:off x="16598900" y="14528800"/>
          <a:ext cx="2614084" cy="26456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bg2"/>
              </a:solidFill>
            </a:rPr>
            <a:t> AUGUST BELLA</a:t>
          </a:r>
          <a:r>
            <a:rPr lang="en-US" sz="1100" baseline="0">
              <a:solidFill>
                <a:schemeClr val="bg2"/>
              </a:solidFill>
            </a:rPr>
            <a:t> VISTA </a:t>
          </a:r>
          <a:r>
            <a:rPr lang="en-US" sz="1100">
              <a:solidFill>
                <a:schemeClr val="bg2"/>
              </a:solidFill>
            </a:rPr>
            <a:t>EXPENSES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0.02950798611" createdVersion="8" refreshedVersion="8" minRefreshableVersion="3" recordCount="183" xr:uid="{833C4BE6-FD77-416B-9996-1E87875858D0}">
  <cacheSource type="worksheet">
    <worksheetSource name="Table1"/>
  </cacheSource>
  <cacheFields count="22">
    <cacheField name="DATE" numFmtId="0">
      <sharedItems containsDate="1" containsMixedTypes="1" minDate="2024-01-08T00:00:00" maxDate="2024-12-09T00:00:00" count="29">
        <d v="2024-01-08T00:00:00"/>
        <d v="2024-02-08T00:00:00"/>
        <d v="2024-03-08T00:00:00"/>
        <d v="2024-05-08T00:00:00"/>
        <d v="2024-06-08T00:00:00"/>
        <d v="2024-07-08T00:00:00"/>
        <d v="2024-08-08T00:00:00"/>
        <d v="2024-09-08T00:00:00"/>
        <d v="2024-10-08T00:00:00"/>
        <d v="2024-11-08T00:00:00"/>
        <d v="2024-12-08T00:00:00"/>
        <s v="13/8/2024"/>
        <s v="14/8/2024"/>
        <s v="15/8/2024"/>
        <s v="16/8/2024"/>
        <s v="17/8/2024"/>
        <s v="18/8/2024"/>
        <s v="19/8/2024"/>
        <s v="20/8/2024"/>
        <s v=" 20/8/2024"/>
        <s v="21/8/2024"/>
        <s v="22/8/2024"/>
        <s v="23/8/2024"/>
        <s v="24/8/2024"/>
        <s v="26/8/2024"/>
        <s v="27/8/2024"/>
        <s v="28/8/2024"/>
        <s v="29/8/2024"/>
        <s v="30/8/2024"/>
      </sharedItems>
    </cacheField>
    <cacheField name="DISCRIPTIONS" numFmtId="0">
      <sharedItems count="131">
        <s v="Balance of clearing agent (to Makson Maritime)"/>
        <s v="Purchase of fuel (to Lucky Dansu)"/>
        <s v="Salary (to Emmanuel Atusu)"/>
        <s v="Salary (to Emmanuel Christopher)"/>
        <s v="Terminal charges (to Makson Maritime)"/>
        <s v="Vulcanizer (to Oyetunji Solomon)"/>
        <s v="Mopol salary (to Aliyu Harazimi Ibrahim)"/>
        <s v="Stamped concrete to balance 80k (to Segun Peter Ogunmoyede)"/>
        <s v="Oshifolarin project (to Charles Opara)"/>
        <s v="Goshen C8 (to Charles Opara)"/>
        <s v="Vulcanizer (to Damola)"/>
        <s v="Nylon (to Modfat-Agboola Nigeria Limited)"/>
        <s v="Loading / offloading of 1000blocks at oshifolarin (to Gabriel)"/>
        <s v="Labour (to Gabriel)"/>
        <s v="Logistics for felt and primer paint (to Gabriel)"/>
        <s v="Forklift rental (to Damola)"/>
        <s v="Wheel barrow fabricating (to Charles Opara)"/>
        <s v="Ladder for Goshen C8 (to Charles Opara)"/>
        <s v="Goshen J1 (to Charles Opara)"/>
        <s v="Labour for 4persons(to Gabriel)"/>
        <s v="Laoding / offloading of 500blocks (to Gabriel)"/>
        <s v="clearing agent (to Makson Maritime)"/>
        <s v="1/2 Heco socket 6x2500 (to Gabriel)"/>
        <s v="1/2 Heco pipe 6x2000 (to Gabriel)"/>
        <s v="Yay (to Gabriel)"/>
        <s v="Gasket gum 1x2000 (to Gabriel)"/>
        <s v="Adjustable wrench 1x5 (to Gabriel)"/>
        <s v="Gas wrench 1x8500 (to Gabriel)"/>
        <s v="Pms (to Gabriel)"/>
        <s v="Joel T-fee 3000+1000 (to Gabriel)"/>
        <s v="My old T-fee (to Gabriel)"/>
        <s v="Transport (to Gabriel)"/>
        <s v="Purchase of Disel (to Bidemi Adekola)"/>
        <s v="Purchase of electrical items and Transport for Goshen C8  (to Gabriel)"/>
        <s v="Ikoyi plumbling work (to Gabriel)"/>
        <s v="Pmt  for service B of Benz (to M B Automobile Services Limited)"/>
        <s v="Loading / offloading of 300 bags cement for project chair (to Gabriel)"/>
        <s v="Laoding / offloading of 200 bags of cement for Goshen C8 (to Gabriel)"/>
        <s v="Offloading of 500blocks (to Gabriel)"/>
        <s v="Printing and lamination for Goshen C8 electrical drawings (to Gabriel)"/>
        <s v="Agbero PR (to Gabriel)"/>
        <s v="Grinding disk (to Ogechi)"/>
        <s v="Pay loader operator (to Ismail)"/>
        <s v="Profile and tiles for Ikoyi (to Onwukwe Ikechukwu Gift)"/>
        <s v="Project chair (to Temitope)"/>
        <s v="Mowe works (to Temitope)"/>
        <s v="Repair of hilux and ford bus (to Damola)"/>
        <s v="Painting of cement pump (to Tinuoye S Mayowa)"/>
        <s v="Loading of 500blocks (to Gabriel)"/>
        <s v="Contravention fee for Mr Saheed Kuteyi (to Vphra-development Levy)"/>
        <s v="Balance on repair for concrete pump (to Lateef Alao Rasheed)"/>
        <s v="Felt (to Gabriel)"/>
        <s v="Laoding of 500blocks (to Gabriel)"/>
        <s v="Logistics (to Gabriel)"/>
        <s v="3/4 Flexible connector 2x3000 (to Gabriel)"/>
        <s v="Loading of granite/tiles (to Gabriel)"/>
        <s v="Loading of sharp sand/cement (to Gabriel)"/>
        <s v="Logistics for driver and mopol (to Gabriel)"/>
        <s v="Loading / offloading of 500 bags cement to victory pack (to Gabriel)"/>
        <s v="Labour for 2persons(to Gabriel)"/>
        <s v="Quary (to Agunbaide)"/>
        <s v="Pumping machine for ikoyi (to Temitope)"/>
        <s v="Maintenance at Ikoyi (to Temitope)"/>
        <s v="Stage certification (to Samson Oluwatoyin Alao)"/>
        <s v="Replaced motor for elevator at ikoyi (to Richard Segun Adebambo)"/>
        <s v="Loading / offloading of 12tons of reinforcement to J1 (to Gabriel)"/>
        <s v="Loading / offloading of 500blocks to project chair (to Gabriel)"/>
        <s v="Car document renewal (to Lucky)"/>
        <s v="Grey howo repair (to Agunbaide)"/>
        <s v="Construction net (to Gabriel)"/>
        <s v="Office logistics (to Gabriel)"/>
        <s v="Balance for paint (to Tinuoye S Mayowa) "/>
        <s v="Disel (to Bidemi)"/>
        <s v="Pay loader repair (to Ismail)"/>
        <s v="Refund on logistics (to Adebukola)"/>
        <s v="Loading / offloading of 1,000blocks to project chair (to Gabriel)"/>
        <s v="Welding machine (to Ogechi)"/>
        <s v="Granding machine bosch (to Ogechi)"/>
        <s v="Hammer (to Ogechi)"/>
        <s v="Chisel (to Ogechi)"/>
        <s v="Pinces (to Ogechi)"/>
        <s v="Purchase of fuel (to Bidemi)"/>
        <s v="Loading /offloading of 500blocks (to Gabriel)"/>
        <s v="Paint at ikoyi (to Temitope)"/>
        <s v="Chamfer materials (to Salam Okiki Sanusi)"/>
        <s v="Ikoyi painting work (to Cynthia)"/>
        <s v="Car repair (to Damola)"/>
        <s v="Apapa port (to ogechi)"/>
        <s v="16mm cable wire (to Ogechi)"/>
        <s v="1.5mm cable wire (to Ogechi)"/>
        <s v="2 Pies of spanner (to Ogechi)"/>
        <s v="22 and 24 spanner (to Ogechi)"/>
        <s v="Ford pickup repair (to Damola)"/>
        <s v="Loading of 500blocks (to Gabriel) "/>
        <s v="Loading / offloading of cement at Mowe (to Gabriel)"/>
        <s v="Heating hammer 1800w (to Ogechi)"/>
        <s v="Chisel flat 5pcs (to Ogechi)"/>
        <s v="Chisel punch 5pcs (to Ogechi)"/>
        <s v="Battery (to Damola)"/>
        <s v="Stamped concrete to ikoyi (to Segun Peter Ogunmoyede)"/>
        <s v="Goshen C8 (to Charles Opara) "/>
        <s v="Mopol weekly  (to Ogechi)"/>
        <s v="First aid kits (to Ogechi)"/>
        <s v="welding tools(to Ogechi)Tape,hand piller,screw driver,black tape,cultting disk"/>
        <s v="3 Safety boot (to Ogechi)"/>
        <s v="Loading/offloading of cement,boards,marbles,pop boards (to Gabriel)"/>
        <s v="Refund on logistics (to Gabriel)"/>
        <s v="Hilux repair tire change (to Damola)"/>
        <s v="Loading/offloading of cabinets,oven,marbles,microwave,zinc&amp;cooker(to Gabriel)"/>
        <s v="Loading/offloading of 500blocks (to Gabriel)"/>
        <s v="Ikoyi work (to Temitope)"/>
        <s v="Oshifolarin borehole project (to Charles Opara)"/>
        <s v="Horn for hilux (to Damola)"/>
        <s v="Screeding materials (to Ndubuisi)"/>
        <s v="Josepdam work (to Adebukola Azeez)"/>
        <s v="Loading/offloading of cabinets from bella vista to the office (to Gabriel)"/>
        <s v="Loading/offloading of 1,000blocks at project chair (to Gabriel) "/>
        <s v="Loading/offloading reinforcement (to Gabriel)"/>
        <s v="Welding of international chasis and cutting off the back extention (to Gabriel)"/>
        <s v="Salary (to Moses Adebayo)"/>
        <s v="Salary (to Bankole Rasak)"/>
        <s v="Salary (to Rhamon)"/>
        <s v="Salary (to Azeez Babajide)"/>
        <s v="Mowe gen servicing (to Agunbiade)"/>
        <s v="Stipend (to Emmanuel Mayowa)"/>
        <s v="Balance (to Salako Bashiru)"/>
        <s v="Loading/offloading of pop boards,pop cement and materials (to Gabriel)"/>
        <s v="Odor remover for Ikoyi (to Onwukwe)"/>
        <s v="Salary motor boy (to Gabriel)"/>
        <s v="Josepdam Kitchen (to Adebukola Azeez)"/>
        <s v="Battery servicing  (to Agunbiade)"/>
      </sharedItems>
    </cacheField>
    <cacheField name="VICTORY PARK( VP2)" numFmtId="166">
      <sharedItems containsSemiMixedTypes="0" containsString="0" containsNumber="1" containsInteger="1" minValue="0" maxValue="300000"/>
    </cacheField>
    <cacheField name="VICTORY PARK(Chairman)" numFmtId="166">
      <sharedItems containsSemiMixedTypes="0" containsString="0" containsNumber="1" containsInteger="1" minValue="0" maxValue="3000000"/>
    </cacheField>
    <cacheField name="IKOYI" numFmtId="166">
      <sharedItems containsSemiMixedTypes="0" containsString="0" containsNumber="1" containsInteger="1" minValue="0" maxValue="810000"/>
    </cacheField>
    <cacheField name="OSHINFOLARIN" numFmtId="166">
      <sharedItems containsSemiMixedTypes="0" containsString="0" containsNumber="1" containsInteger="1" minValue="0" maxValue="650000"/>
    </cacheField>
    <cacheField name="ILAJE" numFmtId="166">
      <sharedItems containsSemiMixedTypes="0" containsString="0" containsNumber="1" containsInteger="1" minValue="0" maxValue="0"/>
    </cacheField>
    <cacheField name="MATORI" numFmtId="166">
      <sharedItems containsSemiMixedTypes="0" containsString="0" containsNumber="1" containsInteger="1" minValue="0" maxValue="100000"/>
    </cacheField>
    <cacheField name="MOWE" numFmtId="166">
      <sharedItems containsSemiMixedTypes="0" containsString="0" containsNumber="1" minValue="0" maxValue="952500"/>
    </cacheField>
    <cacheField name="LOGISTICS" numFmtId="166">
      <sharedItems containsSemiMixedTypes="0" containsString="0" containsNumber="1" containsInteger="1" minValue="0" maxValue="400000"/>
    </cacheField>
    <cacheField name="FUEL/DIESEL FOR VEHICLES" numFmtId="166">
      <sharedItems containsSemiMixedTypes="0" containsString="0" containsNumber="1" containsInteger="1" minValue="0" maxValue="619000"/>
    </cacheField>
    <cacheField name="LOAN GRANTED/SAL" numFmtId="166">
      <sharedItems containsSemiMixedTypes="0" containsString="0" containsNumber="1" containsInteger="1" minValue="0" maxValue="1050000"/>
    </cacheField>
    <cacheField name="PORT EXPENSES" numFmtId="166">
      <sharedItems containsSemiMixedTypes="0" containsString="0" containsNumber="1" containsInteger="1" minValue="0" maxValue="90000"/>
    </cacheField>
    <cacheField name="ALL PROJECTS" numFmtId="166">
      <sharedItems containsSemiMixedTypes="0" containsString="0" containsNumber="1" containsInteger="1" minValue="0" maxValue="510000"/>
    </cacheField>
    <cacheField name="JOSEPDAM FARM" numFmtId="166">
      <sharedItems containsSemiMixedTypes="0" containsString="0" containsNumber="1" containsInteger="1" minValue="0" maxValue="0"/>
    </cacheField>
    <cacheField name="LEKKI OFFICE" numFmtId="166">
      <sharedItems containsSemiMixedTypes="0" containsString="0" containsNumber="1" containsInteger="1" minValue="0" maxValue="0"/>
    </cacheField>
    <cacheField name="GOSHEN C8" numFmtId="166">
      <sharedItems containsSemiMixedTypes="0" containsString="0" containsNumber="1" containsInteger="1" minValue="0" maxValue="2983100"/>
    </cacheField>
    <cacheField name="GOSHEN J1" numFmtId="166">
      <sharedItems containsSemiMixedTypes="0" containsString="0" containsNumber="1" containsInteger="1" minValue="0" maxValue="735000"/>
    </cacheField>
    <cacheField name="MOPOL SALARY" numFmtId="166">
      <sharedItems containsSemiMixedTypes="0" containsString="0" containsNumber="1" containsInteger="1" minValue="0" maxValue="1050000"/>
    </cacheField>
    <cacheField name="MAKSON CLEARING" numFmtId="166">
      <sharedItems containsSemiMixedTypes="0" containsString="0" containsNumber="1" containsInteger="1" minValue="0" maxValue="550000"/>
    </cacheField>
    <cacheField name="QUARRY" numFmtId="166">
      <sharedItems containsSemiMixedTypes="0" containsString="0" containsNumber="1" containsInteger="1" minValue="0" maxValue="40000"/>
    </cacheField>
    <cacheField name="BELLA VISTA" numFmtId="166">
      <sharedItems containsSemiMixedTypes="0" containsString="0" containsNumber="1" containsInteger="1" minValue="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250000"/>
    <n v="0"/>
    <n v="0"/>
  </r>
  <r>
    <x v="0"/>
    <x v="1"/>
    <n v="0"/>
    <n v="0"/>
    <n v="0"/>
    <n v="0"/>
    <n v="0"/>
    <n v="0"/>
    <n v="0"/>
    <n v="0"/>
    <n v="38700"/>
    <n v="0"/>
    <n v="0"/>
    <n v="0"/>
    <n v="0"/>
    <n v="0"/>
    <n v="0"/>
    <n v="0"/>
    <n v="0"/>
    <n v="0"/>
    <n v="0"/>
    <n v="0"/>
  </r>
  <r>
    <x v="0"/>
    <x v="2"/>
    <n v="0"/>
    <n v="0"/>
    <n v="0"/>
    <n v="0"/>
    <n v="0"/>
    <n v="0"/>
    <n v="0"/>
    <n v="0"/>
    <n v="0"/>
    <n v="80000"/>
    <n v="0"/>
    <n v="0"/>
    <n v="0"/>
    <n v="0"/>
    <n v="0"/>
    <n v="0"/>
    <n v="0"/>
    <n v="0"/>
    <n v="0"/>
    <n v="0"/>
  </r>
  <r>
    <x v="0"/>
    <x v="3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  <n v="0"/>
  </r>
  <r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416039"/>
    <n v="0"/>
    <n v="0"/>
  </r>
  <r>
    <x v="0"/>
    <x v="5"/>
    <n v="0"/>
    <n v="0"/>
    <n v="0"/>
    <n v="0"/>
    <n v="0"/>
    <n v="0"/>
    <n v="0"/>
    <n v="8400"/>
    <n v="0"/>
    <n v="0"/>
    <n v="0"/>
    <n v="0"/>
    <n v="0"/>
    <n v="0"/>
    <n v="0"/>
    <n v="0"/>
    <n v="0"/>
    <n v="0"/>
    <n v="0"/>
    <n v="0"/>
  </r>
  <r>
    <x v="1"/>
    <x v="6"/>
    <n v="0"/>
    <n v="0"/>
    <n v="0"/>
    <n v="0"/>
    <n v="0"/>
    <n v="0"/>
    <n v="0"/>
    <n v="0"/>
    <n v="0"/>
    <n v="1050000"/>
    <n v="0"/>
    <n v="0"/>
    <n v="0"/>
    <n v="0"/>
    <n v="0"/>
    <n v="0"/>
    <n v="0"/>
    <n v="0"/>
    <n v="0"/>
    <n v="0"/>
  </r>
  <r>
    <x v="2"/>
    <x v="7"/>
    <n v="0"/>
    <n v="0"/>
    <n v="81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8"/>
    <n v="0"/>
    <n v="0"/>
    <n v="0"/>
    <n v="32000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9"/>
    <n v="0"/>
    <n v="0"/>
    <n v="0"/>
    <n v="0"/>
    <n v="0"/>
    <n v="0"/>
    <n v="0"/>
    <n v="0"/>
    <n v="0"/>
    <n v="0"/>
    <n v="0"/>
    <n v="0"/>
    <n v="0"/>
    <n v="0"/>
    <n v="92000"/>
    <n v="0"/>
    <n v="0"/>
    <n v="0"/>
    <n v="0"/>
    <n v="0"/>
  </r>
  <r>
    <x v="3"/>
    <x v="10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</r>
  <r>
    <x v="4"/>
    <x v="9"/>
    <n v="0"/>
    <n v="0"/>
    <n v="0"/>
    <n v="0"/>
    <n v="0"/>
    <n v="0"/>
    <n v="0"/>
    <n v="0"/>
    <n v="0"/>
    <n v="0"/>
    <n v="0"/>
    <n v="0"/>
    <n v="0"/>
    <n v="0"/>
    <n v="75500"/>
    <n v="0"/>
    <n v="0"/>
    <n v="0"/>
    <n v="0"/>
    <n v="0"/>
  </r>
  <r>
    <x v="4"/>
    <x v="11"/>
    <n v="0"/>
    <n v="0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</r>
  <r>
    <x v="4"/>
    <x v="12"/>
    <n v="0"/>
    <n v="0"/>
    <n v="0"/>
    <n v="12000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3"/>
    <n v="0"/>
    <n v="0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n v="0"/>
    <n v="0"/>
    <n v="0"/>
    <n v="0"/>
    <n v="0"/>
    <n v="0"/>
    <n v="0"/>
    <n v="0"/>
    <n v="0"/>
    <n v="0"/>
    <n v="0"/>
    <n v="0"/>
    <n v="0"/>
    <n v="10000"/>
    <n v="0"/>
    <n v="0"/>
    <n v="0"/>
    <n v="0"/>
    <n v="0"/>
  </r>
  <r>
    <x v="4"/>
    <x v="15"/>
    <n v="0"/>
    <n v="0"/>
    <n v="0"/>
    <n v="0"/>
    <n v="0"/>
    <n v="0"/>
    <n v="0"/>
    <n v="95000"/>
    <n v="0"/>
    <n v="0"/>
    <n v="0"/>
    <n v="0"/>
    <n v="0"/>
    <n v="0"/>
    <n v="0"/>
    <n v="0"/>
    <n v="0"/>
    <n v="0"/>
    <n v="0"/>
    <n v="0"/>
  </r>
  <r>
    <x v="5"/>
    <x v="16"/>
    <n v="0"/>
    <n v="0"/>
    <n v="0"/>
    <n v="0"/>
    <n v="0"/>
    <n v="0"/>
    <n v="0"/>
    <n v="0"/>
    <n v="0"/>
    <n v="0"/>
    <n v="0"/>
    <n v="194000"/>
    <n v="0"/>
    <n v="0"/>
    <n v="0"/>
    <n v="0"/>
    <n v="0"/>
    <n v="0"/>
    <n v="0"/>
    <n v="0"/>
  </r>
  <r>
    <x v="5"/>
    <x v="17"/>
    <n v="0"/>
    <n v="0"/>
    <n v="0"/>
    <n v="0"/>
    <n v="0"/>
    <n v="0"/>
    <n v="0"/>
    <n v="0"/>
    <n v="0"/>
    <n v="0"/>
    <n v="0"/>
    <n v="0"/>
    <n v="0"/>
    <n v="0"/>
    <n v="383500"/>
    <n v="0"/>
    <n v="0"/>
    <n v="0"/>
    <n v="0"/>
    <n v="0"/>
  </r>
  <r>
    <x v="5"/>
    <x v="9"/>
    <n v="0"/>
    <n v="0"/>
    <n v="0"/>
    <n v="0"/>
    <n v="0"/>
    <n v="0"/>
    <n v="0"/>
    <n v="0"/>
    <n v="0"/>
    <n v="0"/>
    <n v="0"/>
    <n v="0"/>
    <n v="0"/>
    <n v="0"/>
    <n v="438500"/>
    <n v="0"/>
    <n v="0"/>
    <n v="0"/>
    <n v="0"/>
    <n v="0"/>
  </r>
  <r>
    <x v="5"/>
    <x v="8"/>
    <n v="0"/>
    <n v="0"/>
    <n v="0"/>
    <n v="49000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n v="0"/>
    <n v="0"/>
    <n v="0"/>
    <n v="0"/>
    <n v="0"/>
    <n v="0"/>
    <n v="0"/>
    <n v="0"/>
    <n v="0"/>
    <n v="0"/>
    <n v="0"/>
    <n v="0"/>
    <n v="0"/>
    <n v="0"/>
    <n v="0"/>
    <n v="196000"/>
    <n v="0"/>
    <n v="0"/>
    <n v="0"/>
    <n v="0"/>
  </r>
  <r>
    <x v="5"/>
    <x v="19"/>
    <n v="0"/>
    <n v="0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200000"/>
    <n v="0"/>
    <n v="0"/>
  </r>
  <r>
    <x v="5"/>
    <x v="9"/>
    <n v="0"/>
    <n v="0"/>
    <n v="0"/>
    <n v="0"/>
    <n v="0"/>
    <n v="0"/>
    <n v="0"/>
    <n v="0"/>
    <n v="0"/>
    <n v="0"/>
    <n v="0"/>
    <n v="0"/>
    <n v="0"/>
    <n v="0"/>
    <n v="85000"/>
    <n v="0"/>
    <n v="0"/>
    <n v="0"/>
    <n v="0"/>
    <n v="0"/>
  </r>
  <r>
    <x v="5"/>
    <x v="18"/>
    <n v="0"/>
    <n v="0"/>
    <n v="0"/>
    <n v="0"/>
    <n v="0"/>
    <n v="0"/>
    <n v="0"/>
    <n v="0"/>
    <n v="0"/>
    <n v="0"/>
    <n v="0"/>
    <n v="0"/>
    <n v="0"/>
    <n v="0"/>
    <n v="0"/>
    <n v="85500"/>
    <n v="0"/>
    <n v="0"/>
    <n v="0"/>
    <n v="0"/>
  </r>
  <r>
    <x v="6"/>
    <x v="22"/>
    <n v="0"/>
    <n v="0"/>
    <n v="1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n v="0"/>
    <n v="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n v="0"/>
    <n v="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n v="0"/>
    <n v="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n v="0"/>
    <n v="0"/>
    <n v="8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n v="0"/>
    <n v="0"/>
    <n v="2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n v="0"/>
    <n v="0"/>
    <n v="4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n v="0"/>
    <n v="0"/>
    <n v="31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n v="0"/>
    <n v="0"/>
    <n v="3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2"/>
    <n v="0"/>
    <n v="0"/>
    <n v="0"/>
    <n v="0"/>
    <n v="0"/>
    <n v="0"/>
    <n v="0"/>
    <n v="0"/>
    <n v="588600"/>
    <n v="0"/>
    <n v="0"/>
    <n v="0"/>
    <n v="0"/>
    <n v="0"/>
    <n v="0"/>
    <n v="0"/>
    <n v="0"/>
    <n v="0"/>
    <n v="0"/>
    <n v="0"/>
  </r>
  <r>
    <x v="6"/>
    <x v="33"/>
    <n v="0"/>
    <n v="0"/>
    <n v="0"/>
    <n v="0"/>
    <n v="0"/>
    <n v="0"/>
    <n v="0"/>
    <n v="0"/>
    <n v="0"/>
    <n v="0"/>
    <n v="0"/>
    <n v="0"/>
    <n v="0"/>
    <n v="0"/>
    <n v="347500"/>
    <n v="0"/>
    <n v="0"/>
    <n v="0"/>
    <n v="0"/>
    <n v="0"/>
  </r>
  <r>
    <x v="6"/>
    <x v="34"/>
    <n v="0"/>
    <n v="0"/>
    <n v="736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n v="0"/>
    <n v="0"/>
    <n v="0"/>
    <n v="0"/>
    <n v="0"/>
    <n v="0"/>
    <n v="312509.61"/>
    <n v="0"/>
    <n v="0"/>
    <n v="0"/>
    <n v="0"/>
    <n v="0"/>
    <n v="0"/>
    <n v="0"/>
    <n v="0"/>
    <n v="0"/>
    <n v="0"/>
    <n v="0"/>
    <n v="0"/>
    <n v="0"/>
  </r>
  <r>
    <x v="6"/>
    <x v="9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n v="0"/>
  </r>
  <r>
    <x v="7"/>
    <x v="36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  <n v="0"/>
  </r>
  <r>
    <x v="7"/>
    <x v="38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</r>
  <r>
    <x v="7"/>
    <x v="39"/>
    <n v="0"/>
    <n v="0"/>
    <n v="0"/>
    <n v="0"/>
    <n v="0"/>
    <n v="0"/>
    <n v="0"/>
    <n v="0"/>
    <n v="0"/>
    <n v="0"/>
    <n v="0"/>
    <n v="0"/>
    <n v="0"/>
    <n v="0"/>
    <n v="3000"/>
    <n v="0"/>
    <n v="0"/>
    <n v="0"/>
    <n v="0"/>
    <n v="0"/>
  </r>
  <r>
    <x v="7"/>
    <x v="40"/>
    <n v="0"/>
    <n v="0"/>
    <n v="0"/>
    <n v="0"/>
    <n v="0"/>
    <n v="0"/>
    <n v="0"/>
    <n v="0"/>
    <n v="0"/>
    <n v="0"/>
    <n v="0"/>
    <n v="0"/>
    <n v="0"/>
    <n v="0"/>
    <n v="10000"/>
    <n v="0"/>
    <n v="0"/>
    <n v="0"/>
    <n v="0"/>
    <n v="0"/>
  </r>
  <r>
    <x v="8"/>
    <x v="18"/>
    <n v="0"/>
    <n v="0"/>
    <n v="0"/>
    <n v="0"/>
    <n v="0"/>
    <n v="0"/>
    <n v="0"/>
    <n v="0"/>
    <n v="0"/>
    <n v="0"/>
    <n v="0"/>
    <n v="0"/>
    <n v="0"/>
    <n v="0"/>
    <n v="0"/>
    <n v="64000"/>
    <n v="0"/>
    <n v="0"/>
    <n v="0"/>
    <n v="0"/>
  </r>
  <r>
    <x v="8"/>
    <x v="9"/>
    <n v="0"/>
    <n v="0"/>
    <n v="0"/>
    <n v="0"/>
    <n v="0"/>
    <n v="0"/>
    <n v="0"/>
    <n v="0"/>
    <n v="0"/>
    <n v="0"/>
    <n v="0"/>
    <n v="0"/>
    <n v="0"/>
    <n v="0"/>
    <n v="130000"/>
    <n v="0"/>
    <n v="0"/>
    <n v="0"/>
    <n v="0"/>
    <n v="0"/>
  </r>
  <r>
    <x v="8"/>
    <x v="41"/>
    <n v="0"/>
    <n v="0"/>
    <n v="0"/>
    <n v="0"/>
    <n v="0"/>
    <n v="0"/>
    <n v="0"/>
    <n v="0"/>
    <n v="0"/>
    <n v="0"/>
    <n v="0"/>
    <n v="180000"/>
    <n v="0"/>
    <n v="0"/>
    <n v="0"/>
    <n v="0"/>
    <n v="0"/>
    <n v="0"/>
    <n v="0"/>
    <n v="0"/>
  </r>
  <r>
    <x v="8"/>
    <x v="42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  <n v="0"/>
    <n v="0"/>
  </r>
  <r>
    <x v="8"/>
    <x v="9"/>
    <n v="0"/>
    <n v="0"/>
    <n v="0"/>
    <n v="0"/>
    <n v="0"/>
    <n v="0"/>
    <n v="0"/>
    <n v="0"/>
    <n v="0"/>
    <n v="0"/>
    <n v="0"/>
    <n v="0"/>
    <n v="0"/>
    <n v="0"/>
    <n v="190000"/>
    <n v="0"/>
    <n v="0"/>
    <n v="0"/>
    <n v="0"/>
    <n v="0"/>
  </r>
  <r>
    <x v="8"/>
    <x v="18"/>
    <n v="0"/>
    <n v="0"/>
    <n v="0"/>
    <n v="0"/>
    <n v="0"/>
    <n v="0"/>
    <n v="0"/>
    <n v="0"/>
    <n v="0"/>
    <n v="0"/>
    <n v="0"/>
    <n v="0"/>
    <n v="0"/>
    <n v="0"/>
    <n v="0"/>
    <n v="63000"/>
    <n v="0"/>
    <n v="0"/>
    <n v="0"/>
    <n v="0"/>
  </r>
  <r>
    <x v="8"/>
    <x v="8"/>
    <n v="0"/>
    <n v="0"/>
    <n v="0"/>
    <n v="45525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3"/>
    <n v="0"/>
    <n v="0"/>
    <n v="344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4"/>
    <n v="0"/>
    <n v="82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5"/>
    <n v="0"/>
    <n v="0"/>
    <n v="0"/>
    <n v="0"/>
    <n v="0"/>
    <n v="0"/>
    <n v="397000"/>
    <n v="0"/>
    <n v="0"/>
    <n v="0"/>
    <n v="0"/>
    <n v="0"/>
    <n v="0"/>
    <n v="0"/>
    <n v="0"/>
    <n v="0"/>
    <n v="0"/>
    <n v="0"/>
    <n v="0"/>
    <n v="0"/>
  </r>
  <r>
    <x v="10"/>
    <x v="46"/>
    <n v="0"/>
    <n v="0"/>
    <n v="0"/>
    <n v="0"/>
    <n v="0"/>
    <n v="0"/>
    <n v="0"/>
    <n v="260001"/>
    <n v="0"/>
    <n v="0"/>
    <n v="0"/>
    <n v="0"/>
    <n v="0"/>
    <n v="0"/>
    <n v="0"/>
    <n v="0"/>
    <n v="0"/>
    <n v="0"/>
    <n v="0"/>
    <n v="0"/>
  </r>
  <r>
    <x v="10"/>
    <x v="47"/>
    <n v="0"/>
    <n v="0"/>
    <n v="0"/>
    <n v="0"/>
    <n v="0"/>
    <n v="0"/>
    <n v="0"/>
    <n v="400000"/>
    <n v="0"/>
    <n v="0"/>
    <n v="0"/>
    <n v="0"/>
    <n v="0"/>
    <n v="0"/>
    <n v="0"/>
    <n v="0"/>
    <n v="0"/>
    <n v="0"/>
    <n v="0"/>
    <n v="0"/>
  </r>
  <r>
    <x v="10"/>
    <x v="48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8"/>
    <n v="0"/>
    <n v="0"/>
    <n v="0"/>
    <n v="0"/>
    <n v="0"/>
    <n v="0"/>
    <n v="0"/>
    <n v="0"/>
    <n v="0"/>
    <n v="0"/>
    <n v="0"/>
    <n v="0"/>
    <n v="0"/>
    <n v="0"/>
    <n v="0"/>
    <n v="51000"/>
    <n v="0"/>
    <n v="0"/>
    <n v="0"/>
    <n v="0"/>
  </r>
  <r>
    <x v="10"/>
    <x v="49"/>
    <n v="0"/>
    <n v="2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0"/>
    <n v="0"/>
    <n v="0"/>
    <n v="0"/>
    <n v="0"/>
    <n v="0"/>
    <n v="0"/>
    <n v="0"/>
    <n v="150000"/>
    <n v="0"/>
    <n v="0"/>
    <n v="0"/>
    <n v="0"/>
    <n v="0"/>
    <n v="0"/>
    <n v="0"/>
    <n v="0"/>
    <n v="0"/>
    <n v="0"/>
    <n v="0"/>
    <n v="0"/>
  </r>
  <r>
    <x v="11"/>
    <x v="51"/>
    <n v="0"/>
    <n v="0"/>
    <n v="0"/>
    <n v="6300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2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3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4"/>
    <n v="0"/>
    <n v="0"/>
    <n v="0"/>
    <n v="600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n v="0"/>
    <n v="0"/>
    <n v="0"/>
    <n v="0"/>
    <n v="0"/>
    <n v="0"/>
    <n v="0"/>
    <n v="0"/>
    <n v="0"/>
    <n v="0"/>
    <n v="0"/>
    <n v="0"/>
    <n v="0"/>
    <n v="0"/>
    <n v="318500"/>
    <n v="0"/>
    <n v="0"/>
    <n v="0"/>
    <n v="0"/>
    <n v="0"/>
  </r>
  <r>
    <x v="11"/>
    <x v="55"/>
    <n v="0"/>
    <n v="0"/>
    <n v="3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6"/>
    <n v="0"/>
    <n v="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9"/>
    <n v="0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7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n v="0"/>
    <n v="0"/>
    <n v="0"/>
    <n v="0"/>
    <n v="0"/>
    <n v="0"/>
    <n v="0"/>
    <n v="0"/>
    <n v="0"/>
    <n v="0"/>
    <n v="0"/>
    <n v="0"/>
    <n v="0"/>
    <n v="0"/>
    <n v="101500"/>
    <n v="0"/>
    <n v="0"/>
    <n v="0"/>
    <n v="0"/>
    <n v="0"/>
  </r>
  <r>
    <x v="12"/>
    <x v="58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8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9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</r>
  <r>
    <x v="12"/>
    <x v="9"/>
    <n v="0"/>
    <n v="0"/>
    <n v="0"/>
    <n v="0"/>
    <n v="0"/>
    <n v="0"/>
    <n v="0"/>
    <n v="0"/>
    <n v="0"/>
    <n v="0"/>
    <n v="0"/>
    <n v="0"/>
    <n v="0"/>
    <n v="0"/>
    <n v="134500"/>
    <n v="0"/>
    <n v="0"/>
    <n v="0"/>
    <n v="0"/>
    <n v="0"/>
  </r>
  <r>
    <x v="13"/>
    <x v="61"/>
    <n v="0"/>
    <n v="0"/>
    <n v="217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2"/>
    <n v="0"/>
    <n v="0"/>
    <n v="1949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3"/>
    <n v="3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3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4"/>
    <n v="0"/>
    <n v="0"/>
    <n v="3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5"/>
    <n v="0"/>
    <n v="0"/>
    <n v="0"/>
    <n v="0"/>
    <n v="0"/>
    <n v="0"/>
    <n v="0"/>
    <n v="0"/>
    <n v="0"/>
    <n v="0"/>
    <n v="0"/>
    <n v="0"/>
    <n v="0"/>
    <n v="0"/>
    <n v="0"/>
    <n v="90000"/>
    <n v="0"/>
    <n v="0"/>
    <n v="0"/>
    <n v="0"/>
  </r>
  <r>
    <x v="13"/>
    <x v="66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9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7"/>
    <n v="0"/>
    <n v="0"/>
    <n v="0"/>
    <n v="0"/>
    <n v="0"/>
    <n v="0"/>
    <n v="0"/>
    <n v="186000"/>
    <n v="0"/>
    <n v="0"/>
    <n v="0"/>
    <n v="0"/>
    <n v="0"/>
    <n v="0"/>
    <n v="0"/>
    <n v="0"/>
    <n v="0"/>
    <n v="0"/>
    <n v="0"/>
    <n v="0"/>
  </r>
  <r>
    <x v="13"/>
    <x v="9"/>
    <n v="0"/>
    <n v="0"/>
    <n v="0"/>
    <n v="0"/>
    <n v="0"/>
    <n v="0"/>
    <n v="0"/>
    <n v="0"/>
    <n v="0"/>
    <n v="0"/>
    <n v="0"/>
    <n v="0"/>
    <n v="0"/>
    <n v="0"/>
    <n v="132000"/>
    <n v="0"/>
    <n v="0"/>
    <n v="0"/>
    <n v="0"/>
    <n v="0"/>
  </r>
  <r>
    <x v="13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000"/>
    <n v="0"/>
  </r>
  <r>
    <x v="14"/>
    <x v="68"/>
    <n v="0"/>
    <n v="0"/>
    <n v="0"/>
    <n v="0"/>
    <n v="0"/>
    <n v="0"/>
    <n v="0"/>
    <n v="136000"/>
    <n v="0"/>
    <n v="0"/>
    <n v="0"/>
    <n v="0"/>
    <n v="0"/>
    <n v="0"/>
    <n v="0"/>
    <n v="0"/>
    <n v="0"/>
    <n v="0"/>
    <n v="0"/>
    <n v="0"/>
  </r>
  <r>
    <x v="14"/>
    <x v="69"/>
    <n v="0"/>
    <n v="0"/>
    <n v="0"/>
    <n v="0"/>
    <n v="0"/>
    <n v="0"/>
    <n v="0"/>
    <n v="0"/>
    <n v="0"/>
    <n v="0"/>
    <n v="0"/>
    <n v="510000"/>
    <n v="0"/>
    <n v="0"/>
    <n v="0"/>
    <n v="0"/>
    <n v="0"/>
    <n v="0"/>
    <n v="0"/>
    <n v="0"/>
  </r>
  <r>
    <x v="14"/>
    <x v="70"/>
    <n v="0"/>
    <n v="0"/>
    <n v="0"/>
    <n v="0"/>
    <n v="0"/>
    <n v="0"/>
    <n v="240000"/>
    <n v="0"/>
    <n v="0"/>
    <n v="0"/>
    <n v="0"/>
    <n v="0"/>
    <n v="0"/>
    <n v="0"/>
    <n v="0"/>
    <n v="0"/>
    <n v="0"/>
    <n v="0"/>
    <n v="0"/>
    <n v="0"/>
  </r>
  <r>
    <x v="14"/>
    <x v="71"/>
    <n v="0"/>
    <n v="0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</r>
  <r>
    <x v="14"/>
    <x v="9"/>
    <n v="0"/>
    <n v="0"/>
    <n v="0"/>
    <n v="0"/>
    <n v="0"/>
    <n v="0"/>
    <n v="0"/>
    <n v="0"/>
    <n v="0"/>
    <n v="0"/>
    <n v="0"/>
    <n v="0"/>
    <n v="0"/>
    <n v="0"/>
    <n v="141500"/>
    <n v="0"/>
    <n v="0"/>
    <n v="0"/>
    <n v="0"/>
    <n v="0"/>
  </r>
  <r>
    <x v="14"/>
    <x v="72"/>
    <n v="0"/>
    <n v="0"/>
    <n v="0"/>
    <n v="0"/>
    <n v="0"/>
    <n v="0"/>
    <n v="0"/>
    <n v="0"/>
    <n v="479970"/>
    <n v="0"/>
    <n v="0"/>
    <n v="0"/>
    <n v="0"/>
    <n v="0"/>
    <n v="0"/>
    <n v="0"/>
    <n v="0"/>
    <n v="0"/>
    <n v="0"/>
    <n v="0"/>
  </r>
  <r>
    <x v="15"/>
    <x v="9"/>
    <n v="0"/>
    <n v="0"/>
    <n v="0"/>
    <n v="0"/>
    <n v="0"/>
    <n v="0"/>
    <n v="0"/>
    <n v="0"/>
    <n v="0"/>
    <n v="0"/>
    <n v="0"/>
    <n v="0"/>
    <n v="0"/>
    <n v="0"/>
    <n v="272500"/>
    <n v="0"/>
    <n v="0"/>
    <n v="0"/>
    <n v="0"/>
    <n v="0"/>
  </r>
  <r>
    <x v="16"/>
    <x v="73"/>
    <n v="0"/>
    <n v="0"/>
    <n v="0"/>
    <n v="0"/>
    <n v="0"/>
    <n v="0"/>
    <n v="0"/>
    <n v="224000"/>
    <n v="0"/>
    <n v="0"/>
    <n v="0"/>
    <n v="0"/>
    <n v="0"/>
    <n v="0"/>
    <n v="0"/>
    <n v="0"/>
    <n v="0"/>
    <n v="0"/>
    <n v="0"/>
    <n v="0"/>
  </r>
  <r>
    <x v="17"/>
    <x v="44"/>
    <n v="0"/>
    <n v="55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5"/>
    <n v="0"/>
    <n v="0"/>
    <n v="0"/>
    <n v="0"/>
    <n v="0"/>
    <n v="0"/>
    <n v="787200"/>
    <n v="0"/>
    <n v="0"/>
    <n v="0"/>
    <n v="0"/>
    <n v="0"/>
    <n v="0"/>
    <n v="0"/>
    <n v="0"/>
    <n v="0"/>
    <n v="0"/>
    <n v="0"/>
    <n v="0"/>
    <n v="0"/>
  </r>
  <r>
    <x v="17"/>
    <x v="74"/>
    <n v="0"/>
    <n v="0"/>
    <n v="0"/>
    <n v="0"/>
    <n v="0"/>
    <n v="0"/>
    <n v="0"/>
    <n v="68000"/>
    <n v="0"/>
    <n v="0"/>
    <n v="0"/>
    <n v="0"/>
    <n v="0"/>
    <n v="0"/>
    <n v="0"/>
    <n v="0"/>
    <n v="0"/>
    <n v="0"/>
    <n v="0"/>
    <n v="0"/>
  </r>
  <r>
    <x v="17"/>
    <x v="75"/>
    <n v="0"/>
    <n v="1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9"/>
    <n v="0"/>
    <n v="0"/>
    <n v="0"/>
    <n v="0"/>
    <n v="0"/>
    <n v="0"/>
    <n v="0"/>
    <n v="0"/>
    <n v="0"/>
    <n v="0"/>
    <n v="0"/>
    <n v="0"/>
    <n v="0"/>
    <n v="0"/>
    <n v="105000"/>
    <n v="0"/>
    <n v="0"/>
    <n v="0"/>
    <n v="0"/>
    <n v="0"/>
  </r>
  <r>
    <x v="18"/>
    <x v="76"/>
    <n v="0"/>
    <n v="0"/>
    <n v="0"/>
    <n v="0"/>
    <n v="0"/>
    <n v="0"/>
    <n v="0"/>
    <n v="180000"/>
    <n v="0"/>
    <n v="0"/>
    <n v="0"/>
    <n v="0"/>
    <n v="0"/>
    <n v="0"/>
    <n v="0"/>
    <n v="0"/>
    <n v="0"/>
    <n v="0"/>
    <n v="0"/>
    <n v="0"/>
  </r>
  <r>
    <x v="18"/>
    <x v="77"/>
    <n v="0"/>
    <n v="0"/>
    <n v="0"/>
    <n v="0"/>
    <n v="0"/>
    <n v="0"/>
    <n v="0"/>
    <n v="150000"/>
    <n v="0"/>
    <n v="0"/>
    <n v="0"/>
    <n v="0"/>
    <n v="0"/>
    <n v="0"/>
    <n v="0"/>
    <n v="0"/>
    <n v="0"/>
    <n v="0"/>
    <n v="0"/>
    <n v="0"/>
  </r>
  <r>
    <x v="18"/>
    <x v="78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</r>
  <r>
    <x v="18"/>
    <x v="79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</r>
  <r>
    <x v="18"/>
    <x v="80"/>
    <n v="0"/>
    <n v="0"/>
    <n v="0"/>
    <n v="0"/>
    <n v="0"/>
    <n v="0"/>
    <n v="0"/>
    <n v="8000"/>
    <n v="0"/>
    <n v="0"/>
    <n v="0"/>
    <n v="0"/>
    <n v="0"/>
    <n v="0"/>
    <n v="0"/>
    <n v="0"/>
    <n v="0"/>
    <n v="0"/>
    <n v="0"/>
    <n v="0"/>
  </r>
  <r>
    <x v="18"/>
    <x v="81"/>
    <n v="0"/>
    <n v="0"/>
    <n v="0"/>
    <n v="0"/>
    <n v="0"/>
    <n v="0"/>
    <n v="0"/>
    <n v="0"/>
    <n v="619000"/>
    <n v="0"/>
    <n v="0"/>
    <n v="0"/>
    <n v="0"/>
    <n v="0"/>
    <n v="0"/>
    <n v="0"/>
    <n v="0"/>
    <n v="0"/>
    <n v="0"/>
    <n v="0"/>
  </r>
  <r>
    <x v="18"/>
    <x v="82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9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83"/>
    <n v="0"/>
    <n v="0"/>
    <n v="133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4"/>
    <n v="0"/>
    <n v="0"/>
    <n v="0"/>
    <n v="0"/>
    <n v="0"/>
    <n v="0"/>
    <n v="0"/>
    <n v="28000"/>
    <n v="0"/>
    <n v="0"/>
    <n v="0"/>
    <n v="0"/>
    <n v="0"/>
    <n v="0"/>
    <n v="0"/>
    <n v="0"/>
    <n v="0"/>
    <n v="0"/>
    <n v="0"/>
    <n v="0"/>
  </r>
  <r>
    <x v="18"/>
    <x v="32"/>
    <n v="0"/>
    <n v="0"/>
    <n v="0"/>
    <n v="0"/>
    <n v="0"/>
    <n v="0"/>
    <n v="0"/>
    <n v="0"/>
    <n v="459990"/>
    <n v="0"/>
    <n v="0"/>
    <n v="0"/>
    <n v="0"/>
    <n v="0"/>
    <n v="0"/>
    <n v="0"/>
    <n v="0"/>
    <n v="0"/>
    <n v="0"/>
    <n v="0"/>
  </r>
  <r>
    <x v="18"/>
    <x v="9"/>
    <n v="0"/>
    <n v="0"/>
    <n v="0"/>
    <n v="0"/>
    <n v="0"/>
    <n v="0"/>
    <n v="0"/>
    <n v="0"/>
    <n v="0"/>
    <n v="0"/>
    <n v="0"/>
    <n v="0"/>
    <n v="0"/>
    <n v="0"/>
    <n v="192500"/>
    <n v="0"/>
    <n v="0"/>
    <n v="0"/>
    <n v="0"/>
    <n v="0"/>
  </r>
  <r>
    <x v="20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350000"/>
    <n v="0"/>
    <n v="0"/>
  </r>
  <r>
    <x v="20"/>
    <x v="85"/>
    <n v="0"/>
    <n v="0"/>
    <n v="8575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6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</r>
  <r>
    <x v="21"/>
    <x v="87"/>
    <n v="0"/>
    <n v="0"/>
    <n v="0"/>
    <n v="0"/>
    <n v="0"/>
    <n v="0"/>
    <n v="0"/>
    <n v="0"/>
    <n v="0"/>
    <n v="0"/>
    <n v="90000"/>
    <n v="0"/>
    <n v="0"/>
    <n v="0"/>
    <n v="0"/>
    <n v="0"/>
    <n v="0"/>
    <n v="0"/>
    <n v="0"/>
    <n v="0"/>
  </r>
  <r>
    <x v="21"/>
    <x v="88"/>
    <n v="0"/>
    <n v="0"/>
    <n v="0"/>
    <n v="0"/>
    <n v="0"/>
    <n v="0"/>
    <n v="0"/>
    <n v="45000"/>
    <n v="0"/>
    <n v="0"/>
    <n v="0"/>
    <n v="0"/>
    <n v="0"/>
    <n v="0"/>
    <n v="0"/>
    <n v="0"/>
    <n v="0"/>
    <n v="0"/>
    <n v="0"/>
    <n v="0"/>
  </r>
  <r>
    <x v="21"/>
    <x v="89"/>
    <n v="0"/>
    <n v="0"/>
    <n v="0"/>
    <n v="0"/>
    <n v="0"/>
    <n v="0"/>
    <n v="0"/>
    <n v="22500"/>
    <n v="0"/>
    <n v="0"/>
    <n v="0"/>
    <n v="0"/>
    <n v="0"/>
    <n v="0"/>
    <n v="0"/>
    <n v="0"/>
    <n v="0"/>
    <n v="0"/>
    <n v="0"/>
    <n v="0"/>
  </r>
  <r>
    <x v="21"/>
    <x v="90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  <n v="0"/>
  </r>
  <r>
    <x v="21"/>
    <x v="91"/>
    <n v="0"/>
    <n v="0"/>
    <n v="0"/>
    <n v="0"/>
    <n v="0"/>
    <n v="0"/>
    <n v="0"/>
    <n v="5000"/>
    <n v="0"/>
    <n v="0"/>
    <n v="0"/>
    <n v="0"/>
    <n v="0"/>
    <n v="0"/>
    <n v="0"/>
    <n v="0"/>
    <n v="0"/>
    <n v="0"/>
    <n v="0"/>
    <n v="0"/>
  </r>
  <r>
    <x v="21"/>
    <x v="92"/>
    <n v="0"/>
    <n v="0"/>
    <n v="0"/>
    <n v="0"/>
    <n v="0"/>
    <n v="0"/>
    <n v="0"/>
    <n v="200000"/>
    <n v="0"/>
    <n v="0"/>
    <n v="0"/>
    <n v="0"/>
    <n v="0"/>
    <n v="0"/>
    <n v="0"/>
    <n v="0"/>
    <n v="0"/>
    <n v="0"/>
    <n v="0"/>
    <n v="0"/>
  </r>
  <r>
    <x v="21"/>
    <x v="9"/>
    <n v="0"/>
    <n v="0"/>
    <n v="0"/>
    <n v="0"/>
    <n v="0"/>
    <n v="0"/>
    <n v="0"/>
    <n v="0"/>
    <n v="0"/>
    <n v="0"/>
    <n v="0"/>
    <n v="0"/>
    <n v="0"/>
    <n v="0"/>
    <n v="169000"/>
    <n v="0"/>
    <n v="0"/>
    <n v="0"/>
    <n v="0"/>
    <n v="0"/>
  </r>
  <r>
    <x v="21"/>
    <x v="93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</r>
  <r>
    <x v="21"/>
    <x v="94"/>
    <n v="0"/>
    <n v="0"/>
    <n v="0"/>
    <n v="0"/>
    <n v="0"/>
    <n v="0"/>
    <n v="32000"/>
    <n v="0"/>
    <n v="0"/>
    <n v="0"/>
    <n v="0"/>
    <n v="0"/>
    <n v="0"/>
    <n v="0"/>
    <n v="0"/>
    <n v="0"/>
    <n v="0"/>
    <n v="0"/>
    <n v="0"/>
    <n v="0"/>
  </r>
  <r>
    <x v="21"/>
    <x v="19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22"/>
    <x v="95"/>
    <n v="0"/>
    <n v="0"/>
    <n v="0"/>
    <n v="0"/>
    <n v="0"/>
    <n v="0"/>
    <n v="0"/>
    <n v="0"/>
    <n v="0"/>
    <n v="0"/>
    <n v="0"/>
    <n v="140000"/>
    <n v="0"/>
    <n v="0"/>
    <n v="0"/>
    <n v="0"/>
    <n v="0"/>
    <n v="0"/>
    <n v="0"/>
    <n v="0"/>
  </r>
  <r>
    <x v="22"/>
    <x v="96"/>
    <n v="0"/>
    <n v="0"/>
    <n v="0"/>
    <n v="0"/>
    <n v="0"/>
    <n v="0"/>
    <n v="0"/>
    <n v="0"/>
    <n v="0"/>
    <n v="0"/>
    <n v="0"/>
    <n v="17500"/>
    <n v="0"/>
    <n v="0"/>
    <n v="0"/>
    <n v="0"/>
    <n v="0"/>
    <n v="0"/>
    <n v="0"/>
    <n v="0"/>
  </r>
  <r>
    <x v="22"/>
    <x v="97"/>
    <n v="0"/>
    <n v="0"/>
    <n v="0"/>
    <n v="0"/>
    <n v="0"/>
    <n v="0"/>
    <n v="0"/>
    <n v="0"/>
    <n v="0"/>
    <n v="0"/>
    <n v="0"/>
    <n v="17500"/>
    <n v="0"/>
    <n v="0"/>
    <n v="0"/>
    <n v="0"/>
    <n v="0"/>
    <n v="0"/>
    <n v="0"/>
    <n v="0"/>
  </r>
  <r>
    <x v="22"/>
    <x v="98"/>
    <n v="0"/>
    <n v="0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</r>
  <r>
    <x v="22"/>
    <x v="99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00"/>
    <n v="0"/>
    <n v="0"/>
    <n v="0"/>
    <n v="0"/>
    <n v="0"/>
    <n v="0"/>
    <n v="0"/>
    <n v="0"/>
    <n v="0"/>
    <n v="0"/>
    <n v="0"/>
    <n v="0"/>
    <n v="0"/>
    <n v="0"/>
    <n v="0"/>
    <n v="735000"/>
    <n v="0"/>
    <n v="0"/>
    <n v="0"/>
    <n v="0"/>
  </r>
  <r>
    <x v="22"/>
    <x v="101"/>
    <n v="0"/>
    <n v="0"/>
    <n v="0"/>
    <n v="0"/>
    <n v="0"/>
    <n v="0"/>
    <n v="0"/>
    <n v="0"/>
    <n v="0"/>
    <n v="0"/>
    <n v="0"/>
    <n v="0"/>
    <n v="0"/>
    <n v="0"/>
    <n v="0"/>
    <n v="0"/>
    <n v="61000"/>
    <n v="0"/>
    <n v="0"/>
    <n v="0"/>
  </r>
  <r>
    <x v="22"/>
    <x v="9"/>
    <n v="0"/>
    <n v="0"/>
    <n v="0"/>
    <n v="0"/>
    <n v="0"/>
    <n v="0"/>
    <n v="0"/>
    <n v="0"/>
    <n v="0"/>
    <n v="0"/>
    <n v="0"/>
    <n v="0"/>
    <n v="0"/>
    <n v="0"/>
    <n v="130000"/>
    <n v="0"/>
    <n v="0"/>
    <n v="0"/>
    <n v="0"/>
    <n v="0"/>
  </r>
  <r>
    <x v="23"/>
    <x v="102"/>
    <n v="0"/>
    <n v="7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9"/>
    <n v="0"/>
    <n v="0"/>
    <n v="0"/>
    <n v="0"/>
    <n v="0"/>
    <n v="0"/>
    <n v="0"/>
    <n v="0"/>
    <n v="0"/>
    <n v="0"/>
    <n v="0"/>
    <n v="0"/>
    <n v="0"/>
    <n v="0"/>
    <n v="90000"/>
    <n v="0"/>
    <n v="0"/>
    <n v="0"/>
    <n v="0"/>
    <n v="0"/>
  </r>
  <r>
    <x v="24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550000"/>
    <n v="0"/>
    <n v="0"/>
  </r>
  <r>
    <x v="24"/>
    <x v="103"/>
    <n v="0"/>
    <n v="0"/>
    <n v="2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04"/>
    <n v="0"/>
    <n v="0"/>
    <n v="0"/>
    <n v="0"/>
    <n v="0"/>
    <n v="0"/>
    <n v="0"/>
    <n v="0"/>
    <n v="0"/>
    <n v="0"/>
    <n v="0"/>
    <n v="0"/>
    <n v="0"/>
    <n v="0"/>
    <n v="42000"/>
    <n v="0"/>
    <n v="0"/>
    <n v="0"/>
    <n v="0"/>
    <n v="0"/>
  </r>
  <r>
    <x v="24"/>
    <x v="45"/>
    <n v="0"/>
    <n v="0"/>
    <n v="0"/>
    <n v="0"/>
    <n v="0"/>
    <n v="0"/>
    <n v="952500"/>
    <n v="0"/>
    <n v="0"/>
    <n v="0"/>
    <n v="0"/>
    <n v="0"/>
    <n v="0"/>
    <n v="0"/>
    <n v="0"/>
    <n v="0"/>
    <n v="0"/>
    <n v="0"/>
    <n v="0"/>
    <n v="0"/>
  </r>
  <r>
    <x v="24"/>
    <x v="44"/>
    <n v="0"/>
    <n v="3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00"/>
  </r>
  <r>
    <x v="24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0"/>
  </r>
  <r>
    <x v="24"/>
    <x v="106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</r>
  <r>
    <x v="24"/>
    <x v="9"/>
    <n v="0"/>
    <n v="0"/>
    <n v="0"/>
    <n v="0"/>
    <n v="0"/>
    <n v="0"/>
    <n v="0"/>
    <n v="0"/>
    <n v="0"/>
    <n v="0"/>
    <n v="0"/>
    <n v="0"/>
    <n v="0"/>
    <n v="0"/>
    <n v="110000"/>
    <n v="0"/>
    <n v="0"/>
    <n v="0"/>
    <n v="0"/>
    <n v="0"/>
  </r>
  <r>
    <x v="24"/>
    <x v="8"/>
    <n v="0"/>
    <n v="0"/>
    <n v="0"/>
    <n v="11500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44"/>
    <n v="0"/>
    <n v="55055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07"/>
    <n v="0"/>
    <n v="0"/>
    <n v="0"/>
    <n v="0"/>
    <n v="0"/>
    <n v="0"/>
    <n v="0"/>
    <n v="228000"/>
    <n v="0"/>
    <n v="0"/>
    <n v="0"/>
    <n v="0"/>
    <n v="0"/>
    <n v="0"/>
    <n v="0"/>
    <n v="0"/>
    <n v="0"/>
    <n v="0"/>
    <n v="0"/>
    <n v="0"/>
  </r>
  <r>
    <x v="25"/>
    <x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00"/>
  </r>
  <r>
    <x v="25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0"/>
  </r>
  <r>
    <x v="25"/>
    <x v="109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1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9"/>
    <n v="0"/>
    <n v="0"/>
    <n v="0"/>
    <n v="0"/>
    <n v="0"/>
    <n v="0"/>
    <n v="0"/>
    <n v="0"/>
    <n v="0"/>
    <n v="0"/>
    <n v="0"/>
    <n v="0"/>
    <n v="0"/>
    <n v="0"/>
    <n v="173000"/>
    <n v="0"/>
    <n v="0"/>
    <n v="0"/>
    <n v="0"/>
    <n v="0"/>
  </r>
  <r>
    <x v="26"/>
    <x v="111"/>
    <n v="0"/>
    <n v="0"/>
    <n v="0"/>
    <n v="65000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12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</r>
  <r>
    <x v="26"/>
    <x v="113"/>
    <n v="0"/>
    <n v="0"/>
    <n v="0"/>
    <n v="0"/>
    <n v="0"/>
    <n v="0"/>
    <n v="0"/>
    <n v="0"/>
    <n v="0"/>
    <n v="0"/>
    <n v="0"/>
    <n v="0"/>
    <n v="0"/>
    <n v="0"/>
    <n v="2983100"/>
    <n v="0"/>
    <n v="0"/>
    <n v="0"/>
    <n v="0"/>
    <n v="0"/>
  </r>
  <r>
    <x v="26"/>
    <x v="114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</r>
  <r>
    <x v="26"/>
    <x v="1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00"/>
  </r>
  <r>
    <x v="26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0"/>
  </r>
  <r>
    <x v="26"/>
    <x v="116"/>
    <n v="0"/>
    <n v="1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17"/>
    <n v="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18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</r>
  <r>
    <x v="26"/>
    <x v="119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</r>
  <r>
    <x v="26"/>
    <x v="120"/>
    <n v="0"/>
    <n v="0"/>
    <n v="0"/>
    <n v="0"/>
    <n v="0"/>
    <n v="0"/>
    <n v="0"/>
    <n v="0"/>
    <n v="0"/>
    <n v="120000"/>
    <n v="0"/>
    <n v="0"/>
    <n v="0"/>
    <n v="0"/>
    <n v="0"/>
    <n v="0"/>
    <n v="0"/>
    <n v="0"/>
    <n v="0"/>
    <n v="0"/>
  </r>
  <r>
    <x v="26"/>
    <x v="121"/>
    <n v="0"/>
    <n v="0"/>
    <n v="0"/>
    <n v="0"/>
    <n v="0"/>
    <n v="0"/>
    <n v="0"/>
    <n v="0"/>
    <n v="0"/>
    <n v="120000"/>
    <n v="0"/>
    <n v="0"/>
    <n v="0"/>
    <n v="0"/>
    <n v="0"/>
    <n v="0"/>
    <n v="0"/>
    <n v="0"/>
    <n v="0"/>
    <n v="0"/>
  </r>
  <r>
    <x v="27"/>
    <x v="9"/>
    <n v="0"/>
    <n v="0"/>
    <n v="0"/>
    <n v="0"/>
    <n v="0"/>
    <n v="0"/>
    <n v="0"/>
    <n v="0"/>
    <n v="0"/>
    <n v="0"/>
    <n v="0"/>
    <n v="0"/>
    <n v="0"/>
    <n v="0"/>
    <n v="163000"/>
    <n v="0"/>
    <n v="0"/>
    <n v="0"/>
    <n v="0"/>
    <n v="0"/>
  </r>
  <r>
    <x v="27"/>
    <x v="18"/>
    <n v="0"/>
    <n v="0"/>
    <n v="0"/>
    <n v="0"/>
    <n v="0"/>
    <n v="0"/>
    <n v="0"/>
    <n v="0"/>
    <n v="0"/>
    <n v="0"/>
    <n v="0"/>
    <n v="0"/>
    <n v="0"/>
    <n v="0"/>
    <n v="0"/>
    <n v="64000"/>
    <n v="0"/>
    <n v="0"/>
    <n v="0"/>
    <n v="0"/>
  </r>
  <r>
    <x v="27"/>
    <x v="122"/>
    <n v="0"/>
    <n v="0"/>
    <n v="0"/>
    <n v="0"/>
    <n v="0"/>
    <n v="0"/>
    <n v="0"/>
    <n v="0"/>
    <n v="0"/>
    <n v="140000"/>
    <n v="0"/>
    <n v="0"/>
    <n v="0"/>
    <n v="0"/>
    <n v="0"/>
    <n v="0"/>
    <n v="0"/>
    <n v="0"/>
    <n v="0"/>
    <n v="0"/>
  </r>
  <r>
    <x v="27"/>
    <x v="123"/>
    <n v="0"/>
    <n v="0"/>
    <n v="0"/>
    <n v="0"/>
    <n v="0"/>
    <n v="0"/>
    <n v="63000"/>
    <n v="0"/>
    <n v="0"/>
    <n v="0"/>
    <n v="0"/>
    <n v="0"/>
    <n v="0"/>
    <n v="0"/>
    <n v="0"/>
    <n v="0"/>
    <n v="0"/>
    <n v="0"/>
    <n v="0"/>
    <n v="0"/>
  </r>
  <r>
    <x v="27"/>
    <x v="124"/>
    <n v="0"/>
    <n v="0"/>
    <n v="0"/>
    <n v="0"/>
    <n v="0"/>
    <n v="0"/>
    <n v="0"/>
    <n v="0"/>
    <n v="0"/>
    <n v="50000"/>
    <n v="0"/>
    <n v="0"/>
    <n v="0"/>
    <n v="0"/>
    <n v="0"/>
    <n v="0"/>
    <n v="0"/>
    <n v="0"/>
    <n v="0"/>
    <n v="0"/>
  </r>
  <r>
    <x v="27"/>
    <x v="125"/>
    <n v="0"/>
    <n v="0"/>
    <n v="0"/>
    <n v="0"/>
    <n v="0"/>
    <n v="0"/>
    <n v="0"/>
    <n v="0"/>
    <n v="0"/>
    <n v="50000"/>
    <n v="0"/>
    <n v="0"/>
    <n v="0"/>
    <n v="0"/>
    <n v="0"/>
    <n v="0"/>
    <n v="0"/>
    <n v="0"/>
    <n v="0"/>
    <n v="0"/>
  </r>
  <r>
    <x v="27"/>
    <x v="126"/>
    <n v="0"/>
    <n v="0"/>
    <n v="0"/>
    <n v="0"/>
    <n v="0"/>
    <n v="0"/>
    <n v="0"/>
    <n v="0"/>
    <n v="0"/>
    <n v="0"/>
    <n v="0"/>
    <n v="0"/>
    <n v="0"/>
    <n v="0"/>
    <n v="80000"/>
    <n v="0"/>
    <n v="0"/>
    <n v="0"/>
    <n v="0"/>
    <n v="0"/>
  </r>
  <r>
    <x v="27"/>
    <x v="19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</r>
  <r>
    <x v="28"/>
    <x v="9"/>
    <n v="0"/>
    <n v="0"/>
    <n v="0"/>
    <n v="0"/>
    <n v="0"/>
    <n v="0"/>
    <n v="0"/>
    <n v="0"/>
    <n v="0"/>
    <n v="0"/>
    <n v="0"/>
    <n v="0"/>
    <n v="0"/>
    <n v="0"/>
    <n v="132000"/>
    <n v="0"/>
    <n v="0"/>
    <n v="0"/>
    <n v="0"/>
    <n v="0"/>
  </r>
  <r>
    <x v="28"/>
    <x v="127"/>
    <n v="0"/>
    <n v="0"/>
    <n v="5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8"/>
    <n v="0"/>
    <n v="0"/>
    <n v="0"/>
    <n v="0"/>
    <n v="0"/>
    <n v="0"/>
    <n v="0"/>
    <n v="0"/>
    <n v="0"/>
    <n v="0"/>
    <n v="0"/>
    <n v="0"/>
    <n v="0"/>
    <n v="0"/>
    <n v="0"/>
    <n v="87000"/>
    <n v="0"/>
    <n v="0"/>
    <n v="0"/>
    <n v="0"/>
  </r>
  <r>
    <x v="28"/>
    <x v="128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</r>
  <r>
    <x v="28"/>
    <x v="129"/>
    <n v="0"/>
    <n v="0"/>
    <n v="0"/>
    <n v="0"/>
    <n v="0"/>
    <n v="93000"/>
    <n v="0"/>
    <n v="0"/>
    <n v="0"/>
    <n v="0"/>
    <n v="0"/>
    <n v="0"/>
    <n v="0"/>
    <n v="0"/>
    <n v="0"/>
    <n v="0"/>
    <n v="0"/>
    <n v="0"/>
    <n v="0"/>
    <n v="0"/>
  </r>
  <r>
    <x v="28"/>
    <x v="6"/>
    <n v="0"/>
    <n v="0"/>
    <n v="0"/>
    <n v="0"/>
    <n v="0"/>
    <n v="0"/>
    <n v="0"/>
    <n v="0"/>
    <n v="0"/>
    <n v="0"/>
    <n v="0"/>
    <n v="0"/>
    <n v="0"/>
    <n v="0"/>
    <n v="0"/>
    <n v="0"/>
    <n v="1050000"/>
    <n v="0"/>
    <n v="0"/>
    <n v="0"/>
  </r>
  <r>
    <x v="28"/>
    <x v="101"/>
    <n v="0"/>
    <n v="0"/>
    <n v="0"/>
    <n v="0"/>
    <n v="0"/>
    <n v="0"/>
    <n v="0"/>
    <n v="0"/>
    <n v="0"/>
    <n v="0"/>
    <n v="0"/>
    <n v="0"/>
    <n v="0"/>
    <n v="0"/>
    <n v="0"/>
    <n v="0"/>
    <n v="61500"/>
    <n v="0"/>
    <n v="0"/>
    <n v="0"/>
  </r>
  <r>
    <x v="28"/>
    <x v="130"/>
    <n v="0"/>
    <n v="0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</r>
  <r>
    <x v="28"/>
    <x v="9"/>
    <n v="0"/>
    <n v="0"/>
    <n v="0"/>
    <n v="0"/>
    <n v="0"/>
    <n v="0"/>
    <n v="0"/>
    <n v="0"/>
    <n v="0"/>
    <n v="0"/>
    <n v="0"/>
    <n v="0"/>
    <n v="0"/>
    <n v="0"/>
    <n v="11800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51127-C573-46CA-8563-CE24AADC883E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AD GRANTED">
  <location ref="D108:E124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16">
    <i>
      <x v="15"/>
    </i>
    <i r="1">
      <x v="111"/>
    </i>
    <i r="1">
      <x v="114"/>
    </i>
    <i r="1">
      <x v="115"/>
    </i>
    <i>
      <x v="16"/>
    </i>
    <i r="1">
      <x v="11"/>
    </i>
    <i r="1">
      <x v="110"/>
    </i>
    <i r="1">
      <x v="121"/>
    </i>
    <i>
      <x v="17"/>
    </i>
    <i r="1">
      <x v="116"/>
    </i>
    <i>
      <x v="18"/>
    </i>
    <i r="1">
      <x v="112"/>
    </i>
    <i r="1">
      <x v="113"/>
    </i>
    <i>
      <x v="19"/>
    </i>
    <i r="1">
      <x v="79"/>
    </i>
    <i t="grand">
      <x/>
    </i>
  </rowItems>
  <colItems count="1">
    <i/>
  </colItems>
  <dataFields count="1">
    <dataField name="LOAN GRANTED/SAL." fld="11" baseField="0" baseItem="15"/>
  </dataFields>
  <formats count="1">
    <format dxfId="7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A2833-D1DB-4058-8DE6-34DED3B81E98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ELLA VISTA">
  <location ref="J4:K16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</pivotFields>
  <rowFields count="2">
    <field x="1"/>
    <field x="0"/>
  </rowFields>
  <rowItems count="12">
    <i>
      <x v="50"/>
    </i>
    <i r="1">
      <x v="14"/>
    </i>
    <i r="1">
      <x v="15"/>
    </i>
    <i>
      <x v="51"/>
    </i>
    <i r="1">
      <x v="13"/>
    </i>
    <i>
      <x v="70"/>
    </i>
    <i r="1">
      <x v="15"/>
    </i>
    <i>
      <x v="71"/>
    </i>
    <i r="1">
      <x v="14"/>
    </i>
    <i>
      <x v="72"/>
    </i>
    <i r="1">
      <x v="13"/>
    </i>
    <i t="grand">
      <x/>
    </i>
  </rowItems>
  <colItems count="1">
    <i/>
  </colItems>
  <dataFields count="1">
    <dataField name="Sum of BELLA VISTA" fld="21" baseField="0" baseItem="0"/>
  </dataFields>
  <formats count="1">
    <format dxfId="8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2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D4507-0FBA-4CD8-8B2E-4B881235D288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KSON_CLEARING">
  <location ref="G106:H116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</pivotFields>
  <rowFields count="2">
    <field x="0"/>
    <field x="1"/>
  </rowFields>
  <rowItems count="10">
    <i>
      <x v="9"/>
    </i>
    <i r="1">
      <x v="23"/>
    </i>
    <i>
      <x v="13"/>
    </i>
    <i r="1">
      <x v="23"/>
    </i>
    <i>
      <x v="18"/>
    </i>
    <i r="1">
      <x v="13"/>
    </i>
    <i r="1">
      <x v="122"/>
    </i>
    <i>
      <x v="23"/>
    </i>
    <i r="1">
      <x v="23"/>
    </i>
    <i t="grand">
      <x/>
    </i>
  </rowItems>
  <colItems count="1">
    <i/>
  </colItems>
  <dataFields count="1">
    <dataField name=" MAKSON CLEARING." fld="19" baseField="0" baseItem="9"/>
  </dataFields>
  <formats count="1">
    <format dxfId="88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0" type="valueGreaterThan" evalOrder="-1" id="17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1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B63A2-ADED-4AF7-A96F-969B42DD32D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LL PROJECTS">
  <location ref="G4:H19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15">
    <i>
      <x v="21"/>
    </i>
    <i r="1">
      <x v="11"/>
    </i>
    <i>
      <x v="22"/>
    </i>
    <i r="1">
      <x v="11"/>
    </i>
    <i>
      <x v="24"/>
    </i>
    <i r="1">
      <x v="4"/>
    </i>
    <i>
      <x v="38"/>
    </i>
    <i r="1">
      <x v="26"/>
    </i>
    <i>
      <x v="40"/>
    </i>
    <i r="1">
      <x v="11"/>
    </i>
    <i>
      <x v="84"/>
    </i>
    <i r="1">
      <x v="22"/>
    </i>
    <i>
      <x v="129"/>
    </i>
    <i r="1">
      <x v="23"/>
    </i>
    <i t="grand">
      <x/>
    </i>
  </rowItems>
  <colItems count="1">
    <i/>
  </colItems>
  <dataFields count="1">
    <dataField name="ALL PROJECTS." fld="13" baseField="1" baseItem="21"/>
  </dataFields>
  <formats count="1">
    <format dxfId="8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3D868-7E7C-4FAC-8A56-B1EA12090BB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GISTICs">
  <location ref="D29:E88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59">
    <i>
      <x/>
    </i>
    <i r="1">
      <x v="10"/>
    </i>
    <i>
      <x v="3"/>
    </i>
    <i r="1">
      <x v="10"/>
    </i>
    <i>
      <x v="4"/>
    </i>
    <i r="1">
      <x v="10"/>
    </i>
    <i>
      <x v="5"/>
    </i>
    <i r="1">
      <x v="10"/>
    </i>
    <i>
      <x v="12"/>
    </i>
    <i r="1">
      <x v="4"/>
    </i>
    <i>
      <x v="14"/>
    </i>
    <i r="1">
      <x v="1"/>
    </i>
    <i>
      <x v="15"/>
    </i>
    <i r="1">
      <x v="11"/>
    </i>
    <i>
      <x v="16"/>
    </i>
    <i r="1">
      <x v="17"/>
    </i>
    <i>
      <x v="17"/>
    </i>
    <i r="1">
      <x v="3"/>
    </i>
    <i>
      <x v="18"/>
    </i>
    <i r="1">
      <x v="10"/>
    </i>
    <i>
      <x v="19"/>
    </i>
    <i r="1">
      <x v="8"/>
    </i>
    <i>
      <x v="20"/>
    </i>
    <i r="1">
      <x v="8"/>
    </i>
    <i>
      <x v="29"/>
    </i>
    <i r="1">
      <x v="10"/>
    </i>
    <i>
      <x v="30"/>
    </i>
    <i r="1">
      <x v="22"/>
    </i>
    <i>
      <x v="36"/>
    </i>
    <i r="1">
      <x v="8"/>
    </i>
    <i>
      <x v="37"/>
    </i>
    <i r="1">
      <x v="4"/>
    </i>
    <i>
      <x v="39"/>
    </i>
    <i r="1">
      <x v="8"/>
    </i>
    <i>
      <x v="41"/>
    </i>
    <i r="1">
      <x v="14"/>
    </i>
    <i>
      <x v="42"/>
    </i>
    <i r="1">
      <x v="15"/>
    </i>
    <i>
      <x v="91"/>
    </i>
    <i r="1">
      <x v="28"/>
    </i>
    <i>
      <x v="93"/>
    </i>
    <i r="1">
      <x v="6"/>
    </i>
    <i>
      <x v="94"/>
    </i>
    <i r="1">
      <x v="8"/>
    </i>
    <i>
      <x v="106"/>
    </i>
    <i r="1">
      <x v="7"/>
    </i>
    <i>
      <x v="107"/>
    </i>
    <i r="1">
      <x v="13"/>
    </i>
    <i>
      <x v="108"/>
    </i>
    <i r="1">
      <x v="28"/>
    </i>
    <i>
      <x v="124"/>
    </i>
    <i r="1">
      <x v="21"/>
    </i>
    <i>
      <x v="125"/>
    </i>
    <i r="1">
      <x v="18"/>
    </i>
    <i>
      <x v="126"/>
    </i>
    <i r="1">
      <x v="8"/>
    </i>
    <i>
      <x v="127"/>
    </i>
    <i r="1">
      <x v="15"/>
    </i>
    <i t="grand">
      <x/>
    </i>
  </rowItems>
  <colItems count="1">
    <i/>
  </colItems>
  <dataFields count="1">
    <dataField name="FOR LOGISTICS" fld="9" baseField="1" baseItem="0"/>
  </dataFields>
  <formats count="1">
    <format dxfId="9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15BC3-0D84-4E67-928B-6C8817445B7A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EL/DIESEL FOR VEHICLES">
  <location ref="D93:E103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10">
    <i>
      <x v="26"/>
    </i>
    <i r="1">
      <x v="4"/>
    </i>
    <i>
      <x v="101"/>
    </i>
    <i r="1">
      <x v="8"/>
    </i>
    <i r="1">
      <x v="24"/>
    </i>
    <i>
      <x v="103"/>
    </i>
    <i r="1">
      <x v="8"/>
    </i>
    <i>
      <x v="104"/>
    </i>
    <i r="1">
      <x v="18"/>
    </i>
    <i t="grand">
      <x/>
    </i>
  </rowItems>
  <colItems count="1">
    <i/>
  </colItems>
  <dataFields count="1">
    <dataField name="FUEL/DIESEL FOR VEHICLES." fld="10" baseField="1" baseItem="26"/>
  </dataFields>
  <formats count="1">
    <format dxfId="9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1815C-571A-4B6E-B890-B5DD07DA177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 VALUE FOR ILAJE">
  <location ref="A123:B124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1">
    <i t="grand">
      <x/>
    </i>
  </rowItems>
  <colItems count="1">
    <i/>
  </colItems>
  <dataFields count="1">
    <dataField name="Sum of ILAJE" fld="6" baseField="0" baseItem="0"/>
  </dataFields>
  <formats count="1">
    <format dxfId="9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1FE9F-54A2-448F-8216-A59A0DCE7AE4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OWE ">
  <location ref="D4:E24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20">
    <i>
      <x v="4"/>
    </i>
    <i r="1">
      <x v="86"/>
    </i>
    <i>
      <x v="7"/>
    </i>
    <i r="1">
      <x v="82"/>
    </i>
    <i>
      <x v="10"/>
    </i>
    <i r="1">
      <x v="51"/>
    </i>
    <i r="1">
      <x v="62"/>
    </i>
    <i>
      <x v="13"/>
    </i>
    <i r="1">
      <x v="82"/>
    </i>
    <i>
      <x v="16"/>
    </i>
    <i r="1">
      <x v="81"/>
    </i>
    <i>
      <x v="24"/>
    </i>
    <i r="1">
      <x v="96"/>
    </i>
    <i>
      <x v="25"/>
    </i>
    <i r="1">
      <x v="87"/>
    </i>
    <i>
      <x v="26"/>
    </i>
    <i r="1">
      <x v="92"/>
    </i>
    <i>
      <x v="28"/>
    </i>
    <i r="1">
      <x v="82"/>
    </i>
    <i t="grand">
      <x/>
    </i>
  </rowItems>
  <colItems count="1">
    <i/>
  </colItems>
  <dataFields count="1">
    <dataField name=" MOWE." fld="8" baseField="0" baseItem="4"/>
  </dataFields>
  <formats count="1">
    <format dxfId="9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4EE56-6AD0-4E0B-A8AE-7B3930560E9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ICTORY PARK(Chairman)">
  <location ref="A15:B42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27">
    <i>
      <x v="2"/>
    </i>
    <i r="1">
      <x v="87"/>
    </i>
    <i>
      <x v="3"/>
    </i>
    <i r="1">
      <x v="51"/>
    </i>
    <i r="1">
      <x v="61"/>
    </i>
    <i>
      <x v="7"/>
    </i>
    <i r="1">
      <x v="56"/>
    </i>
    <i r="1">
      <x v="99"/>
    </i>
    <i>
      <x v="8"/>
    </i>
    <i r="1">
      <x v="51"/>
    </i>
    <i r="1">
      <x v="63"/>
    </i>
    <i>
      <x v="12"/>
    </i>
    <i r="1">
      <x v="28"/>
    </i>
    <i>
      <x v="13"/>
    </i>
    <i r="1">
      <x v="99"/>
    </i>
    <i>
      <x v="14"/>
    </i>
    <i r="1">
      <x v="69"/>
    </i>
    <i r="1">
      <x v="99"/>
    </i>
    <i>
      <x v="15"/>
    </i>
    <i r="1">
      <x v="68"/>
    </i>
    <i r="1">
      <x v="74"/>
    </i>
    <i>
      <x v="25"/>
    </i>
    <i r="1">
      <x v="59"/>
    </i>
    <i>
      <x v="28"/>
    </i>
    <i r="1">
      <x v="25"/>
    </i>
    <i r="1">
      <x v="99"/>
    </i>
    <i t="grand">
      <x/>
    </i>
  </rowItems>
  <colItems count="1">
    <i/>
  </colItems>
  <dataFields count="1">
    <dataField name="VICTORY PARK(Chairman)." fld="3" baseField="0" baseItem="2" numFmtId="165"/>
  </dataFields>
  <formats count="1">
    <format dxfId="9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0A097-60BE-41B9-89F2-FC72F08472FF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OSHEN C8 ">
  <location ref="G24:H75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51">
    <i>
      <x v="1"/>
    </i>
    <i r="1">
      <x v="33"/>
    </i>
    <i>
      <x v="2"/>
    </i>
    <i r="1">
      <x v="33"/>
    </i>
    <i>
      <x v="3"/>
    </i>
    <i r="1">
      <x v="33"/>
    </i>
    <i>
      <x v="4"/>
    </i>
    <i r="1">
      <x v="33"/>
    </i>
    <i>
      <x v="5"/>
    </i>
    <i r="1">
      <x v="33"/>
    </i>
    <i>
      <x v="7"/>
    </i>
    <i r="1">
      <x v="33"/>
    </i>
    <i>
      <x v="8"/>
    </i>
    <i r="1">
      <x v="33"/>
    </i>
    <i>
      <x v="10"/>
    </i>
    <i r="1">
      <x v="33"/>
    </i>
    <i>
      <x v="11"/>
    </i>
    <i r="1">
      <x v="33"/>
    </i>
    <i>
      <x v="12"/>
    </i>
    <i r="1">
      <x v="33"/>
    </i>
    <i>
      <x v="13"/>
    </i>
    <i r="1">
      <x v="6"/>
    </i>
    <i r="1">
      <x v="33"/>
    </i>
    <i>
      <x v="14"/>
    </i>
    <i r="1">
      <x v="33"/>
    </i>
    <i>
      <x v="15"/>
    </i>
    <i r="1">
      <x v="117"/>
    </i>
    <i>
      <x v="16"/>
    </i>
    <i r="1">
      <x v="33"/>
    </i>
    <i r="1">
      <x v="51"/>
    </i>
    <i r="1">
      <x v="73"/>
    </i>
    <i>
      <x v="17"/>
    </i>
    <i r="1">
      <x v="33"/>
    </i>
    <i>
      <x v="20"/>
    </i>
    <i r="1">
      <x v="33"/>
    </i>
    <i>
      <x v="22"/>
    </i>
    <i r="1">
      <x v="33"/>
    </i>
    <i r="1">
      <x v="77"/>
    </i>
    <i>
      <x v="23"/>
    </i>
    <i r="1">
      <x v="33"/>
    </i>
    <i r="1">
      <x v="52"/>
    </i>
    <i>
      <x v="24"/>
    </i>
    <i r="1">
      <x v="33"/>
    </i>
    <i r="1">
      <x v="102"/>
    </i>
    <i>
      <x v="25"/>
    </i>
    <i r="1">
      <x v="9"/>
    </i>
    <i r="1">
      <x v="53"/>
    </i>
    <i r="1">
      <x v="97"/>
    </i>
    <i>
      <x v="26"/>
    </i>
    <i r="1">
      <x v="33"/>
    </i>
    <i t="grand">
      <x/>
    </i>
  </rowItems>
  <colItems count="1">
    <i/>
  </colItems>
  <dataFields count="1">
    <dataField name="Sum of GOSHEN C8" fld="16" baseField="0" baseItem="0"/>
  </dataFields>
  <formats count="1">
    <format dxfId="9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EF6A6-FD7B-4481-9145-03F25C6599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 VALUE FOR ILAJE">
  <location ref="A86:B87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1">
    <i t="grand">
      <x/>
    </i>
  </rowItems>
  <colItems count="1">
    <i/>
  </colItems>
  <dataFields count="1">
    <dataField name="Sum of ILAJE" fld="6" baseField="0" baseItem="0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11678-D111-4CF7-9984-3AAE5C79BC0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INFOLARIN">
  <location ref="A90:B118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28">
    <i>
      <x v="7"/>
    </i>
    <i r="1">
      <x v="1"/>
    </i>
    <i>
      <x v="27"/>
    </i>
    <i r="1">
      <x v="1"/>
    </i>
    <i>
      <x v="49"/>
    </i>
    <i r="1">
      <x v="22"/>
    </i>
    <i>
      <x v="51"/>
    </i>
    <i r="1">
      <x v="23"/>
    </i>
    <i>
      <x v="54"/>
    </i>
    <i r="1">
      <x v="23"/>
    </i>
    <i>
      <x v="55"/>
    </i>
    <i r="1">
      <x v="1"/>
    </i>
    <i>
      <x v="57"/>
    </i>
    <i r="1">
      <x v="22"/>
    </i>
    <i>
      <x v="64"/>
    </i>
    <i r="1">
      <x v="28"/>
    </i>
    <i>
      <x v="75"/>
    </i>
    <i r="1">
      <x v="1"/>
    </i>
    <i>
      <x v="88"/>
    </i>
    <i r="1">
      <x v="15"/>
    </i>
    <i>
      <x v="89"/>
    </i>
    <i r="1">
      <x v="13"/>
    </i>
    <i r="1">
      <x v="20"/>
    </i>
    <i r="1">
      <x v="23"/>
    </i>
    <i r="1">
      <x v="26"/>
    </i>
    <i>
      <x v="118"/>
    </i>
    <i r="1">
      <x v="3"/>
    </i>
    <i t="grand">
      <x/>
    </i>
  </rowItems>
  <colItems count="1">
    <i/>
  </colItems>
  <dataFields count="1">
    <dataField name="OSHINFOLARIN." fld="5" baseField="1" baseItem="7"/>
  </dataFields>
  <formats count="1">
    <format dxfId="7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BC42C-8EB6-4B27-B23B-C5B171BA95A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TORI EXPENSES">
  <location ref="A129:B136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7">
    <i>
      <x v="47"/>
    </i>
    <i r="1">
      <x v="17"/>
    </i>
    <i>
      <x v="48"/>
    </i>
    <i r="1">
      <x v="15"/>
    </i>
    <i>
      <x v="65"/>
    </i>
    <i r="1">
      <x v="10"/>
    </i>
    <i t="grand">
      <x/>
    </i>
  </rowItems>
  <colItems count="1">
    <i/>
  </colItems>
  <dataFields count="1">
    <dataField name="FOR MATORI" fld="7" baseField="1" baseItem="47"/>
  </dataFields>
  <formats count="1">
    <format dxfId="8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89FE1-23F9-4C1B-9F77-EAC2253AFB91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QUARRY">
  <location ref="G121:H126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</pivotFields>
  <rowFields count="2">
    <field x="0"/>
    <field x="1"/>
  </rowFields>
  <rowItems count="5">
    <i>
      <x v="2"/>
    </i>
    <i r="1">
      <x v="105"/>
    </i>
    <i>
      <x v="3"/>
    </i>
    <i r="1">
      <x v="105"/>
    </i>
    <i t="grand">
      <x/>
    </i>
  </rowItems>
  <colItems count="1">
    <i/>
  </colItems>
  <dataFields count="1">
    <dataField name="QUARRY." fld="20" baseField="0" baseItem="2"/>
  </dataFields>
  <formats count="1"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4FCB1-ADCB-4ED8-AA9C-416A62642A4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UGUST ANALYSIS FOR IKOYI">
  <location ref="A47:B85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38">
    <i>
      <x/>
    </i>
    <i r="1">
      <x v="90"/>
    </i>
    <i>
      <x v="1"/>
    </i>
    <i r="1">
      <x v="51"/>
    </i>
    <i r="1">
      <x v="66"/>
    </i>
    <i r="1">
      <x v="67"/>
    </i>
    <i r="1">
      <x v="76"/>
    </i>
    <i>
      <x v="3"/>
    </i>
    <i r="1">
      <x v="78"/>
    </i>
    <i r="1">
      <x v="100"/>
    </i>
    <i r="1">
      <x v="109"/>
    </i>
    <i>
      <x v="9"/>
    </i>
    <i r="1">
      <x v="43"/>
    </i>
    <i>
      <x v="11"/>
    </i>
    <i r="1">
      <x v="120"/>
    </i>
    <i>
      <x v="13"/>
    </i>
    <i r="1">
      <x v="128"/>
    </i>
    <i>
      <x v="14"/>
    </i>
    <i r="1">
      <x v="45"/>
    </i>
    <i>
      <x v="17"/>
    </i>
    <i r="1">
      <x v="85"/>
    </i>
    <i>
      <x v="20"/>
    </i>
    <i r="1">
      <x v="119"/>
    </i>
    <i>
      <x v="24"/>
    </i>
    <i r="1">
      <x v="1"/>
    </i>
    <i r="1">
      <x v="2"/>
    </i>
    <i r="1">
      <x v="8"/>
    </i>
    <i r="1">
      <x v="31"/>
    </i>
    <i r="1">
      <x v="32"/>
    </i>
    <i r="1">
      <x v="44"/>
    </i>
    <i r="1">
      <x v="46"/>
    </i>
    <i r="1">
      <x v="83"/>
    </i>
    <i r="1">
      <x v="95"/>
    </i>
    <i r="1">
      <x v="123"/>
    </i>
    <i r="1">
      <x v="130"/>
    </i>
    <i>
      <x v="27"/>
    </i>
    <i r="1">
      <x v="98"/>
    </i>
    <i t="grand">
      <x/>
    </i>
  </rowItems>
  <colItems count="1">
    <i/>
  </colItems>
  <dataFields count="1">
    <dataField name="IKOYI." fld="4" baseField="0" baseItem="0"/>
  </dataFields>
  <formats count="1">
    <format dxfId="8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1BA55-B56D-4A63-9CC7-131B6420AF8C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POL SALARY">
  <location ref="G95:H101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</pivotFields>
  <rowFields count="2">
    <field x="0"/>
    <field x="1"/>
  </rowFields>
  <rowItems count="6">
    <i>
      <x v="11"/>
    </i>
    <i r="1">
      <x v="80"/>
    </i>
    <i>
      <x v="17"/>
    </i>
    <i r="1">
      <x v="79"/>
    </i>
    <i r="1">
      <x v="80"/>
    </i>
    <i t="grand">
      <x/>
    </i>
  </rowItems>
  <colItems count="1">
    <i/>
  </colItems>
  <dataFields count="1">
    <dataField name="Sum of MOPOL SALARY" fld="18" baseField="0" baseItem="0"/>
  </dataFields>
  <formats count="1"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84188-1193-4B45-BBDA-62C7146085C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ICTORY PARK(VP2)">
  <location ref="A3:B10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7">
    <i>
      <x v="50"/>
    </i>
    <i r="1">
      <x v="2"/>
    </i>
    <i>
      <x v="60"/>
    </i>
    <i r="1">
      <x v="2"/>
    </i>
    <i>
      <x v="118"/>
    </i>
    <i r="1">
      <x v="3"/>
    </i>
    <i t="grand">
      <x/>
    </i>
  </rowItems>
  <colItems count="1">
    <i/>
  </colItems>
  <dataFields count="1">
    <dataField name=" VICTORY PARK( VP2)" fld="2" baseField="1" baseItem="50" numFmtId="166"/>
  </dataFields>
  <formats count="1">
    <format dxfId="8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1B459-A7FF-4D5B-BE96-0126EF308516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OSHEN J1 ">
  <location ref="G80:H91" firstHeaderRow="1" firstDataRow="1" firstDataCol="1"/>
  <pivotFields count="22">
    <pivotField axis="axisRow" showAll="0" measureFilter="1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</pivotFields>
  <rowFields count="2">
    <field x="1"/>
    <field x="0"/>
  </rowFields>
  <rowItems count="11">
    <i>
      <x v="34"/>
    </i>
    <i r="1">
      <x v="11"/>
    </i>
    <i>
      <x v="35"/>
    </i>
    <i r="1">
      <x v="16"/>
    </i>
    <i r="1">
      <x v="17"/>
    </i>
    <i r="1">
      <x v="23"/>
    </i>
    <i r="1">
      <x v="26"/>
    </i>
    <i r="1">
      <x v="28"/>
    </i>
    <i>
      <x v="58"/>
    </i>
    <i r="1">
      <x v="3"/>
    </i>
    <i t="grand">
      <x/>
    </i>
  </rowItems>
  <colItems count="1">
    <i/>
  </colItems>
  <dataFields count="1">
    <dataField name="Sum of GOSHEN J1" fld="17" baseField="0" baseItem="0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6E13-59AB-43B5-A018-DC17EB14B77A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RT ANALYSIS">
  <location ref="D128:E131" firstHeaderRow="1" firstDataRow="1" firstDataCol="1"/>
  <pivotFields count="22">
    <pivotField axis="axisRow" showAll="0">
      <items count="30">
        <item x="19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measureFilter="1">
      <items count="132">
        <item x="89"/>
        <item x="23"/>
        <item x="22"/>
        <item x="88"/>
        <item x="90"/>
        <item x="91"/>
        <item x="104"/>
        <item x="54"/>
        <item x="26"/>
        <item x="40"/>
        <item x="87"/>
        <item x="125"/>
        <item x="71"/>
        <item x="0"/>
        <item x="50"/>
        <item x="98"/>
        <item x="130"/>
        <item x="67"/>
        <item x="86"/>
        <item x="84"/>
        <item x="79"/>
        <item x="96"/>
        <item x="97"/>
        <item x="21"/>
        <item x="69"/>
        <item x="49"/>
        <item x="72"/>
        <item x="51"/>
        <item x="102"/>
        <item x="92"/>
        <item x="15"/>
        <item x="27"/>
        <item x="25"/>
        <item x="9"/>
        <item x="100"/>
        <item x="18"/>
        <item x="77"/>
        <item x="68"/>
        <item x="41"/>
        <item x="78"/>
        <item x="95"/>
        <item x="107"/>
        <item x="112"/>
        <item x="85"/>
        <item x="34"/>
        <item x="110"/>
        <item x="29"/>
        <item x="129"/>
        <item x="114"/>
        <item x="13"/>
        <item x="59"/>
        <item x="19"/>
        <item x="17"/>
        <item x="37"/>
        <item x="20"/>
        <item x="52"/>
        <item x="75"/>
        <item x="12"/>
        <item x="65"/>
        <item x="36"/>
        <item x="58"/>
        <item x="66"/>
        <item x="94"/>
        <item x="82"/>
        <item x="48"/>
        <item x="93"/>
        <item x="55"/>
        <item x="56"/>
        <item x="116"/>
        <item x="109"/>
        <item x="115"/>
        <item x="108"/>
        <item x="105"/>
        <item x="126"/>
        <item x="117"/>
        <item x="53"/>
        <item x="57"/>
        <item x="14"/>
        <item x="62"/>
        <item x="6"/>
        <item x="101"/>
        <item x="123"/>
        <item x="45"/>
        <item x="30"/>
        <item x="11"/>
        <item x="127"/>
        <item x="70"/>
        <item x="38"/>
        <item x="111"/>
        <item x="8"/>
        <item x="83"/>
        <item x="47"/>
        <item x="42"/>
        <item x="73"/>
        <item x="80"/>
        <item x="28"/>
        <item x="35"/>
        <item x="39"/>
        <item x="43"/>
        <item x="44"/>
        <item x="61"/>
        <item x="32"/>
        <item x="33"/>
        <item x="81"/>
        <item x="1"/>
        <item x="60"/>
        <item x="74"/>
        <item x="106"/>
        <item x="46"/>
        <item x="64"/>
        <item x="122"/>
        <item x="120"/>
        <item x="2"/>
        <item x="3"/>
        <item x="119"/>
        <item x="121"/>
        <item x="128"/>
        <item x="113"/>
        <item x="63"/>
        <item x="7"/>
        <item x="99"/>
        <item x="124"/>
        <item x="4"/>
        <item x="31"/>
        <item x="10"/>
        <item x="5"/>
        <item x="76"/>
        <item x="118"/>
        <item x="103"/>
        <item x="16"/>
        <item x="24"/>
        <item t="default"/>
      </items>
    </pivotField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</pivotFields>
  <rowFields count="2">
    <field x="0"/>
    <field x="1"/>
  </rowFields>
  <rowItems count="3">
    <i>
      <x v="10"/>
    </i>
    <i r="1">
      <x v="10"/>
    </i>
    <i t="grand">
      <x/>
    </i>
  </rowItems>
  <colItems count="1">
    <i/>
  </colItems>
  <dataFields count="1">
    <dataField name="PORT EXPENSES." fld="12" baseField="0" baseItem="10"/>
  </dataFields>
  <formats count="1">
    <format dxfId="8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31282-ABDA-4424-AFD7-F4E15076E418}" name="Table1" displayName="Table1" ref="A1:V185" totalsRowCount="1">
  <autoFilter ref="A1:V184" xr:uid="{41131282-ABDA-4424-AFD7-F4E15076E418}"/>
  <tableColumns count="22">
    <tableColumn id="1" xr3:uid="{E91DF965-FC05-42B8-A4D4-27B383A5917C}" name="DATE"/>
    <tableColumn id="2" xr3:uid="{F101BC7E-908A-479B-9673-C7475F703B29}" name="DISCRIPTIONS"/>
    <tableColumn id="3" xr3:uid="{9EBDEC9D-9B6A-4CA1-9107-95F16CCF6F55}" name="VICTORY PARK( VP2)" dataDxfId="135" totalsRowDxfId="134"/>
    <tableColumn id="4" xr3:uid="{1DA8ABFA-E1F0-4073-937B-796896E6924F}" name="VICTORY PARK(Chairman)" dataDxfId="133" totalsRowDxfId="132"/>
    <tableColumn id="5" xr3:uid="{A0CDD9A3-A523-4270-8ACC-E91422138EED}" name="IKOYI" dataDxfId="131" totalsRowDxfId="130"/>
    <tableColumn id="6" xr3:uid="{E76E076F-A201-4A7A-9594-A37F9830D5C7}" name="OSHINFOLARIN" dataDxfId="129" totalsRowDxfId="128"/>
    <tableColumn id="7" xr3:uid="{76BB9F6D-C921-4D0F-8313-A9FC8D2BFBE4}" name="ILAJE" dataDxfId="127" totalsRowDxfId="126"/>
    <tableColumn id="8" xr3:uid="{E7DCD210-2FAD-4D31-9E99-0DF452EFB077}" name="MATORI" dataDxfId="125" totalsRowDxfId="124"/>
    <tableColumn id="9" xr3:uid="{3CB54ECC-A96A-4B52-AE8C-F034551A8ABE}" name="MOWE" dataDxfId="123" totalsRowDxfId="122"/>
    <tableColumn id="10" xr3:uid="{357B2821-5D18-469F-8432-C8B55ABCE6F3}" name="LOGISTICS" dataDxfId="121" totalsRowDxfId="120"/>
    <tableColumn id="11" xr3:uid="{8C6A4571-2840-4BAB-B314-6D97B6AC2D08}" name="FUEL/DIESEL FOR VEHICLES" dataDxfId="119" totalsRowDxfId="118"/>
    <tableColumn id="12" xr3:uid="{5A669C62-3A69-4A3E-B6E2-81D7BDD962BE}" name="LOAN GRANTED/SAL" dataDxfId="117" totalsRowDxfId="116"/>
    <tableColumn id="13" xr3:uid="{22825307-EE84-4738-8EEE-31A9856F2880}" name="PORT EXPENSES" dataDxfId="115" totalsRowDxfId="114"/>
    <tableColumn id="14" xr3:uid="{FBCFE8D9-8F2E-417F-8484-8AE13C2976D7}" name="ALL PROJECTS" dataDxfId="113" totalsRowDxfId="112"/>
    <tableColumn id="15" xr3:uid="{EBE5ABD7-B8B6-4C58-AF0F-2D48CD92346C}" name="JOSEPDAM FARM" dataDxfId="111" totalsRowDxfId="110"/>
    <tableColumn id="16" xr3:uid="{4F2EB35A-FE1E-40D9-995E-33D75E8EB40C}" name="LEKKI OFFICE" dataDxfId="109" totalsRowDxfId="108"/>
    <tableColumn id="17" xr3:uid="{77EC0B33-BE03-4933-BE7C-C2D1D2900D46}" name="GOSHEN C8" dataDxfId="107" totalsRowDxfId="106"/>
    <tableColumn id="18" xr3:uid="{76D93E06-9A7E-4562-BA9B-7D5FE3FA6371}" name="GOSHEN J1" dataDxfId="105" totalsRowDxfId="104"/>
    <tableColumn id="19" xr3:uid="{7756E6BF-DE84-487C-A8AE-437AB8225F4F}" name="MOPOL SALARY" dataDxfId="103" totalsRowDxfId="102"/>
    <tableColumn id="20" xr3:uid="{B2F8D441-65B9-498F-A7E6-22DD15574DC5}" name="MAKSON CLEARING" dataDxfId="101" totalsRowDxfId="100"/>
    <tableColumn id="21" xr3:uid="{EF02834F-5A96-4D4D-BFD0-4A7165EBE8E7}" name="QUARRY" dataDxfId="99" totalsRowDxfId="98"/>
    <tableColumn id="22" xr3:uid="{FD45843E-B2F6-4508-BEE3-F2A1FC7C07CC}" name="BELLA VISTA" dataDxfId="97" totalsRowDxfId="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7D9F6E-7DED-4019-BA67-451D8F37B95C}" name="Table10" displayName="Table10" ref="E48:G59" totalsRowShown="0" headerRowBorderDxfId="44" tableBorderDxfId="45">
  <autoFilter ref="E48:G59" xr:uid="{FE7D9F6E-7DED-4019-BA67-451D8F37B95C}"/>
  <tableColumns count="3">
    <tableColumn id="1" xr3:uid="{C6F6ED9D-10BF-42C3-B273-173D65A40FAD}" name="DATE" dataDxfId="23"/>
    <tableColumn id="2" xr3:uid="{D6E75F0E-51D2-4C3F-BF88-6F6BC6892E00}" name="DECRIPTIONS" dataDxfId="21"/>
    <tableColumn id="3" xr3:uid="{FC991C82-FD02-4034-BB60-C9C363468ECD}" name="AMOUNT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9EF05F-EEAD-4D4B-8FF2-558C1DBEF077}" name="Table11" displayName="Table11" ref="E64:G66" totalsRowShown="0" headerRowBorderDxfId="42" tableBorderDxfId="43">
  <autoFilter ref="E64:G66" xr:uid="{819EF05F-EEAD-4D4B-8FF2-558C1DBEF077}"/>
  <tableColumns count="3">
    <tableColumn id="1" xr3:uid="{E6E10959-B452-4057-B40D-D9565E89B26E}" name="DATE"/>
    <tableColumn id="2" xr3:uid="{AE1F3EE2-AF5A-460E-AFF6-A37D60B98222}" name="DECRIPTIONS" dataDxfId="20"/>
    <tableColumn id="3" xr3:uid="{2696119A-7B1C-420B-A330-EAA2F19B2E18}" name="AM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C113E4-2872-43C5-A62C-99EBD307AEE3}" name="Table12" displayName="Table12" ref="E71:G79" totalsRowShown="0" headerRowBorderDxfId="40" tableBorderDxfId="41">
  <autoFilter ref="E71:G79" xr:uid="{B9C113E4-2872-43C5-A62C-99EBD307AEE3}"/>
  <tableColumns count="3">
    <tableColumn id="1" xr3:uid="{63C935B3-F934-49E5-90A9-8FC479691F05}" name="DATE" dataDxfId="19"/>
    <tableColumn id="2" xr3:uid="{17B49BA3-49E2-43D6-B1D2-E54D95D1EA5A}" name="DECRIPTIONS" dataDxfId="17"/>
    <tableColumn id="3" xr3:uid="{6EE02F5D-7531-4939-84A3-FF0DB245E40F}" name="AMOUNT" dataDxfId="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3033E5-BCDB-4D87-87AB-E01587EEA6AE}" name="Table13" displayName="Table13" ref="I3:K34" totalsRowShown="0" headerRowBorderDxfId="38" tableBorderDxfId="39">
  <autoFilter ref="I3:K34" xr:uid="{BC3033E5-BCDB-4D87-87AB-E01587EEA6AE}"/>
  <tableColumns count="3">
    <tableColumn id="1" xr3:uid="{82721ACA-7B3F-411F-A81C-2DE146BEEB52}" name="DATE" dataDxfId="35"/>
    <tableColumn id="2" xr3:uid="{F6B140A4-3ECB-4B70-83E3-56BE002130F8}" name="DECRIPTIONS" dataDxfId="33"/>
    <tableColumn id="3" xr3:uid="{D7344D84-7327-4428-B49A-D611F3573F4D}" name="AMOUNT" dataDxfId="3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EFFC47-3BC0-4C7C-85B9-9DF8C6E5FDA6}" name="Table14" displayName="Table14" ref="I39:K46" totalsRowShown="0" headerRowBorderDxfId="36" tableBorderDxfId="37">
  <autoFilter ref="I39:K46" xr:uid="{1AEFFC47-3BC0-4C7C-85B9-9DF8C6E5FDA6}"/>
  <tableColumns count="3">
    <tableColumn id="1" xr3:uid="{D1AB994D-03BA-4201-94D7-4F7658A92E8C}" name="DATE" dataDxfId="32"/>
    <tableColumn id="2" xr3:uid="{67244558-A559-4A1E-BF3B-078914ADCE70}" name="DECRIPTIONS" dataDxfId="30"/>
    <tableColumn id="3" xr3:uid="{A394EC05-DD92-477D-AE7F-8561C71B1ADA}" name="AMOUNT" dataDxfId="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AA0551-E4BE-4DDF-8319-8A8271E23348}" name="Table15" displayName="Table15" ref="I51:K55" totalsRowShown="0" headerRowBorderDxfId="15" tableBorderDxfId="16">
  <autoFilter ref="I51:K55" xr:uid="{1EAA0551-E4BE-4DDF-8319-8A8271E23348}"/>
  <tableColumns count="3">
    <tableColumn id="1" xr3:uid="{09DEBC07-7E5E-4041-BE56-55A5653DF924}" name="DATE" dataDxfId="14"/>
    <tableColumn id="2" xr3:uid="{964E65C3-4E2D-4BB9-B48D-C9FF7DA37D71}" name="DECRIPTIONS" dataDxfId="13"/>
    <tableColumn id="3" xr3:uid="{F72CB288-8D32-47F7-8D2F-447412127211}" name="AMOUNT" dataDxfId="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7504CFC-58A7-4512-98C1-1D388B3C540A}" name="Table16" displayName="Table16" ref="I61:K67" totalsRowShown="0" headerRowBorderDxfId="10" tableBorderDxfId="11">
  <autoFilter ref="I61:K67" xr:uid="{17504CFC-58A7-4512-98C1-1D388B3C540A}"/>
  <tableColumns count="3">
    <tableColumn id="1" xr3:uid="{34004DC6-0AAB-4704-9345-119010440CD9}" name="DATE" dataDxfId="9"/>
    <tableColumn id="2" xr3:uid="{E1DC97D8-6ADA-465C-A586-7E255F1E83C8}" name="DECRIPTIONS" dataDxfId="8"/>
    <tableColumn id="3" xr3:uid="{0EC68C0A-0F66-4EC6-AFCB-ABF9D94A6106}" name="AMOUNT" dataDxfId="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C95CC3-B2C7-4F28-B3AA-3A040A7C9D62}" name="Table17" displayName="Table17" ref="I72:K75" totalsRowShown="0" headerRowBorderDxfId="5" tableBorderDxfId="6">
  <autoFilter ref="I72:K75" xr:uid="{88C95CC3-B2C7-4F28-B3AA-3A040A7C9D62}"/>
  <tableColumns count="3">
    <tableColumn id="1" xr3:uid="{5524A207-89A4-4202-900D-163BE75BEF8C}" name="DATE"/>
    <tableColumn id="2" xr3:uid="{0CDCFE4E-5B74-45FD-8AFC-5DB1D3A94089}" name="DECRIPTIONS"/>
    <tableColumn id="3" xr3:uid="{51EB7D44-C889-4D6B-8538-65C397775847}" name="AMOU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F29DFC-963E-4C4A-BB7A-BD9F983734EF}" name="Table18" displayName="Table18" ref="I79:K86" totalsRowShown="0" headerRowBorderDxfId="3" tableBorderDxfId="4">
  <autoFilter ref="I79:K86" xr:uid="{A3F29DFC-963E-4C4A-BB7A-BD9F983734EF}"/>
  <tableColumns count="3">
    <tableColumn id="1" xr3:uid="{77518658-E870-4D36-8426-890D374DDD6F}" name="DATE" dataDxfId="2"/>
    <tableColumn id="2" xr3:uid="{68B285DA-56A8-44AE-8519-C73A50275DE4}" name="DECRIPTIONS" dataDxfId="1"/>
    <tableColumn id="3" xr3:uid="{B885DA68-C498-4D3F-A0FA-0444D400098E}" name="AMOUN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C93EA-E16C-45A5-A40D-A89112B81B21}" name="Table2" displayName="Table2" ref="A3:C7" totalsRowShown="0" headerRowBorderDxfId="76" tableBorderDxfId="77">
  <autoFilter ref="A3:C7" xr:uid="{DDDC93EA-E16C-45A5-A40D-A89112B81B21}"/>
  <tableColumns count="3">
    <tableColumn id="1" xr3:uid="{91587A6F-5EF8-47D0-A7FE-A7B7102439AB}" name="DATE" dataDxfId="73"/>
    <tableColumn id="2" xr3:uid="{2B4B2569-4A0A-48AF-8A4F-2147B08FB7B8}" name="DECRIPTIONS" dataDxfId="71"/>
    <tableColumn id="3" xr3:uid="{245A016A-FE2F-4CC2-9BE3-59EEC886C8DF}" name="AMOUNT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5286D-9668-4075-A4D0-3CD8B89E3CF8}" name="Table3" displayName="Table3" ref="A11:C28" totalsRowShown="0" headerRowBorderDxfId="74" tableBorderDxfId="75">
  <autoFilter ref="A11:C28" xr:uid="{3A25286D-9668-4075-A4D0-3CD8B89E3CF8}"/>
  <tableColumns count="3">
    <tableColumn id="1" xr3:uid="{56138FE6-99E9-471B-86BF-7004A551062D}" name="DATE" dataDxfId="70"/>
    <tableColumn id="2" xr3:uid="{67A74F1B-D805-4807-BE0F-9AFEE06CF9A6}" name="DECRIPTIONS" dataDxfId="68"/>
    <tableColumn id="3" xr3:uid="{1945D76D-1B18-4AAA-9E07-AAB19F6235D2}" name="AMOUNT" dataDxfId="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BE9B13-3620-4213-8B0E-444FCA614022}" name="Table4" displayName="Table4" ref="A33:C60" totalsRowShown="0" headerRowBorderDxfId="66" tableBorderDxfId="67">
  <autoFilter ref="A33:C60" xr:uid="{0EBE9B13-3620-4213-8B0E-444FCA614022}"/>
  <tableColumns count="3">
    <tableColumn id="1" xr3:uid="{B687EB53-F314-4B9D-8ABD-408727B506FD}" name="DATE" dataDxfId="65"/>
    <tableColumn id="2" xr3:uid="{A699F272-3423-47E8-8DE6-6151F5FBD045}" name="DECRIPTIONS" dataDxfId="64"/>
    <tableColumn id="3" xr3:uid="{E8D8564C-48F5-4E59-BC78-66B401DE3417}" name="AMOUNT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6FF0C3-D53E-45BB-82BF-1FF1540F74F1}" name="Table5" displayName="Table5" ref="A65:C81" totalsRowShown="0" headerRowBorderDxfId="61" tableBorderDxfId="62">
  <autoFilter ref="A65:C81" xr:uid="{926FF0C3-D53E-45BB-82BF-1FF1540F74F1}"/>
  <tableColumns count="3">
    <tableColumn id="1" xr3:uid="{003124FB-4725-4317-89AD-3D6ED27DD70E}" name="DATE" dataDxfId="60"/>
    <tableColumn id="2" xr3:uid="{0C8929B2-8085-4639-BFF3-00B6A327E54E}" name="DECRIPTIONS" dataDxfId="59"/>
    <tableColumn id="3" xr3:uid="{8A11D56B-A68F-4F7C-B387-AEC3C4437BE1}" name="AMOUNT" dataDxfId="5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9FE2A2-9DBC-43CF-A0DB-374D841332BE}" name="Table6" displayName="Table6" ref="A92:C96" totalsRowShown="0" headerRowBorderDxfId="55" tableBorderDxfId="56">
  <autoFilter ref="A92:C96" xr:uid="{8F9FE2A2-9DBC-43CF-A0DB-374D841332BE}"/>
  <tableColumns count="3">
    <tableColumn id="1" xr3:uid="{B7DFA061-006C-4396-B6B3-130059C66ABC}" name="DATE" dataDxfId="54"/>
    <tableColumn id="2" xr3:uid="{5E0563C3-DC67-4416-B191-303ED5AAE027}" name="DECRIPTIONS" dataDxfId="53"/>
    <tableColumn id="3" xr3:uid="{2F8AE76E-5934-4B20-815C-C6C799CA56D2}" name="AMOUNT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4C62B2-3C4A-4D5E-80AC-93E0CE502545}" name="Table7" displayName="Table7" ref="E83:G94" totalsRowShown="0" headerRowBorderDxfId="50" tableBorderDxfId="51">
  <autoFilter ref="E83:G94" xr:uid="{C04C62B2-3C4A-4D5E-80AC-93E0CE502545}"/>
  <tableColumns count="3">
    <tableColumn id="1" xr3:uid="{584A83B8-DE53-4D5E-ACA4-72494CB0CE32}" name="DATE" dataDxfId="29"/>
    <tableColumn id="2" xr3:uid="{1BEF88C8-9B14-491B-B3AA-2280AE996DEF}" name="DECRIPTIONS" dataDxfId="27"/>
    <tableColumn id="3" xr3:uid="{CC06D3D2-CB86-4603-8B5D-DCE8CFFCB1F9}" name="AMOUNT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9AAF3-1466-4737-B3FE-8398185B02A6}" name="Table8" displayName="Table8" ref="E3:G33" totalsRowShown="0" headerRowBorderDxfId="48" tableBorderDxfId="49">
  <autoFilter ref="E3:G33" xr:uid="{AA99AAF3-1466-4737-B3FE-8398185B02A6}"/>
  <tableColumns count="3">
    <tableColumn id="1" xr3:uid="{3AB7F395-BC07-4517-BE3E-DF8C1D9C2B78}" name="DATE"/>
    <tableColumn id="2" xr3:uid="{5FA54F20-30CC-4EC4-9C40-54B8EA18F167}" name="DECRIPTIONS" dataDxfId="25"/>
    <tableColumn id="3" xr3:uid="{427D3FDB-23FB-4888-A97B-FE8024596385}" name="AMOUNT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0FF734-802D-4F95-BF72-A099534EDEF1}" name="Table9" displayName="Table9" ref="E37:G43" totalsRowShown="0" headerRowBorderDxfId="46" tableBorderDxfId="47">
  <autoFilter ref="E37:G43" xr:uid="{FC0FF734-802D-4F95-BF72-A099534EDEF1}"/>
  <tableColumns count="3">
    <tableColumn id="1" xr3:uid="{8DD0EC51-A392-48BB-AC1C-38D1F196B954}" name="DATE"/>
    <tableColumn id="2" xr3:uid="{777ED43D-1107-406C-957C-0BD848B8BEB5}" name="DECRIPTIONS" dataDxfId="24"/>
    <tableColumn id="3" xr3:uid="{B7DC1975-F140-40F9-A8F7-092E6C47CFFC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drawing" Target="../drawings/drawing2.xml"/><Relationship Id="rId16" Type="http://schemas.openxmlformats.org/officeDocument/2006/relationships/table" Target="../tables/table15.xml"/><Relationship Id="rId1" Type="http://schemas.openxmlformats.org/officeDocument/2006/relationships/pivotTable" Target="../pivotTables/pivotTable19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6"/>
  <sheetViews>
    <sheetView topLeftCell="H95" zoomScale="85" zoomScaleNormal="85" workbookViewId="0">
      <selection activeCell="K104" sqref="K104"/>
    </sheetView>
  </sheetViews>
  <sheetFormatPr defaultColWidth="9" defaultRowHeight="14.5"/>
  <cols>
    <col min="1" max="1" width="10.1796875"/>
    <col min="2" max="2" width="66" customWidth="1"/>
    <col min="3" max="3" width="20" customWidth="1"/>
    <col min="4" max="4" width="24.36328125" customWidth="1"/>
    <col min="5" max="5" width="18.1796875" customWidth="1"/>
    <col min="6" max="6" width="18" customWidth="1"/>
    <col min="7" max="7" width="18.54296875" customWidth="1"/>
    <col min="8" max="8" width="17.54296875" customWidth="1"/>
    <col min="9" max="9" width="18.1796875" customWidth="1"/>
    <col min="10" max="10" width="18.08984375" customWidth="1"/>
    <col min="11" max="11" width="26.81640625" customWidth="1"/>
    <col min="12" max="12" width="19.7265625" customWidth="1"/>
    <col min="13" max="13" width="18.81640625" customWidth="1"/>
    <col min="14" max="14" width="18.08984375" customWidth="1"/>
    <col min="15" max="15" width="19.6328125" customWidth="1"/>
    <col min="16" max="16" width="14.81640625" customWidth="1"/>
    <col min="17" max="17" width="14.90625" customWidth="1"/>
    <col min="18" max="18" width="16.1796875" customWidth="1"/>
    <col min="19" max="19" width="15.81640625" customWidth="1"/>
    <col min="20" max="20" width="19.08984375" customWidth="1"/>
    <col min="21" max="21" width="12.81640625" customWidth="1"/>
    <col min="22" max="22" width="13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135</v>
      </c>
    </row>
    <row r="2" spans="1:22">
      <c r="A2" s="1">
        <v>45299</v>
      </c>
      <c r="B2" t="s">
        <v>21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250000</v>
      </c>
      <c r="U2" s="5">
        <v>0</v>
      </c>
      <c r="V2" s="5">
        <v>0</v>
      </c>
    </row>
    <row r="3" spans="1:22">
      <c r="A3" s="1">
        <v>45299</v>
      </c>
      <c r="B3" t="s">
        <v>22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38700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>
      <c r="A4" s="1">
        <v>45299</v>
      </c>
      <c r="B4" t="s">
        <v>23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80000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>
      <c r="A5" s="1">
        <v>45299</v>
      </c>
      <c r="B5" t="s">
        <v>24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100000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>
      <c r="A6" s="1">
        <v>45299</v>
      </c>
      <c r="B6" t="s">
        <v>25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416039</v>
      </c>
      <c r="U6" s="5">
        <v>0</v>
      </c>
      <c r="V6" s="5">
        <v>0</v>
      </c>
    </row>
    <row r="7" spans="1:22">
      <c r="A7" s="1">
        <v>45299</v>
      </c>
      <c r="B7" t="s">
        <v>26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8400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>
      <c r="A8" s="1">
        <v>45330</v>
      </c>
      <c r="B8" t="s">
        <v>27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1050000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>
      <c r="A9" s="1">
        <v>45359</v>
      </c>
      <c r="B9" s="3" t="s">
        <v>28</v>
      </c>
      <c r="C9" s="5">
        <v>0</v>
      </c>
      <c r="D9" s="5">
        <v>0</v>
      </c>
      <c r="E9" s="5">
        <v>810000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>
      <c r="A10" s="1">
        <v>45359</v>
      </c>
      <c r="B10" t="s">
        <v>29</v>
      </c>
      <c r="C10" s="5">
        <v>0</v>
      </c>
      <c r="D10" s="5">
        <v>0</v>
      </c>
      <c r="E10" s="5">
        <v>0</v>
      </c>
      <c r="F10" s="5">
        <v>320000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>
      <c r="A11" s="1">
        <v>45359</v>
      </c>
      <c r="B11" t="s">
        <v>30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92000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2">
      <c r="A12" s="1">
        <v>45420</v>
      </c>
      <c r="B12" t="s">
        <v>31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25000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>
      <c r="A13" s="1">
        <v>45451</v>
      </c>
      <c r="B13" t="s">
        <v>30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75500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>
      <c r="A14" s="1">
        <v>45451</v>
      </c>
      <c r="B14" t="s">
        <v>32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30000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>
      <c r="A15" s="1">
        <v>45451</v>
      </c>
      <c r="B15" t="s">
        <v>33</v>
      </c>
      <c r="C15" s="5">
        <v>0</v>
      </c>
      <c r="D15" s="5">
        <v>0</v>
      </c>
      <c r="E15" s="5">
        <v>0</v>
      </c>
      <c r="F15" s="5">
        <v>120000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>
      <c r="A16" s="1">
        <v>45451</v>
      </c>
      <c r="B16" t="s">
        <v>34</v>
      </c>
      <c r="C16" s="5">
        <v>0</v>
      </c>
      <c r="D16" s="5">
        <v>0</v>
      </c>
      <c r="E16" s="5">
        <v>0</v>
      </c>
      <c r="F16" s="5">
        <v>20000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>
      <c r="A17" s="1">
        <v>45451</v>
      </c>
      <c r="B17" t="s">
        <v>35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10000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>
      <c r="A18" s="1">
        <v>45451</v>
      </c>
      <c r="B18" t="s">
        <v>36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95000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>
      <c r="A19" s="1">
        <v>45481</v>
      </c>
      <c r="B19" t="s">
        <v>37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194000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>
      <c r="A20" s="1">
        <v>45481</v>
      </c>
      <c r="B20" t="s">
        <v>38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383500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>
      <c r="A21" s="1">
        <v>45481</v>
      </c>
      <c r="B21" t="s">
        <v>30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438500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>
      <c r="A22" s="1">
        <v>45481</v>
      </c>
      <c r="B22" t="s">
        <v>29</v>
      </c>
      <c r="C22" s="5">
        <v>0</v>
      </c>
      <c r="D22" s="5">
        <v>0</v>
      </c>
      <c r="E22" s="5">
        <v>0</v>
      </c>
      <c r="F22" s="5">
        <v>490000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>
      <c r="A23" s="1">
        <v>45481</v>
      </c>
      <c r="B23" t="s">
        <v>39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196000</v>
      </c>
      <c r="S23" s="5">
        <v>0</v>
      </c>
      <c r="T23" s="5">
        <v>0</v>
      </c>
      <c r="U23" s="5">
        <v>0</v>
      </c>
      <c r="V23" s="5">
        <v>0</v>
      </c>
    </row>
    <row r="24" spans="1:22">
      <c r="A24" s="1">
        <v>45481</v>
      </c>
      <c r="B24" s="3" t="s">
        <v>40</v>
      </c>
      <c r="C24" s="5">
        <v>0</v>
      </c>
      <c r="D24" s="5">
        <v>0</v>
      </c>
      <c r="E24" s="5">
        <v>0</v>
      </c>
      <c r="F24" s="5">
        <v>20000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>
      <c r="A25" s="1">
        <v>45481</v>
      </c>
      <c r="B25" s="3" t="s">
        <v>41</v>
      </c>
      <c r="C25" s="5">
        <v>0</v>
      </c>
      <c r="D25" s="5">
        <v>0</v>
      </c>
      <c r="E25" s="5">
        <v>0</v>
      </c>
      <c r="F25" s="5">
        <v>60000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>
      <c r="A26" s="1">
        <v>45481</v>
      </c>
      <c r="B26" t="s">
        <v>42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200000</v>
      </c>
      <c r="U26" s="5">
        <v>0</v>
      </c>
      <c r="V26" s="5">
        <v>0</v>
      </c>
    </row>
    <row r="27" spans="1:22">
      <c r="A27" s="1">
        <v>45481</v>
      </c>
      <c r="B27" t="s">
        <v>30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85000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>
      <c r="A28" s="1">
        <v>45481</v>
      </c>
      <c r="B28" t="s">
        <v>39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85500</v>
      </c>
      <c r="S28" s="5">
        <v>0</v>
      </c>
      <c r="T28" s="5">
        <v>0</v>
      </c>
      <c r="U28" s="5">
        <v>0</v>
      </c>
      <c r="V28" s="5">
        <v>0</v>
      </c>
    </row>
    <row r="29" spans="1:22">
      <c r="A29" s="1">
        <v>45512</v>
      </c>
      <c r="B29" t="s">
        <v>43</v>
      </c>
      <c r="C29" s="5">
        <v>0</v>
      </c>
      <c r="D29" s="5">
        <v>0</v>
      </c>
      <c r="E29" s="5">
        <v>15000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</row>
    <row r="30" spans="1:22">
      <c r="A30" s="1">
        <v>45512</v>
      </c>
      <c r="B30" t="s">
        <v>44</v>
      </c>
      <c r="C30" s="5">
        <v>0</v>
      </c>
      <c r="D30" s="5">
        <v>0</v>
      </c>
      <c r="E30" s="5">
        <v>6000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  <row r="31" spans="1:22">
      <c r="A31" s="1">
        <v>45512</v>
      </c>
      <c r="B31" t="s">
        <v>45</v>
      </c>
      <c r="C31" s="5">
        <v>0</v>
      </c>
      <c r="D31" s="5">
        <v>0</v>
      </c>
      <c r="E31" s="5">
        <v>2000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>
      <c r="A32" s="1">
        <v>45512</v>
      </c>
      <c r="B32" t="s">
        <v>46</v>
      </c>
      <c r="C32" s="5">
        <v>0</v>
      </c>
      <c r="D32" s="5">
        <v>0</v>
      </c>
      <c r="E32" s="5">
        <v>2000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>
      <c r="A33" s="1">
        <v>45512</v>
      </c>
      <c r="B33" t="s">
        <v>47</v>
      </c>
      <c r="C33" s="5">
        <v>0</v>
      </c>
      <c r="D33" s="5">
        <v>0</v>
      </c>
      <c r="E33" s="5">
        <v>5000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>
      <c r="A34" s="1">
        <v>45512</v>
      </c>
      <c r="B34" t="s">
        <v>48</v>
      </c>
      <c r="C34" s="5">
        <v>0</v>
      </c>
      <c r="D34" s="5">
        <v>0</v>
      </c>
      <c r="E34" s="5">
        <v>8500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</row>
    <row r="35" spans="1:22">
      <c r="A35" s="1">
        <v>45512</v>
      </c>
      <c r="B35" t="s">
        <v>49</v>
      </c>
      <c r="C35" s="5">
        <v>0</v>
      </c>
      <c r="D35" s="5">
        <v>0</v>
      </c>
      <c r="E35" s="5">
        <v>25000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</row>
    <row r="36" spans="1:22">
      <c r="A36" s="1">
        <v>45512</v>
      </c>
      <c r="B36" t="s">
        <v>50</v>
      </c>
      <c r="C36" s="5">
        <v>0</v>
      </c>
      <c r="D36" s="5">
        <v>0</v>
      </c>
      <c r="E36" s="5">
        <v>4000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</row>
    <row r="37" spans="1:22">
      <c r="A37" s="1">
        <v>45512</v>
      </c>
      <c r="B37" t="s">
        <v>51</v>
      </c>
      <c r="C37" s="5">
        <v>0</v>
      </c>
      <c r="D37" s="5">
        <v>0</v>
      </c>
      <c r="E37" s="5">
        <v>3100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</row>
    <row r="38" spans="1:22">
      <c r="A38" s="1">
        <v>45512</v>
      </c>
      <c r="B38" t="s">
        <v>52</v>
      </c>
      <c r="C38" s="5">
        <v>0</v>
      </c>
      <c r="D38" s="5">
        <v>0</v>
      </c>
      <c r="E38" s="5">
        <v>3000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>
      <c r="A39" s="1">
        <v>45512</v>
      </c>
      <c r="B39" t="s">
        <v>53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588600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</row>
    <row r="40" spans="1:22">
      <c r="A40" s="1">
        <v>45512</v>
      </c>
      <c r="B40" t="s">
        <v>54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347500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</row>
    <row r="41" spans="1:22">
      <c r="A41" s="1">
        <v>45512</v>
      </c>
      <c r="B41" t="s">
        <v>55</v>
      </c>
      <c r="C41" s="5">
        <v>0</v>
      </c>
      <c r="D41" s="5">
        <v>0</v>
      </c>
      <c r="E41" s="5">
        <v>73600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>
      <c r="A42" s="1">
        <v>45512</v>
      </c>
      <c r="B42" t="s">
        <v>56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312509.61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</row>
    <row r="43" spans="1:22">
      <c r="A43" s="1">
        <v>45512</v>
      </c>
      <c r="B43" t="s">
        <v>30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100000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</row>
    <row r="44" spans="1:22">
      <c r="A44" s="1">
        <v>45543</v>
      </c>
      <c r="B44" t="s">
        <v>57</v>
      </c>
      <c r="C44" s="5">
        <v>0</v>
      </c>
      <c r="D44" s="5">
        <v>50000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</row>
    <row r="45" spans="1:22">
      <c r="A45" s="1">
        <v>45543</v>
      </c>
      <c r="B45" t="s">
        <v>58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30000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>
      <c r="A46" s="1">
        <v>45543</v>
      </c>
      <c r="B46" t="s">
        <v>59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30000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</row>
    <row r="47" spans="1:22">
      <c r="A47" s="1">
        <v>45543</v>
      </c>
      <c r="B47" t="s">
        <v>60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3000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>
      <c r="A48" s="1">
        <v>45543</v>
      </c>
      <c r="B48" t="s">
        <v>61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10000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>
      <c r="A49" s="1">
        <v>45573</v>
      </c>
      <c r="B49" t="s">
        <v>39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64000</v>
      </c>
      <c r="S49" s="5">
        <v>0</v>
      </c>
      <c r="T49" s="5">
        <v>0</v>
      </c>
      <c r="U49" s="5">
        <v>0</v>
      </c>
      <c r="V49" s="5">
        <v>0</v>
      </c>
    </row>
    <row r="50" spans="1:22">
      <c r="A50" s="1">
        <v>45573</v>
      </c>
      <c r="B50" t="s">
        <v>30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130000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>
      <c r="A51" s="1">
        <v>45573</v>
      </c>
      <c r="B51" t="s">
        <v>62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180000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>
      <c r="A52" s="1">
        <v>45573</v>
      </c>
      <c r="B52" t="s">
        <v>63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36000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</row>
    <row r="53" spans="1:22">
      <c r="A53" s="1">
        <v>45573</v>
      </c>
      <c r="B53" t="s">
        <v>30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190000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</row>
    <row r="54" spans="1:22">
      <c r="A54" s="1">
        <v>45573</v>
      </c>
      <c r="B54" t="s">
        <v>39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63000</v>
      </c>
      <c r="S54" s="5">
        <v>0</v>
      </c>
      <c r="T54" s="5">
        <v>0</v>
      </c>
      <c r="U54" s="5">
        <v>0</v>
      </c>
      <c r="V54" s="5">
        <v>0</v>
      </c>
    </row>
    <row r="55" spans="1:22">
      <c r="A55" s="1">
        <v>45573</v>
      </c>
      <c r="B55" t="s">
        <v>29</v>
      </c>
      <c r="C55" s="5">
        <v>0</v>
      </c>
      <c r="D55" s="5">
        <v>0</v>
      </c>
      <c r="E55" s="5">
        <v>0</v>
      </c>
      <c r="F55" s="5">
        <v>455250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</row>
    <row r="56" spans="1:22">
      <c r="A56" s="1">
        <v>45604</v>
      </c>
      <c r="B56" t="s">
        <v>64</v>
      </c>
      <c r="C56" s="5">
        <v>0</v>
      </c>
      <c r="D56" s="5">
        <v>0</v>
      </c>
      <c r="E56" s="5">
        <v>344500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</row>
    <row r="57" spans="1:22">
      <c r="A57" s="1">
        <v>45634</v>
      </c>
      <c r="B57" t="s">
        <v>65</v>
      </c>
      <c r="C57" s="5">
        <v>0</v>
      </c>
      <c r="D57" s="5">
        <v>827500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</row>
    <row r="58" spans="1:22">
      <c r="A58" s="1">
        <v>45634</v>
      </c>
      <c r="B58" t="s">
        <v>66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397000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</row>
    <row r="59" spans="1:22">
      <c r="A59" s="1">
        <v>45634</v>
      </c>
      <c r="B59" t="s">
        <v>163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260001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>
      <c r="A60" s="1">
        <v>45634</v>
      </c>
      <c r="B60" t="s">
        <v>67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400000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>
      <c r="A61" s="1">
        <v>45634</v>
      </c>
      <c r="B61" t="s">
        <v>68</v>
      </c>
      <c r="C61" s="5">
        <v>0</v>
      </c>
      <c r="D61" s="5">
        <v>0</v>
      </c>
      <c r="E61" s="5">
        <v>0</v>
      </c>
      <c r="F61" s="5">
        <v>30000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>
      <c r="A62" s="1">
        <v>45634</v>
      </c>
      <c r="B62" t="s">
        <v>39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51000</v>
      </c>
      <c r="S62" s="5">
        <v>0</v>
      </c>
      <c r="T62" s="5">
        <v>0</v>
      </c>
      <c r="U62" s="5">
        <v>0</v>
      </c>
      <c r="V62" s="5">
        <v>0</v>
      </c>
    </row>
    <row r="63" spans="1:22">
      <c r="A63" s="1">
        <v>45634</v>
      </c>
      <c r="B63" t="s">
        <v>69</v>
      </c>
      <c r="C63" s="5">
        <v>0</v>
      </c>
      <c r="D63" s="5">
        <v>2000000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>
      <c r="A64" t="s">
        <v>70</v>
      </c>
      <c r="B64" t="s">
        <v>71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150000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>
      <c r="A65" t="s">
        <v>70</v>
      </c>
      <c r="B65" t="s">
        <v>72</v>
      </c>
      <c r="C65" s="5">
        <v>0</v>
      </c>
      <c r="D65" s="5">
        <v>0</v>
      </c>
      <c r="E65" s="5">
        <v>0</v>
      </c>
      <c r="F65" s="5">
        <v>63000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>
      <c r="A66" t="s">
        <v>70</v>
      </c>
      <c r="B66" t="s">
        <v>164</v>
      </c>
      <c r="C66" s="5">
        <v>0</v>
      </c>
      <c r="D66" s="5">
        <v>0</v>
      </c>
      <c r="E66" s="5">
        <v>0</v>
      </c>
      <c r="F66" s="5">
        <v>30000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>
      <c r="A67" t="s">
        <v>70</v>
      </c>
      <c r="B67" t="s">
        <v>73</v>
      </c>
      <c r="C67" s="5">
        <v>0</v>
      </c>
      <c r="D67" s="5">
        <v>0</v>
      </c>
      <c r="E67" s="5">
        <v>0</v>
      </c>
      <c r="F67" s="5">
        <v>5000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>
      <c r="A68" t="s">
        <v>70</v>
      </c>
      <c r="B68" t="s">
        <v>74</v>
      </c>
      <c r="C68" s="5">
        <v>0</v>
      </c>
      <c r="D68" s="5">
        <v>0</v>
      </c>
      <c r="E68" s="5">
        <v>0</v>
      </c>
      <c r="F68" s="5">
        <v>6000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>
      <c r="A69" t="s">
        <v>70</v>
      </c>
      <c r="B69" t="s">
        <v>30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318500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>
      <c r="A70" t="s">
        <v>70</v>
      </c>
      <c r="B70" t="s">
        <v>75</v>
      </c>
      <c r="C70" s="5">
        <v>0</v>
      </c>
      <c r="D70" s="5">
        <v>0</v>
      </c>
      <c r="E70" s="5">
        <v>3000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>
      <c r="A71" t="s">
        <v>70</v>
      </c>
      <c r="B71" t="s">
        <v>76</v>
      </c>
      <c r="C71" s="5">
        <v>0</v>
      </c>
      <c r="D71" s="5">
        <v>0</v>
      </c>
      <c r="E71" s="5">
        <v>10000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>
      <c r="A72" t="s">
        <v>70</v>
      </c>
      <c r="B72" t="s">
        <v>40</v>
      </c>
      <c r="C72" s="5">
        <v>0</v>
      </c>
      <c r="D72" s="5">
        <v>0</v>
      </c>
      <c r="E72" s="5">
        <v>20000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>
      <c r="A73" t="s">
        <v>70</v>
      </c>
      <c r="B73" t="s">
        <v>77</v>
      </c>
      <c r="C73" s="5">
        <v>0</v>
      </c>
      <c r="D73" s="5">
        <v>0</v>
      </c>
      <c r="E73" s="5">
        <v>5000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>
      <c r="A74" t="s">
        <v>78</v>
      </c>
      <c r="B74" t="s">
        <v>30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101500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</row>
    <row r="75" spans="1:22">
      <c r="A75" t="s">
        <v>78</v>
      </c>
      <c r="B75" t="s">
        <v>79</v>
      </c>
      <c r="C75" s="5">
        <v>90000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>
      <c r="A76" t="s">
        <v>78</v>
      </c>
      <c r="B76" t="s">
        <v>59</v>
      </c>
      <c r="C76" s="5">
        <v>0</v>
      </c>
      <c r="D76" s="5">
        <v>30000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</row>
    <row r="77" spans="1:22">
      <c r="A77" t="s">
        <v>78</v>
      </c>
      <c r="B77" t="s">
        <v>80</v>
      </c>
      <c r="C77" s="5">
        <v>10000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>
      <c r="A78" t="s">
        <v>78</v>
      </c>
      <c r="B78" t="s">
        <v>81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40000</v>
      </c>
      <c r="V78" s="5">
        <v>0</v>
      </c>
    </row>
    <row r="79" spans="1:22">
      <c r="A79" t="s">
        <v>78</v>
      </c>
      <c r="B79" t="s">
        <v>30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134500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</row>
    <row r="80" spans="1:22">
      <c r="A80" t="s">
        <v>82</v>
      </c>
      <c r="B80" t="s">
        <v>83</v>
      </c>
      <c r="C80" s="5">
        <v>0</v>
      </c>
      <c r="D80" s="5">
        <v>0</v>
      </c>
      <c r="E80" s="5">
        <v>217000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>
      <c r="A81" t="s">
        <v>82</v>
      </c>
      <c r="B81" t="s">
        <v>84</v>
      </c>
      <c r="C81" s="5">
        <v>0</v>
      </c>
      <c r="D81" s="5">
        <v>0</v>
      </c>
      <c r="E81" s="5">
        <v>194900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>
      <c r="A82" t="s">
        <v>82</v>
      </c>
      <c r="B82" t="s">
        <v>85</v>
      </c>
      <c r="C82" s="5">
        <v>300000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>
      <c r="A83" t="s">
        <v>82</v>
      </c>
      <c r="B83" t="s">
        <v>85</v>
      </c>
      <c r="C83" s="5">
        <v>0</v>
      </c>
      <c r="D83" s="5">
        <v>0</v>
      </c>
      <c r="E83" s="5">
        <v>0</v>
      </c>
      <c r="F83" s="5">
        <v>100000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>
      <c r="A84" t="s">
        <v>82</v>
      </c>
      <c r="B84" t="s">
        <v>86</v>
      </c>
      <c r="C84" s="5">
        <v>0</v>
      </c>
      <c r="D84" s="5">
        <v>0</v>
      </c>
      <c r="E84" s="5">
        <v>300000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>
      <c r="A85" t="s">
        <v>82</v>
      </c>
      <c r="B85" t="s">
        <v>87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90000</v>
      </c>
      <c r="S85" s="5">
        <v>0</v>
      </c>
      <c r="T85" s="5">
        <v>0</v>
      </c>
      <c r="U85" s="5">
        <v>0</v>
      </c>
      <c r="V85" s="5">
        <v>0</v>
      </c>
    </row>
    <row r="86" spans="1:22">
      <c r="A86" t="s">
        <v>82</v>
      </c>
      <c r="B86" t="s">
        <v>88</v>
      </c>
      <c r="C86" s="5">
        <v>0</v>
      </c>
      <c r="D86" s="5">
        <v>60000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>
      <c r="A87" t="s">
        <v>82</v>
      </c>
      <c r="B87" t="s">
        <v>40</v>
      </c>
      <c r="C87" s="5">
        <v>0</v>
      </c>
      <c r="D87" s="5">
        <v>20000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>
      <c r="A88" t="s">
        <v>82</v>
      </c>
      <c r="B88" t="s">
        <v>89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186000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>
      <c r="A89" t="s">
        <v>82</v>
      </c>
      <c r="B89" t="s">
        <v>30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132000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>
      <c r="A90" t="s">
        <v>82</v>
      </c>
      <c r="B90" t="s">
        <v>81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36000</v>
      </c>
      <c r="V90" s="5">
        <v>0</v>
      </c>
    </row>
    <row r="91" spans="1:22">
      <c r="A91" t="s">
        <v>90</v>
      </c>
      <c r="B91" t="s">
        <v>91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136000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>
      <c r="A92" t="s">
        <v>90</v>
      </c>
      <c r="B92" t="s">
        <v>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510000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</row>
    <row r="93" spans="1:22">
      <c r="A93" t="s">
        <v>90</v>
      </c>
      <c r="B93" t="s">
        <v>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240000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</row>
    <row r="94" spans="1:22">
      <c r="A94" t="s">
        <v>90</v>
      </c>
      <c r="B94" t="s">
        <v>167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300000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</row>
    <row r="95" spans="1:22">
      <c r="A95" t="s">
        <v>90</v>
      </c>
      <c r="B95" t="s">
        <v>30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141500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>
      <c r="A96" t="s">
        <v>90</v>
      </c>
      <c r="B96" t="s">
        <v>94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479970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</row>
    <row r="97" spans="1:22">
      <c r="A97" t="s">
        <v>95</v>
      </c>
      <c r="B97" t="s">
        <v>30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272500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>
      <c r="A98" t="s">
        <v>96</v>
      </c>
      <c r="B98" t="s">
        <v>97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224000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</row>
    <row r="99" spans="1:22">
      <c r="A99" t="s">
        <v>98</v>
      </c>
      <c r="B99" t="s">
        <v>65</v>
      </c>
      <c r="C99" s="5">
        <v>0</v>
      </c>
      <c r="D99" s="5">
        <v>555000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</row>
    <row r="100" spans="1:22">
      <c r="A100" t="s">
        <v>98</v>
      </c>
      <c r="B100" t="s">
        <v>66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787200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>
      <c r="A101" t="s">
        <v>98</v>
      </c>
      <c r="B101" t="s">
        <v>99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68000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>
      <c r="A102" t="s">
        <v>98</v>
      </c>
      <c r="B102" t="s">
        <v>100</v>
      </c>
      <c r="C102" s="5">
        <v>0</v>
      </c>
      <c r="D102" s="5">
        <v>120000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</row>
    <row r="103" spans="1:22">
      <c r="A103" t="s">
        <v>98</v>
      </c>
      <c r="B103" t="s">
        <v>30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105000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>
      <c r="A104" t="s">
        <v>101</v>
      </c>
      <c r="B104" t="s">
        <v>102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180000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>
      <c r="A105" t="s">
        <v>101</v>
      </c>
      <c r="B105" t="s">
        <v>103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150000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>
      <c r="A106" t="s">
        <v>101</v>
      </c>
      <c r="B106" t="s">
        <v>104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10000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</row>
    <row r="107" spans="1:22">
      <c r="A107" t="s">
        <v>101</v>
      </c>
      <c r="B107" t="s">
        <v>105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10000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</row>
    <row r="108" spans="1:22">
      <c r="A108" t="s">
        <v>101</v>
      </c>
      <c r="B108" t="s">
        <v>106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8000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</row>
    <row r="109" spans="1:22">
      <c r="A109" t="s">
        <v>101</v>
      </c>
      <c r="B109" t="s">
        <v>107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619000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</row>
    <row r="110" spans="1:22">
      <c r="A110" t="s">
        <v>101</v>
      </c>
      <c r="B110" t="s">
        <v>108</v>
      </c>
      <c r="C110" s="5">
        <v>0</v>
      </c>
      <c r="D110" s="5">
        <v>60000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</row>
    <row r="111" spans="1:22">
      <c r="A111" t="s">
        <v>101</v>
      </c>
      <c r="B111" t="s">
        <v>40</v>
      </c>
      <c r="C111" s="5">
        <v>0</v>
      </c>
      <c r="D111" s="5">
        <v>20000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</row>
    <row r="112" spans="1:22">
      <c r="A112" t="s">
        <v>109</v>
      </c>
      <c r="B112" t="s">
        <v>110</v>
      </c>
      <c r="C112" s="5">
        <v>0</v>
      </c>
      <c r="D112" s="5">
        <v>0</v>
      </c>
      <c r="E112" s="5">
        <v>133500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</row>
    <row r="113" spans="1:22">
      <c r="A113" t="s">
        <v>101</v>
      </c>
      <c r="B113" t="s">
        <v>111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28000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>
      <c r="A114" t="s">
        <v>101</v>
      </c>
      <c r="B114" t="s">
        <v>53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459990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</row>
    <row r="115" spans="1:22">
      <c r="A115" t="s">
        <v>101</v>
      </c>
      <c r="B115" t="s">
        <v>30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192500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>
      <c r="A116" t="s">
        <v>112</v>
      </c>
      <c r="B116" t="s">
        <v>42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350000</v>
      </c>
      <c r="U116" s="5">
        <v>0</v>
      </c>
      <c r="V116" s="5">
        <v>0</v>
      </c>
    </row>
    <row r="117" spans="1:22">
      <c r="A117" t="s">
        <v>112</v>
      </c>
      <c r="B117" t="s">
        <v>113</v>
      </c>
      <c r="C117" s="5">
        <v>0</v>
      </c>
      <c r="D117" s="5">
        <v>0</v>
      </c>
      <c r="E117" s="5">
        <v>85750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ht="14.4" customHeight="1">
      <c r="A118" t="s">
        <v>114</v>
      </c>
      <c r="B118" t="s">
        <v>115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10000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</row>
    <row r="119" spans="1:22" ht="13.75" customHeight="1">
      <c r="A119" t="s">
        <v>114</v>
      </c>
      <c r="B119" t="s">
        <v>118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90000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</row>
    <row r="120" spans="1:22" ht="13.75" customHeight="1">
      <c r="A120" t="s">
        <v>114</v>
      </c>
      <c r="B120" t="s">
        <v>116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45000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</row>
    <row r="121" spans="1:22" ht="13.75" customHeight="1">
      <c r="A121" t="s">
        <v>114</v>
      </c>
      <c r="B121" t="s">
        <v>117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22500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</row>
    <row r="122" spans="1:22" ht="13.75" customHeight="1">
      <c r="A122" t="s">
        <v>114</v>
      </c>
      <c r="B122" t="s">
        <v>119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5000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 ht="13.75" customHeight="1">
      <c r="A123" t="s">
        <v>114</v>
      </c>
      <c r="B123" t="s">
        <v>120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5000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</row>
    <row r="124" spans="1:22" ht="13.75" customHeight="1">
      <c r="A124" t="s">
        <v>114</v>
      </c>
      <c r="B124" t="s">
        <v>121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200000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</row>
    <row r="125" spans="1:22" ht="13.75" customHeight="1">
      <c r="A125" t="s">
        <v>114</v>
      </c>
      <c r="B125" t="s">
        <v>30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169000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</row>
    <row r="126" spans="1:22">
      <c r="A126" t="s">
        <v>114</v>
      </c>
      <c r="B126" t="s">
        <v>166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30000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</row>
    <row r="127" spans="1:22">
      <c r="A127" t="s">
        <v>114</v>
      </c>
      <c r="B127" t="s">
        <v>122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32000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>
      <c r="A128" t="s">
        <v>114</v>
      </c>
      <c r="B128" t="s">
        <v>40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20000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</row>
    <row r="129" spans="1:22">
      <c r="A129" t="s">
        <v>123</v>
      </c>
      <c r="B129" t="s">
        <v>124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140000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</row>
    <row r="130" spans="1:22">
      <c r="A130" t="s">
        <v>123</v>
      </c>
      <c r="B130" t="s">
        <v>125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17500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</row>
    <row r="131" spans="1:22">
      <c r="A131" t="s">
        <v>123</v>
      </c>
      <c r="B131" t="s">
        <v>126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17500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</row>
    <row r="132" spans="1:22">
      <c r="A132" t="s">
        <v>123</v>
      </c>
      <c r="B132" t="s">
        <v>127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60000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</row>
    <row r="133" spans="1:22">
      <c r="A133" t="s">
        <v>123</v>
      </c>
      <c r="B133" t="s">
        <v>128</v>
      </c>
      <c r="C133" s="5">
        <v>0</v>
      </c>
      <c r="D133" s="5">
        <v>0</v>
      </c>
      <c r="E133" s="5">
        <v>100000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</row>
    <row r="134" spans="1:22">
      <c r="A134" t="s">
        <v>123</v>
      </c>
      <c r="B134" t="s">
        <v>170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735000</v>
      </c>
      <c r="S134" s="5">
        <v>0</v>
      </c>
      <c r="T134" s="5">
        <v>0</v>
      </c>
      <c r="U134" s="5">
        <v>0</v>
      </c>
      <c r="V134" s="5">
        <v>0</v>
      </c>
    </row>
    <row r="135" spans="1:22">
      <c r="A135" t="s">
        <v>123</v>
      </c>
      <c r="B135" t="s">
        <v>129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61000</v>
      </c>
      <c r="T135" s="5">
        <v>0</v>
      </c>
      <c r="U135" s="5">
        <v>0</v>
      </c>
      <c r="V135" s="5">
        <v>0</v>
      </c>
    </row>
    <row r="136" spans="1:22">
      <c r="A136" t="s">
        <v>123</v>
      </c>
      <c r="B136" t="s">
        <v>30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130000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</row>
    <row r="137" spans="1:22">
      <c r="A137" t="s">
        <v>130</v>
      </c>
      <c r="B137" t="s">
        <v>131</v>
      </c>
      <c r="C137" s="5">
        <v>0</v>
      </c>
      <c r="D137" s="5">
        <v>70000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</row>
    <row r="138" spans="1:22">
      <c r="A138" t="s">
        <v>130</v>
      </c>
      <c r="B138" t="s">
        <v>30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90000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</row>
    <row r="139" spans="1:22">
      <c r="A139" t="s">
        <v>132</v>
      </c>
      <c r="B139" t="s">
        <v>42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550000</v>
      </c>
      <c r="U139" s="5">
        <v>0</v>
      </c>
      <c r="V139" s="5">
        <v>0</v>
      </c>
    </row>
    <row r="140" spans="1:22">
      <c r="A140" t="s">
        <v>132</v>
      </c>
      <c r="B140" t="s">
        <v>133</v>
      </c>
      <c r="C140" s="5">
        <v>0</v>
      </c>
      <c r="D140" s="5">
        <v>0</v>
      </c>
      <c r="E140" s="5">
        <v>28000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</row>
    <row r="141" spans="1:22">
      <c r="A141" t="s">
        <v>132</v>
      </c>
      <c r="B141" t="s">
        <v>134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42000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</row>
    <row r="142" spans="1:22">
      <c r="A142" t="s">
        <v>132</v>
      </c>
      <c r="B142" t="s">
        <v>66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952500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</row>
    <row r="143" spans="1:22">
      <c r="A143" t="s">
        <v>132</v>
      </c>
      <c r="B143" t="s">
        <v>65</v>
      </c>
      <c r="C143" s="5">
        <v>0</v>
      </c>
      <c r="D143" s="5">
        <v>3000000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</row>
    <row r="144" spans="1:22">
      <c r="A144" t="s">
        <v>132</v>
      </c>
      <c r="B144" t="s">
        <v>136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50000</v>
      </c>
    </row>
    <row r="145" spans="1:22">
      <c r="A145" t="s">
        <v>132</v>
      </c>
      <c r="B145" t="s">
        <v>40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20000</v>
      </c>
    </row>
    <row r="146" spans="1:22">
      <c r="A146" t="s">
        <v>132</v>
      </c>
      <c r="B146" t="s">
        <v>137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30000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>
      <c r="A147" t="s">
        <v>132</v>
      </c>
      <c r="B147" t="s">
        <v>30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110000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>
      <c r="A148" t="s">
        <v>132</v>
      </c>
      <c r="B148" t="s">
        <v>29</v>
      </c>
      <c r="C148" s="5">
        <v>0</v>
      </c>
      <c r="D148" s="5">
        <v>0</v>
      </c>
      <c r="E148" s="5">
        <v>0</v>
      </c>
      <c r="F148" s="5">
        <v>115000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</row>
    <row r="149" spans="1:22">
      <c r="A149" t="s">
        <v>138</v>
      </c>
      <c r="B149" t="s">
        <v>65</v>
      </c>
      <c r="C149" s="5">
        <v>0</v>
      </c>
      <c r="D149" s="5">
        <v>550557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</row>
    <row r="150" spans="1:22">
      <c r="A150" t="s">
        <v>138</v>
      </c>
      <c r="B150" t="s">
        <v>139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228000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</row>
    <row r="151" spans="1:22">
      <c r="A151" t="s">
        <v>138</v>
      </c>
      <c r="B151" t="s">
        <v>140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40000</v>
      </c>
    </row>
    <row r="152" spans="1:22">
      <c r="A152" t="s">
        <v>138</v>
      </c>
      <c r="B152" t="s">
        <v>80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10000</v>
      </c>
    </row>
    <row r="153" spans="1:22">
      <c r="A153" t="s">
        <v>138</v>
      </c>
      <c r="B153" t="s">
        <v>141</v>
      </c>
      <c r="C153" s="5">
        <v>0</v>
      </c>
      <c r="D153" s="5">
        <v>60000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>
      <c r="A154" t="s">
        <v>138</v>
      </c>
      <c r="B154" t="s">
        <v>142</v>
      </c>
      <c r="C154" s="5">
        <v>0</v>
      </c>
      <c r="D154" s="5">
        <v>0</v>
      </c>
      <c r="E154" s="5">
        <v>50000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</row>
    <row r="155" spans="1:22">
      <c r="A155" t="s">
        <v>138</v>
      </c>
      <c r="B155" t="s">
        <v>30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173000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>
      <c r="A156" t="s">
        <v>143</v>
      </c>
      <c r="B156" t="s">
        <v>144</v>
      </c>
      <c r="C156" s="5">
        <v>0</v>
      </c>
      <c r="D156" s="5">
        <v>0</v>
      </c>
      <c r="E156" s="5">
        <v>0</v>
      </c>
      <c r="F156" s="5">
        <v>650000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</row>
    <row r="157" spans="1:22">
      <c r="A157" t="s">
        <v>143</v>
      </c>
      <c r="B157" t="s">
        <v>145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25000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</row>
    <row r="158" spans="1:22">
      <c r="A158" t="s">
        <v>143</v>
      </c>
      <c r="B158" t="s">
        <v>165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2983100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</row>
    <row r="159" spans="1:22">
      <c r="A159" t="s">
        <v>143</v>
      </c>
      <c r="B159" t="s">
        <v>146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100000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>
      <c r="A160" t="s">
        <v>143</v>
      </c>
      <c r="B160" t="s">
        <v>147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30000</v>
      </c>
    </row>
    <row r="161" spans="1:22">
      <c r="A161" t="s">
        <v>143</v>
      </c>
      <c r="B161" t="s">
        <v>80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10000</v>
      </c>
    </row>
    <row r="162" spans="1:22">
      <c r="A162" t="s">
        <v>143</v>
      </c>
      <c r="B162" t="s">
        <v>150</v>
      </c>
      <c r="C162" s="5">
        <v>0</v>
      </c>
      <c r="D162" s="5">
        <v>120000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</row>
    <row r="163" spans="1:22">
      <c r="A163" t="s">
        <v>143</v>
      </c>
      <c r="B163" t="s">
        <v>149</v>
      </c>
      <c r="C163" s="5">
        <v>0</v>
      </c>
      <c r="D163" s="5">
        <v>10000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</row>
    <row r="164" spans="1:22">
      <c r="A164" t="s">
        <v>143</v>
      </c>
      <c r="B164" t="s">
        <v>148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15000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>
      <c r="A165" t="s">
        <v>143</v>
      </c>
      <c r="B165" t="s">
        <v>151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30000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</row>
    <row r="166" spans="1:22">
      <c r="A166" t="s">
        <v>143</v>
      </c>
      <c r="B166" t="s">
        <v>152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120000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</row>
    <row r="167" spans="1:22">
      <c r="A167" t="s">
        <v>143</v>
      </c>
      <c r="B167" t="s">
        <v>153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120000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>
      <c r="A168" t="s">
        <v>154</v>
      </c>
      <c r="B168" t="s">
        <v>30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163000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>
      <c r="A169" t="s">
        <v>154</v>
      </c>
      <c r="B169" t="s">
        <v>39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64000</v>
      </c>
      <c r="S169" s="5">
        <v>0</v>
      </c>
      <c r="T169" s="5">
        <v>0</v>
      </c>
      <c r="U169" s="5">
        <v>0</v>
      </c>
      <c r="V169" s="5">
        <v>0</v>
      </c>
    </row>
    <row r="170" spans="1:22">
      <c r="A170" t="s">
        <v>154</v>
      </c>
      <c r="B170" t="s">
        <v>155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140000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</row>
    <row r="171" spans="1:22">
      <c r="A171" t="s">
        <v>154</v>
      </c>
      <c r="B171" t="s">
        <v>156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63000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>
      <c r="A172" t="s">
        <v>154</v>
      </c>
      <c r="B172" t="s">
        <v>169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50000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</row>
    <row r="173" spans="1:22">
      <c r="A173" t="s">
        <v>154</v>
      </c>
      <c r="B173" t="s">
        <v>168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50000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>
      <c r="A174" t="s">
        <v>154</v>
      </c>
      <c r="B174" t="s">
        <v>157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80000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</row>
    <row r="175" spans="1:22">
      <c r="A175" t="s">
        <v>154</v>
      </c>
      <c r="B175" t="s">
        <v>40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20000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>
      <c r="A176" t="s">
        <v>158</v>
      </c>
      <c r="B176" t="s">
        <v>30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132000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</row>
    <row r="177" spans="1:22">
      <c r="A177" t="s">
        <v>158</v>
      </c>
      <c r="B177" t="s">
        <v>159</v>
      </c>
      <c r="C177" s="5">
        <v>0</v>
      </c>
      <c r="D177" s="5">
        <v>0</v>
      </c>
      <c r="E177" s="5">
        <v>55000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>
      <c r="A178" t="s">
        <v>158</v>
      </c>
      <c r="B178" t="s">
        <v>39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87000</v>
      </c>
      <c r="S178" s="5">
        <v>0</v>
      </c>
      <c r="T178" s="5">
        <v>0</v>
      </c>
      <c r="U178" s="5">
        <v>0</v>
      </c>
      <c r="V178" s="5">
        <v>0</v>
      </c>
    </row>
    <row r="179" spans="1:22">
      <c r="A179" t="s">
        <v>158</v>
      </c>
      <c r="B179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30000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>
      <c r="A180" t="s">
        <v>158</v>
      </c>
      <c r="B180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93000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</row>
    <row r="181" spans="1:22">
      <c r="A181" t="s">
        <v>158</v>
      </c>
      <c r="B181" t="s">
        <v>27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1050000</v>
      </c>
      <c r="T181" s="5">
        <v>0</v>
      </c>
      <c r="U181" s="5">
        <v>0</v>
      </c>
      <c r="V181" s="5">
        <v>0</v>
      </c>
    </row>
    <row r="182" spans="1:22">
      <c r="A182" t="s">
        <v>158</v>
      </c>
      <c r="B182" t="s">
        <v>129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61500</v>
      </c>
      <c r="T182" s="5">
        <v>0</v>
      </c>
      <c r="U182" s="5">
        <v>0</v>
      </c>
      <c r="V182" s="5">
        <v>0</v>
      </c>
    </row>
    <row r="183" spans="1:22">
      <c r="A183" t="s">
        <v>158</v>
      </c>
      <c r="B183" t="s">
        <v>162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25000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</row>
    <row r="184" spans="1:22">
      <c r="A184" t="s">
        <v>158</v>
      </c>
      <c r="B184" t="s">
        <v>30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118000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</row>
    <row r="185" spans="1:2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5953-36DF-4836-A0D4-9085E79856E8}">
  <dimension ref="A3:K136"/>
  <sheetViews>
    <sheetView topLeftCell="F1" zoomScale="60" zoomScaleNormal="60" workbookViewId="0">
      <selection activeCell="J16" sqref="J16:K16"/>
    </sheetView>
  </sheetViews>
  <sheetFormatPr defaultRowHeight="14.5"/>
  <cols>
    <col min="1" max="1" width="70.6328125" bestFit="1" customWidth="1"/>
    <col min="2" max="2" width="23.1796875" bestFit="1" customWidth="1"/>
    <col min="3" max="3" width="8.7265625" customWidth="1"/>
    <col min="4" max="4" width="68.6328125" bestFit="1" customWidth="1"/>
    <col min="5" max="5" width="24.08984375" bestFit="1" customWidth="1"/>
    <col min="6" max="6" width="8.7265625" customWidth="1"/>
    <col min="7" max="7" width="66.08984375" bestFit="1" customWidth="1"/>
    <col min="8" max="8" width="20.7265625" bestFit="1" customWidth="1"/>
    <col min="10" max="10" width="71.26953125" bestFit="1" customWidth="1"/>
    <col min="11" max="11" width="17.54296875" bestFit="1" customWidth="1"/>
  </cols>
  <sheetData>
    <row r="3" spans="1:11">
      <c r="A3" s="6" t="s">
        <v>172</v>
      </c>
      <c r="B3" t="s">
        <v>173</v>
      </c>
    </row>
    <row r="4" spans="1:11">
      <c r="A4" s="7" t="s">
        <v>80</v>
      </c>
      <c r="B4" s="5">
        <v>10000</v>
      </c>
      <c r="D4" s="6" t="s">
        <v>184</v>
      </c>
      <c r="E4" t="s">
        <v>185</v>
      </c>
      <c r="G4" s="6" t="s">
        <v>13</v>
      </c>
      <c r="H4" t="s">
        <v>193</v>
      </c>
      <c r="J4" s="6" t="s">
        <v>135</v>
      </c>
      <c r="K4" t="s">
        <v>202</v>
      </c>
    </row>
    <row r="5" spans="1:11">
      <c r="A5" s="9" t="s">
        <v>78</v>
      </c>
      <c r="B5" s="5">
        <v>10000</v>
      </c>
      <c r="D5" s="7" t="s">
        <v>90</v>
      </c>
      <c r="E5" s="4">
        <v>240000</v>
      </c>
      <c r="G5" s="7" t="s">
        <v>125</v>
      </c>
      <c r="H5" s="4">
        <v>17500</v>
      </c>
      <c r="J5" s="7" t="s">
        <v>80</v>
      </c>
      <c r="K5" s="4">
        <v>20000</v>
      </c>
    </row>
    <row r="6" spans="1:11">
      <c r="A6" s="7" t="s">
        <v>79</v>
      </c>
      <c r="B6" s="5">
        <v>90000</v>
      </c>
      <c r="D6" s="9" t="s">
        <v>93</v>
      </c>
      <c r="E6" s="4">
        <v>240000</v>
      </c>
      <c r="G6" s="9" t="s">
        <v>123</v>
      </c>
      <c r="H6" s="4">
        <v>17500</v>
      </c>
      <c r="J6" s="9" t="s">
        <v>138</v>
      </c>
      <c r="K6" s="4">
        <v>10000</v>
      </c>
    </row>
    <row r="7" spans="1:11">
      <c r="A7" s="9" t="s">
        <v>78</v>
      </c>
      <c r="B7" s="5">
        <v>90000</v>
      </c>
      <c r="D7" s="7" t="s">
        <v>98</v>
      </c>
      <c r="E7" s="4">
        <v>787200</v>
      </c>
      <c r="G7" s="7" t="s">
        <v>126</v>
      </c>
      <c r="H7" s="4">
        <v>17500</v>
      </c>
      <c r="J7" s="9" t="s">
        <v>143</v>
      </c>
      <c r="K7" s="4">
        <v>10000</v>
      </c>
    </row>
    <row r="8" spans="1:11">
      <c r="A8" s="7" t="s">
        <v>85</v>
      </c>
      <c r="B8" s="5">
        <v>300000</v>
      </c>
      <c r="D8" s="9" t="s">
        <v>66</v>
      </c>
      <c r="E8" s="4">
        <v>787200</v>
      </c>
      <c r="G8" s="9" t="s">
        <v>123</v>
      </c>
      <c r="H8" s="4">
        <v>17500</v>
      </c>
      <c r="J8" s="7" t="s">
        <v>40</v>
      </c>
      <c r="K8" s="4">
        <v>20000</v>
      </c>
    </row>
    <row r="9" spans="1:11">
      <c r="A9" s="9" t="s">
        <v>82</v>
      </c>
      <c r="B9" s="5">
        <v>300000</v>
      </c>
      <c r="D9" s="7" t="s">
        <v>114</v>
      </c>
      <c r="E9" s="4">
        <v>52000</v>
      </c>
      <c r="G9" s="7" t="s">
        <v>92</v>
      </c>
      <c r="H9" s="4">
        <v>510000</v>
      </c>
      <c r="J9" s="9" t="s">
        <v>132</v>
      </c>
      <c r="K9" s="4">
        <v>20000</v>
      </c>
    </row>
    <row r="10" spans="1:11">
      <c r="A10" s="7" t="s">
        <v>171</v>
      </c>
      <c r="B10" s="5">
        <v>400000</v>
      </c>
      <c r="D10" s="9" t="s">
        <v>40</v>
      </c>
      <c r="E10" s="4">
        <v>20000</v>
      </c>
      <c r="G10" s="9" t="s">
        <v>90</v>
      </c>
      <c r="H10" s="4">
        <v>510000</v>
      </c>
      <c r="J10" s="7" t="s">
        <v>147</v>
      </c>
      <c r="K10" s="4">
        <v>30000</v>
      </c>
    </row>
    <row r="11" spans="1:11">
      <c r="D11" s="9" t="s">
        <v>122</v>
      </c>
      <c r="E11" s="4">
        <v>32000</v>
      </c>
      <c r="G11" s="7" t="s">
        <v>62</v>
      </c>
      <c r="H11" s="4">
        <v>180000</v>
      </c>
      <c r="J11" s="9" t="s">
        <v>143</v>
      </c>
      <c r="K11" s="4">
        <v>30000</v>
      </c>
    </row>
    <row r="12" spans="1:11">
      <c r="D12" s="7" t="s">
        <v>132</v>
      </c>
      <c r="E12" s="4">
        <v>952500</v>
      </c>
      <c r="G12" s="10">
        <v>45573</v>
      </c>
      <c r="H12" s="4">
        <v>180000</v>
      </c>
      <c r="J12" s="7" t="s">
        <v>140</v>
      </c>
      <c r="K12" s="4">
        <v>40000</v>
      </c>
    </row>
    <row r="13" spans="1:11">
      <c r="D13" s="9" t="s">
        <v>66</v>
      </c>
      <c r="E13" s="4">
        <v>952500</v>
      </c>
      <c r="G13" s="7" t="s">
        <v>124</v>
      </c>
      <c r="H13" s="4">
        <v>140000</v>
      </c>
      <c r="J13" s="9" t="s">
        <v>138</v>
      </c>
      <c r="K13" s="4">
        <v>40000</v>
      </c>
    </row>
    <row r="14" spans="1:11">
      <c r="D14" s="7" t="s">
        <v>154</v>
      </c>
      <c r="E14" s="4">
        <v>63000</v>
      </c>
      <c r="G14" s="9" t="s">
        <v>123</v>
      </c>
      <c r="H14" s="4">
        <v>140000</v>
      </c>
      <c r="J14" s="7" t="s">
        <v>136</v>
      </c>
      <c r="K14" s="4">
        <v>50000</v>
      </c>
    </row>
    <row r="15" spans="1:11">
      <c r="A15" s="6" t="s">
        <v>175</v>
      </c>
      <c r="B15" t="s">
        <v>174</v>
      </c>
      <c r="D15" s="9" t="s">
        <v>156</v>
      </c>
      <c r="E15" s="4">
        <v>63000</v>
      </c>
      <c r="G15" s="7" t="s">
        <v>32</v>
      </c>
      <c r="H15" s="4">
        <v>30000</v>
      </c>
      <c r="J15" s="9" t="s">
        <v>132</v>
      </c>
      <c r="K15" s="4">
        <v>50000</v>
      </c>
    </row>
    <row r="16" spans="1:11">
      <c r="A16" s="7" t="s">
        <v>78</v>
      </c>
      <c r="B16" s="4">
        <v>30000</v>
      </c>
      <c r="D16" s="8">
        <v>45512</v>
      </c>
      <c r="E16" s="4">
        <v>312509.61</v>
      </c>
      <c r="G16" s="10">
        <v>45451</v>
      </c>
      <c r="H16" s="4">
        <v>30000</v>
      </c>
      <c r="J16" s="7" t="s">
        <v>171</v>
      </c>
      <c r="K16" s="4">
        <v>160000</v>
      </c>
    </row>
    <row r="17" spans="1:8">
      <c r="A17" s="9" t="s">
        <v>59</v>
      </c>
      <c r="B17" s="4">
        <v>30000</v>
      </c>
      <c r="D17" s="9" t="s">
        <v>56</v>
      </c>
      <c r="E17" s="4">
        <v>312509.61</v>
      </c>
      <c r="G17" s="7" t="s">
        <v>37</v>
      </c>
      <c r="H17" s="4">
        <v>194000</v>
      </c>
    </row>
    <row r="18" spans="1:8">
      <c r="A18" s="7" t="s">
        <v>82</v>
      </c>
      <c r="B18" s="4">
        <v>80000</v>
      </c>
      <c r="D18" s="8">
        <v>45543</v>
      </c>
      <c r="E18" s="4">
        <v>30000</v>
      </c>
      <c r="G18" s="10">
        <v>45481</v>
      </c>
      <c r="H18" s="4">
        <v>194000</v>
      </c>
    </row>
    <row r="19" spans="1:8">
      <c r="A19" s="9" t="s">
        <v>40</v>
      </c>
      <c r="B19" s="4">
        <v>20000</v>
      </c>
      <c r="D19" s="9" t="s">
        <v>59</v>
      </c>
      <c r="E19" s="4">
        <v>30000</v>
      </c>
      <c r="G19" s="7" t="s">
        <v>171</v>
      </c>
      <c r="H19" s="4">
        <v>1089000</v>
      </c>
    </row>
    <row r="20" spans="1:8">
      <c r="A20" s="9" t="s">
        <v>88</v>
      </c>
      <c r="B20" s="4">
        <v>60000</v>
      </c>
      <c r="D20" s="8">
        <v>45573</v>
      </c>
      <c r="E20" s="4">
        <v>36000</v>
      </c>
    </row>
    <row r="21" spans="1:8">
      <c r="A21" s="7" t="s">
        <v>98</v>
      </c>
      <c r="B21" s="4">
        <v>675000</v>
      </c>
      <c r="D21" s="9" t="s">
        <v>63</v>
      </c>
      <c r="E21" s="4">
        <v>36000</v>
      </c>
    </row>
    <row r="22" spans="1:8">
      <c r="A22" s="9" t="s">
        <v>100</v>
      </c>
      <c r="B22" s="4">
        <v>120000</v>
      </c>
      <c r="D22" s="8">
        <v>45634</v>
      </c>
      <c r="E22" s="4">
        <v>397000</v>
      </c>
    </row>
    <row r="23" spans="1:8">
      <c r="A23" s="9" t="s">
        <v>65</v>
      </c>
      <c r="B23" s="4">
        <v>555000</v>
      </c>
      <c r="D23" s="9" t="s">
        <v>66</v>
      </c>
      <c r="E23" s="4">
        <v>397000</v>
      </c>
    </row>
    <row r="24" spans="1:8">
      <c r="A24" s="7" t="s">
        <v>101</v>
      </c>
      <c r="B24" s="4">
        <v>80000</v>
      </c>
      <c r="D24" s="7" t="s">
        <v>171</v>
      </c>
      <c r="E24" s="4">
        <v>2870209.61</v>
      </c>
      <c r="G24" s="6" t="s">
        <v>195</v>
      </c>
      <c r="H24" t="s">
        <v>194</v>
      </c>
    </row>
    <row r="25" spans="1:8">
      <c r="A25" s="9" t="s">
        <v>40</v>
      </c>
      <c r="B25" s="4">
        <v>20000</v>
      </c>
      <c r="G25" s="7" t="s">
        <v>70</v>
      </c>
      <c r="H25" s="4">
        <v>318500</v>
      </c>
    </row>
    <row r="26" spans="1:8">
      <c r="A26" s="9" t="s">
        <v>108</v>
      </c>
      <c r="B26" s="4">
        <v>60000</v>
      </c>
      <c r="G26" s="9" t="s">
        <v>30</v>
      </c>
      <c r="H26" s="4">
        <v>318500</v>
      </c>
    </row>
    <row r="27" spans="1:8">
      <c r="A27" s="7" t="s">
        <v>130</v>
      </c>
      <c r="B27" s="4">
        <v>70000</v>
      </c>
      <c r="G27" s="7" t="s">
        <v>78</v>
      </c>
      <c r="H27" s="4">
        <v>236000</v>
      </c>
    </row>
    <row r="28" spans="1:8">
      <c r="A28" s="9" t="s">
        <v>131</v>
      </c>
      <c r="B28" s="4">
        <v>70000</v>
      </c>
      <c r="G28" s="9" t="s">
        <v>30</v>
      </c>
      <c r="H28" s="4">
        <v>236000</v>
      </c>
    </row>
    <row r="29" spans="1:8">
      <c r="A29" s="7" t="s">
        <v>132</v>
      </c>
      <c r="B29" s="4">
        <v>3000000</v>
      </c>
      <c r="D29" s="6" t="s">
        <v>186</v>
      </c>
      <c r="E29" t="s">
        <v>187</v>
      </c>
      <c r="G29" s="7" t="s">
        <v>82</v>
      </c>
      <c r="H29" s="4">
        <v>132000</v>
      </c>
    </row>
    <row r="30" spans="1:8">
      <c r="A30" s="9" t="s">
        <v>65</v>
      </c>
      <c r="B30" s="4">
        <v>3000000</v>
      </c>
      <c r="D30" s="7" t="s">
        <v>117</v>
      </c>
      <c r="E30" s="4">
        <v>22500</v>
      </c>
      <c r="G30" s="9" t="s">
        <v>30</v>
      </c>
      <c r="H30" s="4">
        <v>132000</v>
      </c>
    </row>
    <row r="31" spans="1:8">
      <c r="A31" s="7" t="s">
        <v>138</v>
      </c>
      <c r="B31" s="4">
        <v>610557</v>
      </c>
      <c r="D31" s="9" t="s">
        <v>114</v>
      </c>
      <c r="E31" s="4">
        <v>22500</v>
      </c>
      <c r="G31" s="7" t="s">
        <v>90</v>
      </c>
      <c r="H31" s="4">
        <v>141500</v>
      </c>
    </row>
    <row r="32" spans="1:8">
      <c r="A32" s="9" t="s">
        <v>141</v>
      </c>
      <c r="B32" s="4">
        <v>60000</v>
      </c>
      <c r="D32" s="7" t="s">
        <v>116</v>
      </c>
      <c r="E32" s="4">
        <v>45000</v>
      </c>
      <c r="G32" s="9" t="s">
        <v>30</v>
      </c>
      <c r="H32" s="4">
        <v>141500</v>
      </c>
    </row>
    <row r="33" spans="1:8">
      <c r="A33" s="9" t="s">
        <v>65</v>
      </c>
      <c r="B33" s="4">
        <v>550557</v>
      </c>
      <c r="D33" s="9" t="s">
        <v>114</v>
      </c>
      <c r="E33" s="4">
        <v>45000</v>
      </c>
      <c r="G33" s="7" t="s">
        <v>95</v>
      </c>
      <c r="H33" s="4">
        <v>272500</v>
      </c>
    </row>
    <row r="34" spans="1:8">
      <c r="A34" s="7" t="s">
        <v>143</v>
      </c>
      <c r="B34" s="4">
        <v>130000</v>
      </c>
      <c r="D34" s="7" t="s">
        <v>119</v>
      </c>
      <c r="E34" s="4">
        <v>5000</v>
      </c>
      <c r="G34" s="9" t="s">
        <v>30</v>
      </c>
      <c r="H34" s="4">
        <v>272500</v>
      </c>
    </row>
    <row r="35" spans="1:8">
      <c r="A35" s="9" t="s">
        <v>150</v>
      </c>
      <c r="B35" s="4">
        <v>120000</v>
      </c>
      <c r="D35" s="9" t="s">
        <v>114</v>
      </c>
      <c r="E35" s="4">
        <v>5000</v>
      </c>
      <c r="G35" s="7" t="s">
        <v>98</v>
      </c>
      <c r="H35" s="4">
        <v>105000</v>
      </c>
    </row>
    <row r="36" spans="1:8">
      <c r="A36" s="9" t="s">
        <v>149</v>
      </c>
      <c r="B36" s="4">
        <v>10000</v>
      </c>
      <c r="D36" s="7" t="s">
        <v>120</v>
      </c>
      <c r="E36" s="4">
        <v>5000</v>
      </c>
      <c r="G36" s="9" t="s">
        <v>30</v>
      </c>
      <c r="H36" s="4">
        <v>105000</v>
      </c>
    </row>
    <row r="37" spans="1:8">
      <c r="A37" s="8">
        <v>45543</v>
      </c>
      <c r="B37" s="4">
        <v>50000</v>
      </c>
      <c r="D37" s="9" t="s">
        <v>114</v>
      </c>
      <c r="E37" s="4">
        <v>5000</v>
      </c>
      <c r="G37" s="7" t="s">
        <v>101</v>
      </c>
      <c r="H37" s="4">
        <v>192500</v>
      </c>
    </row>
    <row r="38" spans="1:8">
      <c r="A38" s="9" t="s">
        <v>57</v>
      </c>
      <c r="B38" s="4">
        <v>50000</v>
      </c>
      <c r="D38" s="7" t="s">
        <v>167</v>
      </c>
      <c r="E38" s="4">
        <v>300000</v>
      </c>
      <c r="G38" s="9" t="s">
        <v>30</v>
      </c>
      <c r="H38" s="4">
        <v>192500</v>
      </c>
    </row>
    <row r="39" spans="1:8">
      <c r="A39" s="8">
        <v>45634</v>
      </c>
      <c r="B39" s="4">
        <v>2827500</v>
      </c>
      <c r="D39" s="9" t="s">
        <v>90</v>
      </c>
      <c r="E39" s="4">
        <v>300000</v>
      </c>
      <c r="G39" s="7" t="s">
        <v>114</v>
      </c>
      <c r="H39" s="4">
        <v>169000</v>
      </c>
    </row>
    <row r="40" spans="1:8">
      <c r="A40" s="9" t="s">
        <v>69</v>
      </c>
      <c r="B40" s="4">
        <v>2000000</v>
      </c>
      <c r="D40" s="7" t="s">
        <v>71</v>
      </c>
      <c r="E40" s="4">
        <v>150000</v>
      </c>
      <c r="G40" s="9" t="s">
        <v>30</v>
      </c>
      <c r="H40" s="4">
        <v>169000</v>
      </c>
    </row>
    <row r="41" spans="1:8">
      <c r="A41" s="9" t="s">
        <v>65</v>
      </c>
      <c r="B41" s="4">
        <v>827500</v>
      </c>
      <c r="D41" s="9" t="s">
        <v>70</v>
      </c>
      <c r="E41" s="4">
        <v>150000</v>
      </c>
      <c r="G41" s="7" t="s">
        <v>123</v>
      </c>
      <c r="H41" s="4">
        <v>130000</v>
      </c>
    </row>
    <row r="42" spans="1:8">
      <c r="A42" s="7" t="s">
        <v>171</v>
      </c>
      <c r="B42" s="4">
        <v>7553057</v>
      </c>
      <c r="D42" s="7" t="s">
        <v>127</v>
      </c>
      <c r="E42" s="4">
        <v>60000</v>
      </c>
      <c r="G42" s="9" t="s">
        <v>30</v>
      </c>
      <c r="H42" s="4">
        <v>130000</v>
      </c>
    </row>
    <row r="43" spans="1:8">
      <c r="D43" s="9" t="s">
        <v>123</v>
      </c>
      <c r="E43" s="4">
        <v>60000</v>
      </c>
      <c r="G43" s="7" t="s">
        <v>130</v>
      </c>
      <c r="H43" s="4">
        <v>90000</v>
      </c>
    </row>
    <row r="44" spans="1:8">
      <c r="D44" s="7" t="s">
        <v>162</v>
      </c>
      <c r="E44" s="4">
        <v>25000</v>
      </c>
      <c r="G44" s="9" t="s">
        <v>30</v>
      </c>
      <c r="H44" s="4">
        <v>90000</v>
      </c>
    </row>
    <row r="45" spans="1:8">
      <c r="D45" s="9" t="s">
        <v>158</v>
      </c>
      <c r="E45" s="4">
        <v>25000</v>
      </c>
      <c r="G45" s="7" t="s">
        <v>132</v>
      </c>
      <c r="H45" s="4">
        <v>152000</v>
      </c>
    </row>
    <row r="46" spans="1:8">
      <c r="D46" s="7" t="s">
        <v>89</v>
      </c>
      <c r="E46" s="4">
        <v>186000</v>
      </c>
      <c r="G46" s="9" t="s">
        <v>134</v>
      </c>
      <c r="H46" s="4">
        <v>42000</v>
      </c>
    </row>
    <row r="47" spans="1:8">
      <c r="A47" s="6" t="s">
        <v>176</v>
      </c>
      <c r="B47" t="s">
        <v>177</v>
      </c>
      <c r="D47" s="9" t="s">
        <v>82</v>
      </c>
      <c r="E47" s="4">
        <v>186000</v>
      </c>
      <c r="G47" s="9" t="s">
        <v>30</v>
      </c>
      <c r="H47" s="4">
        <v>110000</v>
      </c>
    </row>
    <row r="48" spans="1:8">
      <c r="A48" s="7" t="s">
        <v>109</v>
      </c>
      <c r="B48" s="4">
        <v>133500</v>
      </c>
      <c r="D48" s="7" t="s">
        <v>115</v>
      </c>
      <c r="E48" s="4">
        <v>10000</v>
      </c>
      <c r="G48" s="7" t="s">
        <v>138</v>
      </c>
      <c r="H48" s="4">
        <v>173000</v>
      </c>
    </row>
    <row r="49" spans="1:8">
      <c r="A49" s="9" t="s">
        <v>110</v>
      </c>
      <c r="B49" s="4">
        <v>133500</v>
      </c>
      <c r="D49" s="9" t="s">
        <v>114</v>
      </c>
      <c r="E49" s="4">
        <v>10000</v>
      </c>
      <c r="G49" s="9" t="s">
        <v>30</v>
      </c>
      <c r="H49" s="4">
        <v>173000</v>
      </c>
    </row>
    <row r="50" spans="1:8">
      <c r="A50" s="7" t="s">
        <v>70</v>
      </c>
      <c r="B50" s="4">
        <v>38000</v>
      </c>
      <c r="D50" s="7" t="s">
        <v>111</v>
      </c>
      <c r="E50" s="4">
        <v>28000</v>
      </c>
      <c r="G50" s="7" t="s">
        <v>143</v>
      </c>
      <c r="H50" s="4">
        <v>2983100</v>
      </c>
    </row>
    <row r="51" spans="1:8">
      <c r="A51" s="9" t="s">
        <v>40</v>
      </c>
      <c r="B51" s="4">
        <v>20000</v>
      </c>
      <c r="D51" s="9" t="s">
        <v>101</v>
      </c>
      <c r="E51" s="4">
        <v>28000</v>
      </c>
      <c r="G51" s="9" t="s">
        <v>165</v>
      </c>
      <c r="H51" s="4">
        <v>2983100</v>
      </c>
    </row>
    <row r="52" spans="1:8">
      <c r="A52" s="9" t="s">
        <v>75</v>
      </c>
      <c r="B52" s="4">
        <v>3000</v>
      </c>
      <c r="D52" s="7" t="s">
        <v>105</v>
      </c>
      <c r="E52" s="4">
        <v>10000</v>
      </c>
      <c r="G52" s="7" t="s">
        <v>154</v>
      </c>
      <c r="H52" s="4">
        <v>263000</v>
      </c>
    </row>
    <row r="53" spans="1:8">
      <c r="A53" s="9" t="s">
        <v>76</v>
      </c>
      <c r="B53" s="4">
        <v>10000</v>
      </c>
      <c r="D53" s="9" t="s">
        <v>101</v>
      </c>
      <c r="E53" s="4">
        <v>10000</v>
      </c>
      <c r="G53" s="9" t="s">
        <v>30</v>
      </c>
      <c r="H53" s="4">
        <v>163000</v>
      </c>
    </row>
    <row r="54" spans="1:8">
      <c r="A54" s="9" t="s">
        <v>77</v>
      </c>
      <c r="B54" s="4">
        <v>5000</v>
      </c>
      <c r="D54" s="7" t="s">
        <v>121</v>
      </c>
      <c r="E54" s="4">
        <v>200000</v>
      </c>
      <c r="G54" s="9" t="s">
        <v>40</v>
      </c>
      <c r="H54" s="4">
        <v>20000</v>
      </c>
    </row>
    <row r="55" spans="1:8">
      <c r="A55" s="7" t="s">
        <v>82</v>
      </c>
      <c r="B55" s="4">
        <v>711900</v>
      </c>
      <c r="D55" s="9" t="s">
        <v>114</v>
      </c>
      <c r="E55" s="4">
        <v>200000</v>
      </c>
      <c r="G55" s="9" t="s">
        <v>157</v>
      </c>
      <c r="H55" s="4">
        <v>80000</v>
      </c>
    </row>
    <row r="56" spans="1:8">
      <c r="A56" s="9" t="s">
        <v>84</v>
      </c>
      <c r="B56" s="4">
        <v>194900</v>
      </c>
      <c r="D56" s="7" t="s">
        <v>36</v>
      </c>
      <c r="E56" s="4">
        <v>95000</v>
      </c>
      <c r="G56" s="7" t="s">
        <v>158</v>
      </c>
      <c r="H56" s="4">
        <v>250000</v>
      </c>
    </row>
    <row r="57" spans="1:8">
      <c r="A57" s="9" t="s">
        <v>83</v>
      </c>
      <c r="B57" s="4">
        <v>217000</v>
      </c>
      <c r="D57" s="10">
        <v>45451</v>
      </c>
      <c r="E57" s="4">
        <v>95000</v>
      </c>
      <c r="G57" s="9" t="s">
        <v>30</v>
      </c>
      <c r="H57" s="4">
        <v>250000</v>
      </c>
    </row>
    <row r="58" spans="1:8">
      <c r="A58" s="9" t="s">
        <v>86</v>
      </c>
      <c r="B58" s="4">
        <v>300000</v>
      </c>
      <c r="D58" s="7" t="s">
        <v>103</v>
      </c>
      <c r="E58" s="4">
        <v>150000</v>
      </c>
      <c r="G58" s="8">
        <v>45359</v>
      </c>
      <c r="H58" s="4">
        <v>92000</v>
      </c>
    </row>
    <row r="59" spans="1:8">
      <c r="A59" s="7" t="s">
        <v>112</v>
      </c>
      <c r="B59" s="4">
        <v>85750</v>
      </c>
      <c r="D59" s="9" t="s">
        <v>101</v>
      </c>
      <c r="E59" s="4">
        <v>150000</v>
      </c>
      <c r="G59" s="9" t="s">
        <v>30</v>
      </c>
      <c r="H59" s="4">
        <v>92000</v>
      </c>
    </row>
    <row r="60" spans="1:8">
      <c r="A60" s="9" t="s">
        <v>113</v>
      </c>
      <c r="B60" s="4">
        <v>85750</v>
      </c>
      <c r="D60" s="7" t="s">
        <v>91</v>
      </c>
      <c r="E60" s="4">
        <v>136000</v>
      </c>
      <c r="G60" s="8">
        <v>45451</v>
      </c>
      <c r="H60" s="4">
        <v>85500</v>
      </c>
    </row>
    <row r="61" spans="1:8">
      <c r="A61" s="7" t="s">
        <v>123</v>
      </c>
      <c r="B61" s="4">
        <v>100000</v>
      </c>
      <c r="D61" s="9" t="s">
        <v>90</v>
      </c>
      <c r="E61" s="4">
        <v>136000</v>
      </c>
      <c r="G61" s="9" t="s">
        <v>30</v>
      </c>
      <c r="H61" s="4">
        <v>75500</v>
      </c>
    </row>
    <row r="62" spans="1:8">
      <c r="A62" s="9" t="s">
        <v>128</v>
      </c>
      <c r="B62" s="4">
        <v>100000</v>
      </c>
      <c r="D62" s="7" t="s">
        <v>104</v>
      </c>
      <c r="E62" s="4">
        <v>10000</v>
      </c>
      <c r="G62" s="9" t="s">
        <v>35</v>
      </c>
      <c r="H62" s="4">
        <v>10000</v>
      </c>
    </row>
    <row r="63" spans="1:8">
      <c r="A63" s="7" t="s">
        <v>132</v>
      </c>
      <c r="B63" s="4">
        <v>28000</v>
      </c>
      <c r="D63" s="9" t="s">
        <v>101</v>
      </c>
      <c r="E63" s="4">
        <v>10000</v>
      </c>
      <c r="G63" s="8">
        <v>45481</v>
      </c>
      <c r="H63" s="4">
        <v>907000</v>
      </c>
    </row>
    <row r="64" spans="1:8">
      <c r="A64" s="9" t="s">
        <v>133</v>
      </c>
      <c r="B64" s="4">
        <v>28000</v>
      </c>
      <c r="D64" s="7" t="s">
        <v>139</v>
      </c>
      <c r="E64" s="4">
        <v>228000</v>
      </c>
      <c r="G64" s="9" t="s">
        <v>30</v>
      </c>
      <c r="H64" s="4">
        <v>523500</v>
      </c>
    </row>
    <row r="65" spans="1:8">
      <c r="A65" s="7" t="s">
        <v>138</v>
      </c>
      <c r="B65" s="4">
        <v>50000</v>
      </c>
      <c r="D65" s="9" t="s">
        <v>138</v>
      </c>
      <c r="E65" s="4">
        <v>228000</v>
      </c>
      <c r="G65" s="9" t="s">
        <v>38</v>
      </c>
      <c r="H65" s="4">
        <v>383500</v>
      </c>
    </row>
    <row r="66" spans="1:8">
      <c r="A66" s="9" t="s">
        <v>142</v>
      </c>
      <c r="B66" s="4">
        <v>50000</v>
      </c>
      <c r="D66" s="7" t="s">
        <v>145</v>
      </c>
      <c r="E66" s="4">
        <v>25000</v>
      </c>
      <c r="G66" s="8">
        <v>45512</v>
      </c>
      <c r="H66" s="4">
        <v>447500</v>
      </c>
    </row>
    <row r="67" spans="1:8">
      <c r="A67" s="7" t="s">
        <v>158</v>
      </c>
      <c r="B67" s="4">
        <v>55000</v>
      </c>
      <c r="D67" s="9" t="s">
        <v>143</v>
      </c>
      <c r="E67" s="4">
        <v>25000</v>
      </c>
      <c r="G67" s="9" t="s">
        <v>30</v>
      </c>
      <c r="H67" s="4">
        <v>100000</v>
      </c>
    </row>
    <row r="68" spans="1:8">
      <c r="A68" s="9" t="s">
        <v>159</v>
      </c>
      <c r="B68" s="4">
        <v>55000</v>
      </c>
      <c r="D68" s="7" t="s">
        <v>67</v>
      </c>
      <c r="E68" s="4">
        <v>400000</v>
      </c>
      <c r="G68" s="9" t="s">
        <v>54</v>
      </c>
      <c r="H68" s="4">
        <v>347500</v>
      </c>
    </row>
    <row r="69" spans="1:8">
      <c r="A69" s="8">
        <v>45359</v>
      </c>
      <c r="B69" s="4">
        <v>810000</v>
      </c>
      <c r="D69" s="10">
        <v>45634</v>
      </c>
      <c r="E69" s="4">
        <v>400000</v>
      </c>
      <c r="G69" s="8">
        <v>45543</v>
      </c>
      <c r="H69" s="4">
        <v>43000</v>
      </c>
    </row>
    <row r="70" spans="1:8">
      <c r="A70" s="9" t="s">
        <v>28</v>
      </c>
      <c r="B70" s="4">
        <v>810000</v>
      </c>
      <c r="D70" s="7" t="s">
        <v>97</v>
      </c>
      <c r="E70" s="4">
        <v>224000</v>
      </c>
      <c r="G70" s="9" t="s">
        <v>61</v>
      </c>
      <c r="H70" s="4">
        <v>10000</v>
      </c>
    </row>
    <row r="71" spans="1:8">
      <c r="A71" s="8">
        <v>45512</v>
      </c>
      <c r="B71" s="4">
        <v>147200</v>
      </c>
      <c r="D71" s="9" t="s">
        <v>96</v>
      </c>
      <c r="E71" s="4">
        <v>224000</v>
      </c>
      <c r="G71" s="9" t="s">
        <v>58</v>
      </c>
      <c r="H71" s="4">
        <v>30000</v>
      </c>
    </row>
    <row r="72" spans="1:8">
      <c r="A72" s="9" t="s">
        <v>44</v>
      </c>
      <c r="B72" s="4">
        <v>6000</v>
      </c>
      <c r="D72" s="7" t="s">
        <v>106</v>
      </c>
      <c r="E72" s="4">
        <v>8000</v>
      </c>
      <c r="G72" s="9" t="s">
        <v>60</v>
      </c>
      <c r="H72" s="4">
        <v>3000</v>
      </c>
    </row>
    <row r="73" spans="1:8">
      <c r="A73" s="9" t="s">
        <v>43</v>
      </c>
      <c r="B73" s="4">
        <v>15000</v>
      </c>
      <c r="D73" s="9" t="s">
        <v>101</v>
      </c>
      <c r="E73" s="4">
        <v>8000</v>
      </c>
      <c r="G73" s="8">
        <v>45573</v>
      </c>
      <c r="H73" s="4">
        <v>320000</v>
      </c>
    </row>
    <row r="74" spans="1:8">
      <c r="A74" s="9" t="s">
        <v>47</v>
      </c>
      <c r="B74" s="4">
        <v>5000</v>
      </c>
      <c r="D74" s="7" t="s">
        <v>99</v>
      </c>
      <c r="E74" s="4">
        <v>68000</v>
      </c>
      <c r="G74" s="9" t="s">
        <v>30</v>
      </c>
      <c r="H74" s="4">
        <v>320000</v>
      </c>
    </row>
    <row r="75" spans="1:8">
      <c r="A75" s="9" t="s">
        <v>48</v>
      </c>
      <c r="B75" s="4">
        <v>8500</v>
      </c>
      <c r="D75" s="9" t="s">
        <v>98</v>
      </c>
      <c r="E75" s="4">
        <v>68000</v>
      </c>
      <c r="G75" s="7" t="s">
        <v>171</v>
      </c>
      <c r="H75" s="4">
        <v>7503100</v>
      </c>
    </row>
    <row r="76" spans="1:8">
      <c r="A76" s="9" t="s">
        <v>46</v>
      </c>
      <c r="B76" s="4">
        <v>2000</v>
      </c>
      <c r="D76" s="7" t="s">
        <v>137</v>
      </c>
      <c r="E76" s="4">
        <v>30000</v>
      </c>
    </row>
    <row r="77" spans="1:8">
      <c r="A77" s="9" t="s">
        <v>55</v>
      </c>
      <c r="B77" s="4">
        <v>73600</v>
      </c>
      <c r="D77" s="9" t="s">
        <v>132</v>
      </c>
      <c r="E77" s="4">
        <v>30000</v>
      </c>
    </row>
    <row r="78" spans="1:8">
      <c r="A78" s="9" t="s">
        <v>50</v>
      </c>
      <c r="B78" s="4">
        <v>4000</v>
      </c>
      <c r="D78" s="7" t="s">
        <v>163</v>
      </c>
      <c r="E78" s="4">
        <v>260001</v>
      </c>
    </row>
    <row r="79" spans="1:8">
      <c r="A79" s="9" t="s">
        <v>51</v>
      </c>
      <c r="B79" s="4">
        <v>3100</v>
      </c>
      <c r="D79" s="10">
        <v>45634</v>
      </c>
      <c r="E79" s="4">
        <v>260001</v>
      </c>
    </row>
    <row r="80" spans="1:8">
      <c r="A80" s="9" t="s">
        <v>49</v>
      </c>
      <c r="B80" s="4">
        <v>25000</v>
      </c>
      <c r="D80" s="7" t="s">
        <v>31</v>
      </c>
      <c r="E80" s="4">
        <v>25000</v>
      </c>
      <c r="G80" s="6" t="s">
        <v>197</v>
      </c>
      <c r="H80" t="s">
        <v>196</v>
      </c>
    </row>
    <row r="81" spans="1:8">
      <c r="A81" s="9" t="s">
        <v>52</v>
      </c>
      <c r="B81" s="4">
        <v>3000</v>
      </c>
      <c r="D81" s="10">
        <v>45420</v>
      </c>
      <c r="E81" s="4">
        <v>25000</v>
      </c>
      <c r="G81" s="7" t="s">
        <v>170</v>
      </c>
      <c r="H81" s="4">
        <v>735000</v>
      </c>
    </row>
    <row r="82" spans="1:8">
      <c r="A82" s="9" t="s">
        <v>45</v>
      </c>
      <c r="B82" s="4">
        <v>2000</v>
      </c>
      <c r="D82" s="7" t="s">
        <v>26</v>
      </c>
      <c r="E82" s="4">
        <v>8400</v>
      </c>
      <c r="G82" s="9" t="s">
        <v>123</v>
      </c>
      <c r="H82" s="4">
        <v>735000</v>
      </c>
    </row>
    <row r="83" spans="1:8">
      <c r="A83" s="8">
        <v>45604</v>
      </c>
      <c r="B83" s="4">
        <v>344500</v>
      </c>
      <c r="D83" s="10">
        <v>45299</v>
      </c>
      <c r="E83" s="4">
        <v>8400</v>
      </c>
      <c r="G83" s="7" t="s">
        <v>39</v>
      </c>
      <c r="H83" s="4">
        <v>610500</v>
      </c>
    </row>
    <row r="84" spans="1:8">
      <c r="A84" s="9" t="s">
        <v>64</v>
      </c>
      <c r="B84" s="4">
        <v>344500</v>
      </c>
      <c r="D84" s="7" t="s">
        <v>102</v>
      </c>
      <c r="E84" s="4">
        <v>180000</v>
      </c>
      <c r="G84" s="9" t="s">
        <v>154</v>
      </c>
      <c r="H84" s="4">
        <v>64000</v>
      </c>
    </row>
    <row r="85" spans="1:8">
      <c r="A85" s="7" t="s">
        <v>171</v>
      </c>
      <c r="B85" s="4">
        <v>2503850</v>
      </c>
      <c r="D85" s="9" t="s">
        <v>101</v>
      </c>
      <c r="E85" s="4">
        <v>180000</v>
      </c>
      <c r="G85" s="9" t="s">
        <v>158</v>
      </c>
      <c r="H85" s="4">
        <v>87000</v>
      </c>
    </row>
    <row r="86" spans="1:8">
      <c r="D86" s="7" t="s">
        <v>148</v>
      </c>
      <c r="E86" s="4">
        <v>15000</v>
      </c>
      <c r="G86" s="10">
        <v>45481</v>
      </c>
      <c r="H86" s="4">
        <v>281500</v>
      </c>
    </row>
    <row r="87" spans="1:8">
      <c r="D87" s="9" t="s">
        <v>143</v>
      </c>
      <c r="E87" s="4">
        <v>15000</v>
      </c>
      <c r="G87" s="10">
        <v>45573</v>
      </c>
      <c r="H87" s="4">
        <v>127000</v>
      </c>
    </row>
    <row r="88" spans="1:8">
      <c r="D88" s="7" t="s">
        <v>171</v>
      </c>
      <c r="E88" s="4">
        <v>2908901</v>
      </c>
      <c r="G88" s="10">
        <v>45634</v>
      </c>
      <c r="H88" s="4">
        <v>51000</v>
      </c>
    </row>
    <row r="89" spans="1:8">
      <c r="G89" s="7" t="s">
        <v>87</v>
      </c>
      <c r="H89" s="4">
        <v>90000</v>
      </c>
    </row>
    <row r="90" spans="1:8">
      <c r="A90" s="6" t="s">
        <v>179</v>
      </c>
      <c r="B90" t="s">
        <v>178</v>
      </c>
      <c r="G90" s="9" t="s">
        <v>82</v>
      </c>
      <c r="H90" s="4">
        <v>90000</v>
      </c>
    </row>
    <row r="91" spans="1:8">
      <c r="A91" s="7" t="s">
        <v>74</v>
      </c>
      <c r="B91" s="4">
        <v>6000</v>
      </c>
      <c r="G91" s="7" t="s">
        <v>171</v>
      </c>
      <c r="H91" s="4">
        <v>1435500</v>
      </c>
    </row>
    <row r="92" spans="1:8">
      <c r="A92" s="9" t="s">
        <v>70</v>
      </c>
      <c r="B92" s="4">
        <v>6000</v>
      </c>
    </row>
    <row r="93" spans="1:8">
      <c r="A93" s="7" t="s">
        <v>72</v>
      </c>
      <c r="B93" s="4">
        <v>63000</v>
      </c>
      <c r="D93" s="6" t="s">
        <v>10</v>
      </c>
      <c r="E93" t="s">
        <v>188</v>
      </c>
    </row>
    <row r="94" spans="1:8">
      <c r="A94" s="9" t="s">
        <v>70</v>
      </c>
      <c r="B94" s="4">
        <v>63000</v>
      </c>
      <c r="D94" s="7" t="s">
        <v>94</v>
      </c>
      <c r="E94" s="4">
        <v>479970</v>
      </c>
    </row>
    <row r="95" spans="1:8">
      <c r="A95" s="7" t="s">
        <v>34</v>
      </c>
      <c r="B95" s="4">
        <v>20000</v>
      </c>
      <c r="D95" s="9" t="s">
        <v>90</v>
      </c>
      <c r="E95" s="4">
        <v>479970</v>
      </c>
      <c r="G95" s="6" t="s">
        <v>18</v>
      </c>
      <c r="H95" t="s">
        <v>198</v>
      </c>
    </row>
    <row r="96" spans="1:8">
      <c r="A96" s="10">
        <v>45451</v>
      </c>
      <c r="B96" s="4">
        <v>20000</v>
      </c>
      <c r="D96" s="7" t="s">
        <v>53</v>
      </c>
      <c r="E96" s="4">
        <v>1048590</v>
      </c>
      <c r="G96" s="7" t="s">
        <v>123</v>
      </c>
      <c r="H96" s="4">
        <v>61000</v>
      </c>
    </row>
    <row r="97" spans="1:8">
      <c r="A97" s="7" t="s">
        <v>40</v>
      </c>
      <c r="B97" s="4">
        <v>20000</v>
      </c>
      <c r="D97" s="9" t="s">
        <v>101</v>
      </c>
      <c r="E97" s="4">
        <v>459990</v>
      </c>
      <c r="G97" s="9" t="s">
        <v>129</v>
      </c>
      <c r="H97" s="4">
        <v>61000</v>
      </c>
    </row>
    <row r="98" spans="1:8">
      <c r="A98" s="10">
        <v>45481</v>
      </c>
      <c r="B98" s="4">
        <v>20000</v>
      </c>
      <c r="D98" s="10">
        <v>45512</v>
      </c>
      <c r="E98" s="4">
        <v>588600</v>
      </c>
      <c r="G98" s="7" t="s">
        <v>158</v>
      </c>
      <c r="H98" s="4">
        <v>1111500</v>
      </c>
    </row>
    <row r="99" spans="1:8">
      <c r="A99" s="7" t="s">
        <v>41</v>
      </c>
      <c r="B99" s="4">
        <v>60000</v>
      </c>
      <c r="D99" s="7" t="s">
        <v>107</v>
      </c>
      <c r="E99" s="4">
        <v>619000</v>
      </c>
      <c r="G99" s="9" t="s">
        <v>27</v>
      </c>
      <c r="H99" s="4">
        <v>1050000</v>
      </c>
    </row>
    <row r="100" spans="1:8">
      <c r="A100" s="10">
        <v>45481</v>
      </c>
      <c r="B100" s="4">
        <v>60000</v>
      </c>
      <c r="D100" s="9" t="s">
        <v>101</v>
      </c>
      <c r="E100" s="4">
        <v>619000</v>
      </c>
      <c r="G100" s="9" t="s">
        <v>129</v>
      </c>
      <c r="H100" s="4">
        <v>61500</v>
      </c>
    </row>
    <row r="101" spans="1:8">
      <c r="A101" s="7" t="s">
        <v>164</v>
      </c>
      <c r="B101" s="4">
        <v>30000</v>
      </c>
      <c r="D101" s="7" t="s">
        <v>22</v>
      </c>
      <c r="E101" s="4">
        <v>38700</v>
      </c>
      <c r="G101" s="7" t="s">
        <v>171</v>
      </c>
      <c r="H101" s="4">
        <v>1172500</v>
      </c>
    </row>
    <row r="102" spans="1:8">
      <c r="A102" s="9" t="s">
        <v>70</v>
      </c>
      <c r="B102" s="4">
        <v>30000</v>
      </c>
      <c r="D102" s="10">
        <v>45299</v>
      </c>
      <c r="E102" s="4">
        <v>38700</v>
      </c>
    </row>
    <row r="103" spans="1:8">
      <c r="A103" s="7" t="s">
        <v>33</v>
      </c>
      <c r="B103" s="4">
        <v>120000</v>
      </c>
      <c r="D103" s="7" t="s">
        <v>171</v>
      </c>
      <c r="E103" s="4">
        <v>2186260</v>
      </c>
    </row>
    <row r="104" spans="1:8">
      <c r="A104" s="10">
        <v>45451</v>
      </c>
      <c r="B104" s="4">
        <v>120000</v>
      </c>
    </row>
    <row r="105" spans="1:8">
      <c r="A105" s="7" t="s">
        <v>68</v>
      </c>
      <c r="B105" s="4">
        <v>30000</v>
      </c>
    </row>
    <row r="106" spans="1:8">
      <c r="A106" s="10">
        <v>45634</v>
      </c>
      <c r="B106" s="4">
        <v>30000</v>
      </c>
      <c r="G106" s="6" t="s">
        <v>200</v>
      </c>
      <c r="H106" t="s">
        <v>199</v>
      </c>
    </row>
    <row r="107" spans="1:8">
      <c r="A107" s="7" t="s">
        <v>73</v>
      </c>
      <c r="B107" s="4">
        <v>5000</v>
      </c>
      <c r="G107" s="7" t="s">
        <v>112</v>
      </c>
      <c r="H107" s="4">
        <v>350000</v>
      </c>
    </row>
    <row r="108" spans="1:8">
      <c r="A108" s="9" t="s">
        <v>70</v>
      </c>
      <c r="B108" s="4">
        <v>5000</v>
      </c>
      <c r="D108" s="6" t="s">
        <v>189</v>
      </c>
      <c r="E108" t="s">
        <v>190</v>
      </c>
      <c r="G108" s="9" t="s">
        <v>42</v>
      </c>
      <c r="H108" s="4">
        <v>350000</v>
      </c>
    </row>
    <row r="109" spans="1:8">
      <c r="A109" s="7" t="s">
        <v>144</v>
      </c>
      <c r="B109" s="4">
        <v>650000</v>
      </c>
      <c r="D109" s="7" t="s">
        <v>143</v>
      </c>
      <c r="E109" s="4">
        <v>270000</v>
      </c>
      <c r="G109" s="7" t="s">
        <v>132</v>
      </c>
      <c r="H109" s="4">
        <v>550000</v>
      </c>
    </row>
    <row r="110" spans="1:8">
      <c r="A110" s="9" t="s">
        <v>143</v>
      </c>
      <c r="B110" s="4">
        <v>650000</v>
      </c>
      <c r="D110" s="9" t="s">
        <v>152</v>
      </c>
      <c r="E110" s="4">
        <v>120000</v>
      </c>
      <c r="G110" s="9" t="s">
        <v>42</v>
      </c>
      <c r="H110" s="4">
        <v>550000</v>
      </c>
    </row>
    <row r="111" spans="1:8">
      <c r="A111" s="7" t="s">
        <v>29</v>
      </c>
      <c r="B111" s="4">
        <v>1380250</v>
      </c>
      <c r="D111" s="9" t="s">
        <v>151</v>
      </c>
      <c r="E111" s="4">
        <v>30000</v>
      </c>
      <c r="G111" s="8">
        <v>45299</v>
      </c>
      <c r="H111" s="4">
        <v>666039</v>
      </c>
    </row>
    <row r="112" spans="1:8">
      <c r="A112" s="9" t="s">
        <v>132</v>
      </c>
      <c r="B112" s="4">
        <v>115000</v>
      </c>
      <c r="D112" s="9" t="s">
        <v>153</v>
      </c>
      <c r="E112" s="4">
        <v>120000</v>
      </c>
      <c r="G112" s="9" t="s">
        <v>21</v>
      </c>
      <c r="H112" s="4">
        <v>250000</v>
      </c>
    </row>
    <row r="113" spans="1:8">
      <c r="A113" s="10">
        <v>45359</v>
      </c>
      <c r="B113" s="4">
        <v>320000</v>
      </c>
      <c r="D113" s="7" t="s">
        <v>154</v>
      </c>
      <c r="E113" s="4">
        <v>240000</v>
      </c>
      <c r="G113" s="9" t="s">
        <v>25</v>
      </c>
      <c r="H113" s="4">
        <v>416039</v>
      </c>
    </row>
    <row r="114" spans="1:8">
      <c r="A114" s="10">
        <v>45481</v>
      </c>
      <c r="B114" s="4">
        <v>490000</v>
      </c>
      <c r="D114" s="9" t="s">
        <v>168</v>
      </c>
      <c r="E114" s="4">
        <v>50000</v>
      </c>
      <c r="G114" s="8">
        <v>45481</v>
      </c>
      <c r="H114" s="4">
        <v>200000</v>
      </c>
    </row>
    <row r="115" spans="1:8">
      <c r="A115" s="10">
        <v>45573</v>
      </c>
      <c r="B115" s="4">
        <v>455250</v>
      </c>
      <c r="D115" s="9" t="s">
        <v>155</v>
      </c>
      <c r="E115" s="4">
        <v>140000</v>
      </c>
      <c r="G115" s="9" t="s">
        <v>42</v>
      </c>
      <c r="H115" s="4">
        <v>200000</v>
      </c>
    </row>
    <row r="116" spans="1:8">
      <c r="A116" s="7" t="s">
        <v>85</v>
      </c>
      <c r="B116" s="4">
        <v>100000</v>
      </c>
      <c r="D116" s="9" t="s">
        <v>169</v>
      </c>
      <c r="E116" s="4">
        <v>50000</v>
      </c>
      <c r="G116" s="7" t="s">
        <v>171</v>
      </c>
      <c r="H116" s="4">
        <v>1766039</v>
      </c>
    </row>
    <row r="117" spans="1:8">
      <c r="A117" s="9" t="s">
        <v>82</v>
      </c>
      <c r="B117" s="4">
        <v>100000</v>
      </c>
      <c r="D117" s="7" t="s">
        <v>158</v>
      </c>
      <c r="E117" s="4">
        <v>30000</v>
      </c>
    </row>
    <row r="118" spans="1:8">
      <c r="A118" s="7" t="s">
        <v>171</v>
      </c>
      <c r="B118" s="4">
        <v>2484250</v>
      </c>
      <c r="D118" s="9" t="s">
        <v>160</v>
      </c>
      <c r="E118" s="4">
        <v>30000</v>
      </c>
    </row>
    <row r="119" spans="1:8">
      <c r="D119" s="8">
        <v>45299</v>
      </c>
      <c r="E119" s="4">
        <v>180000</v>
      </c>
    </row>
    <row r="120" spans="1:8">
      <c r="D120" s="9" t="s">
        <v>23</v>
      </c>
      <c r="E120" s="4">
        <v>80000</v>
      </c>
    </row>
    <row r="121" spans="1:8">
      <c r="D121" s="9" t="s">
        <v>24</v>
      </c>
      <c r="E121" s="4">
        <v>100000</v>
      </c>
      <c r="G121" s="6" t="s">
        <v>20</v>
      </c>
      <c r="H121" t="s">
        <v>201</v>
      </c>
    </row>
    <row r="122" spans="1:8">
      <c r="D122" s="8">
        <v>45330</v>
      </c>
      <c r="E122" s="4">
        <v>1050000</v>
      </c>
      <c r="G122" s="7" t="s">
        <v>78</v>
      </c>
      <c r="H122" s="4">
        <v>40000</v>
      </c>
    </row>
    <row r="123" spans="1:8">
      <c r="A123" s="6" t="s">
        <v>181</v>
      </c>
      <c r="B123" t="s">
        <v>180</v>
      </c>
      <c r="D123" s="9" t="s">
        <v>27</v>
      </c>
      <c r="E123" s="4">
        <v>1050000</v>
      </c>
      <c r="G123" s="9" t="s">
        <v>81</v>
      </c>
      <c r="H123" s="4">
        <v>40000</v>
      </c>
    </row>
    <row r="124" spans="1:8">
      <c r="A124" s="7" t="s">
        <v>171</v>
      </c>
      <c r="B124" s="4"/>
      <c r="D124" s="7" t="s">
        <v>171</v>
      </c>
      <c r="E124" s="4">
        <v>1770000</v>
      </c>
      <c r="G124" s="7" t="s">
        <v>82</v>
      </c>
      <c r="H124" s="4">
        <v>36000</v>
      </c>
    </row>
    <row r="125" spans="1:8">
      <c r="G125" s="9" t="s">
        <v>81</v>
      </c>
      <c r="H125" s="4">
        <v>36000</v>
      </c>
    </row>
    <row r="126" spans="1:8">
      <c r="G126" s="7" t="s">
        <v>171</v>
      </c>
      <c r="H126" s="4">
        <v>76000</v>
      </c>
    </row>
    <row r="128" spans="1:8">
      <c r="D128" s="6" t="s">
        <v>191</v>
      </c>
      <c r="E128" t="s">
        <v>192</v>
      </c>
    </row>
    <row r="129" spans="1:5">
      <c r="A129" s="6" t="s">
        <v>182</v>
      </c>
      <c r="B129" t="s">
        <v>183</v>
      </c>
      <c r="D129" s="7" t="s">
        <v>114</v>
      </c>
      <c r="E129" s="4">
        <v>90000</v>
      </c>
    </row>
    <row r="130" spans="1:5">
      <c r="A130" s="7" t="s">
        <v>161</v>
      </c>
      <c r="B130" s="4">
        <v>93000</v>
      </c>
      <c r="D130" s="9" t="s">
        <v>118</v>
      </c>
      <c r="E130" s="4">
        <v>90000</v>
      </c>
    </row>
    <row r="131" spans="1:5">
      <c r="A131" s="9" t="s">
        <v>158</v>
      </c>
      <c r="B131" s="4">
        <v>93000</v>
      </c>
      <c r="D131" s="7" t="s">
        <v>171</v>
      </c>
      <c r="E131" s="4">
        <v>90000</v>
      </c>
    </row>
    <row r="132" spans="1:5">
      <c r="A132" s="7" t="s">
        <v>146</v>
      </c>
      <c r="B132" s="4">
        <v>100000</v>
      </c>
    </row>
    <row r="133" spans="1:5">
      <c r="A133" s="9" t="s">
        <v>143</v>
      </c>
      <c r="B133" s="4">
        <v>100000</v>
      </c>
    </row>
    <row r="134" spans="1:5">
      <c r="A134" s="7" t="s">
        <v>166</v>
      </c>
      <c r="B134" s="4">
        <v>30000</v>
      </c>
    </row>
    <row r="135" spans="1:5">
      <c r="A135" s="9" t="s">
        <v>114</v>
      </c>
      <c r="B135" s="4">
        <v>30000</v>
      </c>
    </row>
    <row r="136" spans="1:5">
      <c r="A136" s="7" t="s">
        <v>171</v>
      </c>
      <c r="B136" s="4">
        <v>223000</v>
      </c>
    </row>
  </sheetData>
  <pageMargins left="0.7" right="0.7" top="0.75" bottom="0.75" header="0.3" footer="0.3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4910-9009-464A-8BD8-B6C738EE9D1E}">
  <dimension ref="A3:K96"/>
  <sheetViews>
    <sheetView tabSelected="1" topLeftCell="C61" zoomScale="50" zoomScaleNormal="50" workbookViewId="0">
      <selection activeCell="J89" sqref="J89"/>
    </sheetView>
  </sheetViews>
  <sheetFormatPr defaultRowHeight="14.5"/>
  <cols>
    <col min="1" max="1" width="22.81640625" style="7" bestFit="1" customWidth="1"/>
    <col min="2" max="2" width="71" style="7" bestFit="1" customWidth="1"/>
    <col min="3" max="3" width="16.453125" customWidth="1"/>
    <col min="5" max="5" width="12.6328125" bestFit="1" customWidth="1"/>
    <col min="6" max="6" width="67.54296875" style="20" bestFit="1" customWidth="1"/>
    <col min="7" max="7" width="16.453125" bestFit="1" customWidth="1"/>
    <col min="9" max="9" width="12.6328125" style="7" bestFit="1" customWidth="1"/>
    <col min="10" max="10" width="65.90625" style="20" bestFit="1" customWidth="1"/>
    <col min="11" max="11" width="16.453125" bestFit="1" customWidth="1"/>
  </cols>
  <sheetData>
    <row r="3" spans="1:11">
      <c r="A3" s="15" t="s">
        <v>0</v>
      </c>
      <c r="B3" s="16" t="s">
        <v>203</v>
      </c>
      <c r="C3" s="17" t="s">
        <v>204</v>
      </c>
      <c r="E3" s="15" t="s">
        <v>0</v>
      </c>
      <c r="F3" s="23" t="s">
        <v>203</v>
      </c>
      <c r="G3" s="17" t="s">
        <v>204</v>
      </c>
      <c r="I3" s="15" t="s">
        <v>0</v>
      </c>
      <c r="J3" s="23" t="s">
        <v>203</v>
      </c>
      <c r="K3" s="17" t="s">
        <v>204</v>
      </c>
    </row>
    <row r="4" spans="1:11">
      <c r="A4" s="7" t="s">
        <v>78</v>
      </c>
      <c r="B4" s="11" t="s">
        <v>80</v>
      </c>
      <c r="C4" s="12">
        <v>10000</v>
      </c>
      <c r="E4" s="9" t="s">
        <v>114</v>
      </c>
      <c r="F4" s="21" t="s">
        <v>117</v>
      </c>
      <c r="G4" s="24">
        <v>22500</v>
      </c>
      <c r="I4" s="11" t="s">
        <v>70</v>
      </c>
      <c r="J4" s="20" t="s">
        <v>30</v>
      </c>
      <c r="K4" s="4">
        <v>318500</v>
      </c>
    </row>
    <row r="5" spans="1:11">
      <c r="A5" s="7" t="s">
        <v>78</v>
      </c>
      <c r="B5" s="11" t="s">
        <v>79</v>
      </c>
      <c r="C5" s="12">
        <v>90000</v>
      </c>
      <c r="E5" s="9" t="s">
        <v>114</v>
      </c>
      <c r="F5" s="21" t="s">
        <v>116</v>
      </c>
      <c r="G5" s="24">
        <v>45000</v>
      </c>
      <c r="I5" s="11" t="s">
        <v>78</v>
      </c>
      <c r="J5" s="20" t="s">
        <v>30</v>
      </c>
      <c r="K5" s="4">
        <v>236000</v>
      </c>
    </row>
    <row r="6" spans="1:11">
      <c r="A6" s="7" t="s">
        <v>82</v>
      </c>
      <c r="B6" s="11" t="s">
        <v>85</v>
      </c>
      <c r="C6" s="12">
        <v>300000</v>
      </c>
      <c r="E6" s="9" t="s">
        <v>114</v>
      </c>
      <c r="F6" s="21" t="s">
        <v>119</v>
      </c>
      <c r="G6" s="24">
        <v>5000</v>
      </c>
      <c r="I6" s="11" t="s">
        <v>82</v>
      </c>
      <c r="J6" s="20" t="s">
        <v>30</v>
      </c>
      <c r="K6" s="4">
        <v>132000</v>
      </c>
    </row>
    <row r="7" spans="1:11">
      <c r="B7" s="13" t="s">
        <v>171</v>
      </c>
      <c r="C7" s="14">
        <v>400000</v>
      </c>
      <c r="E7" s="9" t="s">
        <v>114</v>
      </c>
      <c r="F7" s="21" t="s">
        <v>120</v>
      </c>
      <c r="G7" s="24">
        <v>5000</v>
      </c>
      <c r="I7" s="11" t="s">
        <v>90</v>
      </c>
      <c r="J7" s="20" t="s">
        <v>30</v>
      </c>
      <c r="K7" s="4">
        <v>141500</v>
      </c>
    </row>
    <row r="8" spans="1:11">
      <c r="E8" s="9" t="s">
        <v>90</v>
      </c>
      <c r="F8" s="21" t="s">
        <v>167</v>
      </c>
      <c r="G8" s="24">
        <v>300000</v>
      </c>
      <c r="I8" s="11" t="s">
        <v>95</v>
      </c>
      <c r="J8" s="20" t="s">
        <v>30</v>
      </c>
      <c r="K8" s="4">
        <v>272500</v>
      </c>
    </row>
    <row r="9" spans="1:11">
      <c r="E9" s="9" t="s">
        <v>70</v>
      </c>
      <c r="F9" s="21" t="s">
        <v>71</v>
      </c>
      <c r="G9" s="24">
        <v>150000</v>
      </c>
      <c r="I9" s="11" t="s">
        <v>98</v>
      </c>
      <c r="J9" s="20" t="s">
        <v>30</v>
      </c>
      <c r="K9" s="4">
        <v>105000</v>
      </c>
    </row>
    <row r="10" spans="1:11">
      <c r="E10" s="9" t="s">
        <v>123</v>
      </c>
      <c r="F10" s="21" t="s">
        <v>127</v>
      </c>
      <c r="G10" s="24">
        <v>60000</v>
      </c>
      <c r="I10" s="11" t="s">
        <v>101</v>
      </c>
      <c r="J10" s="20" t="s">
        <v>30</v>
      </c>
      <c r="K10" s="4">
        <v>192500</v>
      </c>
    </row>
    <row r="11" spans="1:11">
      <c r="A11" s="15" t="s">
        <v>0</v>
      </c>
      <c r="B11" s="16" t="s">
        <v>203</v>
      </c>
      <c r="C11" s="17" t="s">
        <v>204</v>
      </c>
      <c r="E11" s="9" t="s">
        <v>158</v>
      </c>
      <c r="F11" s="21" t="s">
        <v>162</v>
      </c>
      <c r="G11" s="24">
        <v>25000</v>
      </c>
      <c r="I11" s="11" t="s">
        <v>114</v>
      </c>
      <c r="J11" s="20" t="s">
        <v>30</v>
      </c>
      <c r="K11" s="4">
        <v>169000</v>
      </c>
    </row>
    <row r="12" spans="1:11">
      <c r="A12" s="11" t="s">
        <v>78</v>
      </c>
      <c r="B12" s="7" t="s">
        <v>59</v>
      </c>
      <c r="C12" s="4">
        <v>30000</v>
      </c>
      <c r="E12" s="9" t="s">
        <v>82</v>
      </c>
      <c r="F12" s="21" t="s">
        <v>89</v>
      </c>
      <c r="G12" s="24">
        <v>186000</v>
      </c>
      <c r="I12" s="11" t="s">
        <v>123</v>
      </c>
      <c r="J12" s="20" t="s">
        <v>30</v>
      </c>
      <c r="K12" s="4">
        <v>130000</v>
      </c>
    </row>
    <row r="13" spans="1:11">
      <c r="A13" s="11" t="s">
        <v>82</v>
      </c>
      <c r="B13" s="7" t="s">
        <v>40</v>
      </c>
      <c r="C13" s="4">
        <v>20000</v>
      </c>
      <c r="E13" s="9" t="s">
        <v>114</v>
      </c>
      <c r="F13" s="21" t="s">
        <v>115</v>
      </c>
      <c r="G13" s="24">
        <v>10000</v>
      </c>
      <c r="I13" s="11" t="s">
        <v>130</v>
      </c>
      <c r="J13" s="20" t="s">
        <v>30</v>
      </c>
      <c r="K13" s="4">
        <v>90000</v>
      </c>
    </row>
    <row r="14" spans="1:11">
      <c r="A14" s="11" t="s">
        <v>82</v>
      </c>
      <c r="B14" s="7" t="s">
        <v>88</v>
      </c>
      <c r="C14" s="4">
        <v>60000</v>
      </c>
      <c r="E14" s="9" t="s">
        <v>101</v>
      </c>
      <c r="F14" s="21" t="s">
        <v>111</v>
      </c>
      <c r="G14" s="24">
        <v>28000</v>
      </c>
      <c r="I14" s="11" t="s">
        <v>132</v>
      </c>
      <c r="J14" s="20" t="s">
        <v>134</v>
      </c>
      <c r="K14" s="4">
        <v>42000</v>
      </c>
    </row>
    <row r="15" spans="1:11">
      <c r="A15" s="11" t="s">
        <v>98</v>
      </c>
      <c r="B15" s="7" t="s">
        <v>100</v>
      </c>
      <c r="C15" s="4">
        <v>120000</v>
      </c>
      <c r="E15" s="9" t="s">
        <v>101</v>
      </c>
      <c r="F15" s="21" t="s">
        <v>105</v>
      </c>
      <c r="G15" s="24">
        <v>10000</v>
      </c>
      <c r="I15" s="11" t="s">
        <v>132</v>
      </c>
      <c r="J15" s="20" t="s">
        <v>30</v>
      </c>
      <c r="K15" s="4">
        <v>110000</v>
      </c>
    </row>
    <row r="16" spans="1:11">
      <c r="A16" s="11" t="s">
        <v>98</v>
      </c>
      <c r="B16" s="7" t="s">
        <v>65</v>
      </c>
      <c r="C16" s="4">
        <v>555000</v>
      </c>
      <c r="E16" s="9" t="s">
        <v>114</v>
      </c>
      <c r="F16" s="21" t="s">
        <v>121</v>
      </c>
      <c r="G16" s="24">
        <v>200000</v>
      </c>
      <c r="I16" s="11" t="s">
        <v>138</v>
      </c>
      <c r="J16" s="20" t="s">
        <v>30</v>
      </c>
      <c r="K16" s="4">
        <v>173000</v>
      </c>
    </row>
    <row r="17" spans="1:11">
      <c r="A17" s="11" t="s">
        <v>101</v>
      </c>
      <c r="B17" s="7" t="s">
        <v>40</v>
      </c>
      <c r="C17" s="4">
        <v>20000</v>
      </c>
      <c r="E17" s="10">
        <v>45451</v>
      </c>
      <c r="F17" s="21" t="s">
        <v>36</v>
      </c>
      <c r="G17" s="24">
        <v>95000</v>
      </c>
      <c r="I17" s="11" t="s">
        <v>143</v>
      </c>
      <c r="J17" s="20" t="s">
        <v>165</v>
      </c>
      <c r="K17" s="4">
        <v>2983100</v>
      </c>
    </row>
    <row r="18" spans="1:11">
      <c r="A18" s="11" t="s">
        <v>101</v>
      </c>
      <c r="B18" s="7" t="s">
        <v>108</v>
      </c>
      <c r="C18" s="4">
        <v>60000</v>
      </c>
      <c r="E18" s="9" t="s">
        <v>101</v>
      </c>
      <c r="F18" s="21" t="s">
        <v>103</v>
      </c>
      <c r="G18" s="24">
        <v>150000</v>
      </c>
      <c r="I18" s="11" t="s">
        <v>154</v>
      </c>
      <c r="J18" s="20" t="s">
        <v>30</v>
      </c>
      <c r="K18" s="4">
        <v>163000</v>
      </c>
    </row>
    <row r="19" spans="1:11">
      <c r="A19" s="11" t="s">
        <v>130</v>
      </c>
      <c r="B19" s="7" t="s">
        <v>131</v>
      </c>
      <c r="C19" s="4">
        <v>70000</v>
      </c>
      <c r="E19" s="9" t="s">
        <v>90</v>
      </c>
      <c r="F19" s="21" t="s">
        <v>91</v>
      </c>
      <c r="G19" s="24">
        <v>136000</v>
      </c>
      <c r="I19" s="11" t="s">
        <v>154</v>
      </c>
      <c r="J19" s="20" t="s">
        <v>40</v>
      </c>
      <c r="K19" s="4">
        <v>20000</v>
      </c>
    </row>
    <row r="20" spans="1:11">
      <c r="A20" s="11" t="s">
        <v>132</v>
      </c>
      <c r="B20" s="7" t="s">
        <v>65</v>
      </c>
      <c r="C20" s="4">
        <v>3000000</v>
      </c>
      <c r="E20" s="9" t="s">
        <v>101</v>
      </c>
      <c r="F20" s="21" t="s">
        <v>104</v>
      </c>
      <c r="G20" s="24">
        <v>10000</v>
      </c>
      <c r="I20" s="11" t="s">
        <v>154</v>
      </c>
      <c r="J20" s="20" t="s">
        <v>157</v>
      </c>
      <c r="K20" s="4">
        <v>80000</v>
      </c>
    </row>
    <row r="21" spans="1:11">
      <c r="A21" s="11" t="s">
        <v>138</v>
      </c>
      <c r="B21" s="7" t="s">
        <v>141</v>
      </c>
      <c r="C21" s="4">
        <v>60000</v>
      </c>
      <c r="E21" s="9" t="s">
        <v>138</v>
      </c>
      <c r="F21" s="21" t="s">
        <v>139</v>
      </c>
      <c r="G21" s="24">
        <v>228000</v>
      </c>
      <c r="I21" s="11" t="s">
        <v>158</v>
      </c>
      <c r="J21" s="20" t="s">
        <v>30</v>
      </c>
      <c r="K21" s="4">
        <v>250000</v>
      </c>
    </row>
    <row r="22" spans="1:11">
      <c r="A22" s="11" t="s">
        <v>138</v>
      </c>
      <c r="B22" s="7" t="s">
        <v>65</v>
      </c>
      <c r="C22" s="4">
        <v>550557</v>
      </c>
      <c r="E22" s="9" t="s">
        <v>143</v>
      </c>
      <c r="F22" s="21" t="s">
        <v>145</v>
      </c>
      <c r="G22" s="24">
        <v>25000</v>
      </c>
      <c r="I22" s="18">
        <v>45359</v>
      </c>
      <c r="J22" s="20" t="s">
        <v>30</v>
      </c>
      <c r="K22" s="4">
        <v>92000</v>
      </c>
    </row>
    <row r="23" spans="1:11">
      <c r="A23" s="11" t="s">
        <v>143</v>
      </c>
      <c r="B23" s="7" t="s">
        <v>150</v>
      </c>
      <c r="C23" s="4">
        <v>120000</v>
      </c>
      <c r="E23" s="10">
        <v>45634</v>
      </c>
      <c r="F23" s="21" t="s">
        <v>67</v>
      </c>
      <c r="G23" s="24">
        <v>400000</v>
      </c>
      <c r="I23" s="18">
        <v>45451</v>
      </c>
      <c r="J23" s="20" t="s">
        <v>30</v>
      </c>
      <c r="K23" s="4">
        <v>75500</v>
      </c>
    </row>
    <row r="24" spans="1:11">
      <c r="A24" s="11" t="s">
        <v>143</v>
      </c>
      <c r="B24" s="7" t="s">
        <v>149</v>
      </c>
      <c r="C24" s="4">
        <v>10000</v>
      </c>
      <c r="E24" s="9" t="s">
        <v>96</v>
      </c>
      <c r="F24" s="21" t="s">
        <v>97</v>
      </c>
      <c r="G24" s="24">
        <v>224000</v>
      </c>
      <c r="I24" s="18">
        <v>45451</v>
      </c>
      <c r="J24" s="20" t="s">
        <v>35</v>
      </c>
      <c r="K24" s="4">
        <v>10000</v>
      </c>
    </row>
    <row r="25" spans="1:11">
      <c r="A25" s="18">
        <v>45543</v>
      </c>
      <c r="B25" s="7" t="s">
        <v>57</v>
      </c>
      <c r="C25" s="4">
        <v>50000</v>
      </c>
      <c r="E25" s="9" t="s">
        <v>101</v>
      </c>
      <c r="F25" s="21" t="s">
        <v>106</v>
      </c>
      <c r="G25" s="24">
        <v>8000</v>
      </c>
      <c r="I25" s="18">
        <v>45481</v>
      </c>
      <c r="J25" s="20" t="s">
        <v>30</v>
      </c>
      <c r="K25" s="4">
        <v>523500</v>
      </c>
    </row>
    <row r="26" spans="1:11">
      <c r="A26" s="18">
        <v>45634</v>
      </c>
      <c r="B26" s="7" t="s">
        <v>69</v>
      </c>
      <c r="C26" s="4">
        <v>2000000</v>
      </c>
      <c r="E26" s="9" t="s">
        <v>98</v>
      </c>
      <c r="F26" s="21" t="s">
        <v>99</v>
      </c>
      <c r="G26" s="24">
        <v>68000</v>
      </c>
      <c r="I26" s="18">
        <v>45481</v>
      </c>
      <c r="J26" s="20" t="s">
        <v>38</v>
      </c>
      <c r="K26" s="4">
        <v>383500</v>
      </c>
    </row>
    <row r="27" spans="1:11">
      <c r="A27" s="18">
        <v>45634</v>
      </c>
      <c r="B27" s="7" t="s">
        <v>65</v>
      </c>
      <c r="C27" s="4">
        <v>827500</v>
      </c>
      <c r="E27" s="9" t="s">
        <v>132</v>
      </c>
      <c r="F27" s="21" t="s">
        <v>137</v>
      </c>
      <c r="G27" s="24">
        <v>30000</v>
      </c>
      <c r="I27" s="18">
        <v>45512</v>
      </c>
      <c r="J27" s="20" t="s">
        <v>30</v>
      </c>
      <c r="K27" s="4">
        <v>100000</v>
      </c>
    </row>
    <row r="28" spans="1:11">
      <c r="B28" s="13" t="s">
        <v>171</v>
      </c>
      <c r="C28" s="19">
        <v>7553057</v>
      </c>
      <c r="E28" s="10">
        <v>45634</v>
      </c>
      <c r="F28" s="21" t="s">
        <v>163</v>
      </c>
      <c r="G28" s="24">
        <v>260001</v>
      </c>
      <c r="I28" s="18">
        <v>45512</v>
      </c>
      <c r="J28" s="20" t="s">
        <v>54</v>
      </c>
      <c r="K28" s="4">
        <v>347500</v>
      </c>
    </row>
    <row r="29" spans="1:11">
      <c r="E29" s="10">
        <v>45420</v>
      </c>
      <c r="F29" s="21" t="s">
        <v>31</v>
      </c>
      <c r="G29" s="24">
        <v>25000</v>
      </c>
      <c r="I29" s="18">
        <v>45543</v>
      </c>
      <c r="J29" s="20" t="s">
        <v>61</v>
      </c>
      <c r="K29" s="4">
        <v>10000</v>
      </c>
    </row>
    <row r="30" spans="1:11">
      <c r="E30" s="10">
        <v>45299</v>
      </c>
      <c r="F30" s="21" t="s">
        <v>26</v>
      </c>
      <c r="G30" s="24">
        <v>8400</v>
      </c>
      <c r="I30" s="18">
        <v>45543</v>
      </c>
      <c r="J30" s="20" t="s">
        <v>58</v>
      </c>
      <c r="K30" s="4">
        <v>30000</v>
      </c>
    </row>
    <row r="31" spans="1:11">
      <c r="E31" s="9" t="s">
        <v>101</v>
      </c>
      <c r="F31" s="21" t="s">
        <v>102</v>
      </c>
      <c r="G31" s="24">
        <v>180000</v>
      </c>
      <c r="I31" s="18">
        <v>45543</v>
      </c>
      <c r="J31" s="20" t="s">
        <v>60</v>
      </c>
      <c r="K31" s="4">
        <v>3000</v>
      </c>
    </row>
    <row r="32" spans="1:11">
      <c r="E32" s="9" t="s">
        <v>143</v>
      </c>
      <c r="F32" s="21" t="s">
        <v>148</v>
      </c>
      <c r="G32" s="24">
        <v>15000</v>
      </c>
      <c r="I32" s="7" t="s">
        <v>123</v>
      </c>
      <c r="J32" s="21" t="s">
        <v>170</v>
      </c>
      <c r="K32" s="24">
        <v>735000</v>
      </c>
    </row>
    <row r="33" spans="1:11">
      <c r="A33" s="15" t="s">
        <v>0</v>
      </c>
      <c r="B33" s="16" t="s">
        <v>203</v>
      </c>
      <c r="C33" s="17" t="s">
        <v>204</v>
      </c>
      <c r="F33" s="22" t="s">
        <v>171</v>
      </c>
      <c r="G33" s="19">
        <v>2908901</v>
      </c>
      <c r="I33" s="18">
        <v>45573</v>
      </c>
      <c r="J33" s="20" t="s">
        <v>30</v>
      </c>
      <c r="K33" s="4">
        <v>320000</v>
      </c>
    </row>
    <row r="34" spans="1:11">
      <c r="A34" s="11" t="s">
        <v>109</v>
      </c>
      <c r="B34" s="7" t="s">
        <v>110</v>
      </c>
      <c r="C34" s="4">
        <v>133500</v>
      </c>
      <c r="J34" s="22" t="s">
        <v>171</v>
      </c>
      <c r="K34" s="19">
        <v>7503100</v>
      </c>
    </row>
    <row r="35" spans="1:11">
      <c r="A35" s="11" t="s">
        <v>70</v>
      </c>
      <c r="B35" s="7" t="s">
        <v>40</v>
      </c>
      <c r="C35" s="4">
        <v>20000</v>
      </c>
    </row>
    <row r="36" spans="1:11">
      <c r="A36" s="11" t="s">
        <v>70</v>
      </c>
      <c r="B36" s="7" t="s">
        <v>75</v>
      </c>
      <c r="C36" s="4">
        <v>3000</v>
      </c>
    </row>
    <row r="37" spans="1:11">
      <c r="A37" s="11" t="s">
        <v>70</v>
      </c>
      <c r="B37" s="7" t="s">
        <v>76</v>
      </c>
      <c r="C37" s="4">
        <v>10000</v>
      </c>
      <c r="E37" s="15" t="s">
        <v>0</v>
      </c>
      <c r="F37" s="23" t="s">
        <v>203</v>
      </c>
      <c r="G37" s="17" t="s">
        <v>204</v>
      </c>
    </row>
    <row r="38" spans="1:11">
      <c r="A38" s="11" t="s">
        <v>70</v>
      </c>
      <c r="B38" s="7" t="s">
        <v>77</v>
      </c>
      <c r="C38" s="4">
        <v>5000</v>
      </c>
      <c r="E38" s="9" t="s">
        <v>90</v>
      </c>
      <c r="F38" s="21" t="s">
        <v>94</v>
      </c>
      <c r="G38" s="24">
        <v>479970</v>
      </c>
    </row>
    <row r="39" spans="1:11">
      <c r="A39" s="11" t="s">
        <v>82</v>
      </c>
      <c r="B39" s="7" t="s">
        <v>84</v>
      </c>
      <c r="C39" s="4">
        <v>194900</v>
      </c>
      <c r="E39" s="9" t="s">
        <v>101</v>
      </c>
      <c r="F39" s="21" t="s">
        <v>53</v>
      </c>
      <c r="G39" s="4">
        <v>459990</v>
      </c>
      <c r="I39" s="15" t="s">
        <v>0</v>
      </c>
      <c r="J39" s="23" t="s">
        <v>203</v>
      </c>
      <c r="K39" s="17" t="s">
        <v>204</v>
      </c>
    </row>
    <row r="40" spans="1:11">
      <c r="A40" s="11" t="s">
        <v>82</v>
      </c>
      <c r="B40" s="7" t="s">
        <v>83</v>
      </c>
      <c r="C40" s="4">
        <v>217000</v>
      </c>
      <c r="E40" s="10">
        <v>45512</v>
      </c>
      <c r="F40" s="21" t="s">
        <v>53</v>
      </c>
      <c r="G40" s="4">
        <v>588600</v>
      </c>
      <c r="I40" s="7" t="s">
        <v>154</v>
      </c>
      <c r="J40" s="21" t="s">
        <v>39</v>
      </c>
      <c r="K40" s="4">
        <v>64000</v>
      </c>
    </row>
    <row r="41" spans="1:11">
      <c r="A41" s="11" t="s">
        <v>82</v>
      </c>
      <c r="B41" s="7" t="s">
        <v>86</v>
      </c>
      <c r="C41" s="4">
        <v>300000</v>
      </c>
      <c r="E41" s="9" t="s">
        <v>101</v>
      </c>
      <c r="F41" s="21" t="s">
        <v>107</v>
      </c>
      <c r="G41" s="24">
        <v>619000</v>
      </c>
      <c r="I41" s="7" t="s">
        <v>158</v>
      </c>
      <c r="J41" s="21" t="s">
        <v>39</v>
      </c>
      <c r="K41" s="4">
        <v>87000</v>
      </c>
    </row>
    <row r="42" spans="1:11">
      <c r="A42" s="11" t="s">
        <v>112</v>
      </c>
      <c r="B42" s="7" t="s">
        <v>113</v>
      </c>
      <c r="C42" s="4">
        <v>85750</v>
      </c>
      <c r="E42" s="10">
        <v>45299</v>
      </c>
      <c r="F42" s="21" t="s">
        <v>22</v>
      </c>
      <c r="G42" s="24">
        <v>38700</v>
      </c>
      <c r="I42" s="8">
        <v>45481</v>
      </c>
      <c r="J42" s="21" t="s">
        <v>39</v>
      </c>
      <c r="K42" s="4">
        <v>281500</v>
      </c>
    </row>
    <row r="43" spans="1:11">
      <c r="A43" s="11" t="s">
        <v>123</v>
      </c>
      <c r="B43" s="7" t="s">
        <v>128</v>
      </c>
      <c r="C43" s="4">
        <v>100000</v>
      </c>
      <c r="F43" s="22" t="s">
        <v>171</v>
      </c>
      <c r="G43" s="19">
        <v>2186260</v>
      </c>
      <c r="I43" s="8">
        <v>45573</v>
      </c>
      <c r="J43" s="21" t="s">
        <v>39</v>
      </c>
      <c r="K43" s="4">
        <v>127000</v>
      </c>
    </row>
    <row r="44" spans="1:11">
      <c r="A44" s="11" t="s">
        <v>132</v>
      </c>
      <c r="B44" s="9" t="s">
        <v>133</v>
      </c>
      <c r="C44" s="4">
        <v>28000</v>
      </c>
      <c r="I44" s="8">
        <v>45634</v>
      </c>
      <c r="J44" s="21" t="s">
        <v>39</v>
      </c>
      <c r="K44" s="4">
        <v>51000</v>
      </c>
    </row>
    <row r="45" spans="1:11">
      <c r="A45" s="11" t="s">
        <v>138</v>
      </c>
      <c r="B45" s="9" t="s">
        <v>142</v>
      </c>
      <c r="C45" s="4">
        <v>50000</v>
      </c>
      <c r="I45" s="7" t="s">
        <v>82</v>
      </c>
      <c r="J45" s="21" t="s">
        <v>87</v>
      </c>
      <c r="K45" s="24">
        <v>90000</v>
      </c>
    </row>
    <row r="46" spans="1:11">
      <c r="A46" s="11" t="s">
        <v>158</v>
      </c>
      <c r="B46" s="9" t="s">
        <v>159</v>
      </c>
      <c r="C46" s="4">
        <v>55000</v>
      </c>
      <c r="J46" s="22" t="s">
        <v>171</v>
      </c>
      <c r="K46" s="4">
        <f>SUM(K40:K45)</f>
        <v>700500</v>
      </c>
    </row>
    <row r="47" spans="1:11">
      <c r="A47" s="18">
        <v>45359</v>
      </c>
      <c r="B47" s="9" t="s">
        <v>28</v>
      </c>
      <c r="C47" s="4">
        <v>810000</v>
      </c>
    </row>
    <row r="48" spans="1:11">
      <c r="A48" s="18">
        <v>45512</v>
      </c>
      <c r="B48" s="9" t="s">
        <v>44</v>
      </c>
      <c r="C48" s="4">
        <v>6000</v>
      </c>
      <c r="E48" s="15" t="s">
        <v>0</v>
      </c>
      <c r="F48" s="23" t="s">
        <v>203</v>
      </c>
      <c r="G48" s="17" t="s">
        <v>204</v>
      </c>
    </row>
    <row r="49" spans="1:11">
      <c r="A49" s="18">
        <v>45512</v>
      </c>
      <c r="B49" s="9" t="s">
        <v>43</v>
      </c>
      <c r="C49" s="4">
        <v>15000</v>
      </c>
      <c r="E49" s="11" t="s">
        <v>143</v>
      </c>
      <c r="F49" s="20" t="s">
        <v>152</v>
      </c>
      <c r="G49" s="4">
        <v>120000</v>
      </c>
    </row>
    <row r="50" spans="1:11">
      <c r="A50" s="18">
        <v>45512</v>
      </c>
      <c r="B50" s="9" t="s">
        <v>47</v>
      </c>
      <c r="C50" s="4">
        <v>5000</v>
      </c>
      <c r="E50" s="11" t="s">
        <v>143</v>
      </c>
      <c r="F50" s="20" t="s">
        <v>151</v>
      </c>
      <c r="G50" s="4">
        <v>30000</v>
      </c>
    </row>
    <row r="51" spans="1:11">
      <c r="A51" s="18">
        <v>45512</v>
      </c>
      <c r="B51" s="9" t="s">
        <v>48</v>
      </c>
      <c r="C51" s="4">
        <v>8500</v>
      </c>
      <c r="E51" s="11" t="s">
        <v>143</v>
      </c>
      <c r="F51" s="20" t="s">
        <v>153</v>
      </c>
      <c r="G51" s="4">
        <v>120000</v>
      </c>
      <c r="I51" s="15" t="s">
        <v>0</v>
      </c>
      <c r="J51" s="23" t="s">
        <v>203</v>
      </c>
      <c r="K51" s="17" t="s">
        <v>204</v>
      </c>
    </row>
    <row r="52" spans="1:11">
      <c r="A52" s="18">
        <v>45512</v>
      </c>
      <c r="B52" s="9" t="s">
        <v>46</v>
      </c>
      <c r="C52" s="4">
        <v>2000</v>
      </c>
      <c r="E52" s="11" t="s">
        <v>154</v>
      </c>
      <c r="F52" s="20" t="s">
        <v>168</v>
      </c>
      <c r="G52" s="4">
        <v>50000</v>
      </c>
      <c r="I52" s="11" t="s">
        <v>123</v>
      </c>
      <c r="J52" s="20" t="s">
        <v>129</v>
      </c>
      <c r="K52" s="4">
        <v>61000</v>
      </c>
    </row>
    <row r="53" spans="1:11">
      <c r="A53" s="18">
        <v>45512</v>
      </c>
      <c r="B53" s="9" t="s">
        <v>55</v>
      </c>
      <c r="C53" s="4">
        <v>73600</v>
      </c>
      <c r="E53" s="11" t="s">
        <v>154</v>
      </c>
      <c r="F53" s="20" t="s">
        <v>155</v>
      </c>
      <c r="G53" s="4">
        <v>140000</v>
      </c>
      <c r="I53" s="11" t="s">
        <v>158</v>
      </c>
      <c r="J53" s="20" t="s">
        <v>27</v>
      </c>
      <c r="K53" s="4">
        <v>1050000</v>
      </c>
    </row>
    <row r="54" spans="1:11">
      <c r="A54" s="18">
        <v>45512</v>
      </c>
      <c r="B54" s="9" t="s">
        <v>50</v>
      </c>
      <c r="C54" s="4">
        <v>4000</v>
      </c>
      <c r="E54" s="11" t="s">
        <v>154</v>
      </c>
      <c r="F54" s="20" t="s">
        <v>169</v>
      </c>
      <c r="G54" s="4">
        <v>50000</v>
      </c>
      <c r="I54" s="11" t="s">
        <v>158</v>
      </c>
      <c r="J54" s="20" t="s">
        <v>129</v>
      </c>
      <c r="K54" s="4">
        <v>61500</v>
      </c>
    </row>
    <row r="55" spans="1:11">
      <c r="A55" s="18">
        <v>45512</v>
      </c>
      <c r="B55" s="9" t="s">
        <v>51</v>
      </c>
      <c r="C55" s="4">
        <v>3100</v>
      </c>
      <c r="E55" s="11" t="s">
        <v>158</v>
      </c>
      <c r="F55" s="20" t="s">
        <v>160</v>
      </c>
      <c r="G55" s="4">
        <v>30000</v>
      </c>
      <c r="J55" s="22" t="s">
        <v>171</v>
      </c>
      <c r="K55" s="19">
        <v>1172500</v>
      </c>
    </row>
    <row r="56" spans="1:11">
      <c r="A56" s="18">
        <v>45512</v>
      </c>
      <c r="B56" s="9" t="s">
        <v>49</v>
      </c>
      <c r="C56" s="4">
        <v>25000</v>
      </c>
      <c r="E56" s="18">
        <v>45299</v>
      </c>
      <c r="F56" s="20" t="s">
        <v>23</v>
      </c>
      <c r="G56" s="4">
        <v>80000</v>
      </c>
    </row>
    <row r="57" spans="1:11">
      <c r="A57" s="18">
        <v>45512</v>
      </c>
      <c r="B57" s="9" t="s">
        <v>52</v>
      </c>
      <c r="C57" s="4">
        <v>3000</v>
      </c>
      <c r="E57" s="18">
        <v>45299</v>
      </c>
      <c r="F57" s="20" t="s">
        <v>24</v>
      </c>
      <c r="G57" s="4">
        <v>100000</v>
      </c>
    </row>
    <row r="58" spans="1:11">
      <c r="A58" s="18">
        <v>45512</v>
      </c>
      <c r="B58" s="9" t="s">
        <v>45</v>
      </c>
      <c r="C58" s="4">
        <v>2000</v>
      </c>
      <c r="E58" s="18">
        <v>45330</v>
      </c>
      <c r="F58" s="20" t="s">
        <v>27</v>
      </c>
      <c r="G58" s="4">
        <v>1050000</v>
      </c>
    </row>
    <row r="59" spans="1:11">
      <c r="A59" s="18">
        <v>45604</v>
      </c>
      <c r="B59" s="9" t="s">
        <v>64</v>
      </c>
      <c r="C59" s="4">
        <v>344500</v>
      </c>
      <c r="F59" s="22" t="s">
        <v>171</v>
      </c>
      <c r="G59" s="19">
        <v>1770000</v>
      </c>
    </row>
    <row r="60" spans="1:11">
      <c r="B60" s="13" t="s">
        <v>171</v>
      </c>
      <c r="C60" s="19">
        <v>2503850</v>
      </c>
    </row>
    <row r="61" spans="1:11">
      <c r="I61" s="15" t="s">
        <v>0</v>
      </c>
      <c r="J61" s="23" t="s">
        <v>203</v>
      </c>
      <c r="K61" s="17" t="s">
        <v>204</v>
      </c>
    </row>
    <row r="62" spans="1:11">
      <c r="I62" s="11" t="s">
        <v>112</v>
      </c>
      <c r="J62" s="9" t="s">
        <v>42</v>
      </c>
      <c r="K62" s="4">
        <v>350000</v>
      </c>
    </row>
    <row r="63" spans="1:11">
      <c r="I63" s="11" t="s">
        <v>132</v>
      </c>
      <c r="J63" s="9" t="s">
        <v>42</v>
      </c>
      <c r="K63" s="4">
        <v>550000</v>
      </c>
    </row>
    <row r="64" spans="1:11">
      <c r="E64" s="15" t="s">
        <v>0</v>
      </c>
      <c r="F64" s="23" t="s">
        <v>203</v>
      </c>
      <c r="G64" s="17" t="s">
        <v>204</v>
      </c>
      <c r="I64" s="18">
        <v>45299</v>
      </c>
      <c r="J64" s="9" t="s">
        <v>21</v>
      </c>
      <c r="K64" s="4">
        <v>250000</v>
      </c>
    </row>
    <row r="65" spans="1:11">
      <c r="A65" s="15" t="s">
        <v>0</v>
      </c>
      <c r="B65" s="16" t="s">
        <v>203</v>
      </c>
      <c r="C65" s="17" t="s">
        <v>204</v>
      </c>
      <c r="E65" s="11" t="s">
        <v>114</v>
      </c>
      <c r="F65" s="20" t="s">
        <v>118</v>
      </c>
      <c r="G65" s="4">
        <v>90000</v>
      </c>
      <c r="I65" s="18">
        <v>45299</v>
      </c>
      <c r="J65" s="9" t="s">
        <v>25</v>
      </c>
      <c r="K65" s="4">
        <v>416039</v>
      </c>
    </row>
    <row r="66" spans="1:11">
      <c r="A66" s="9" t="s">
        <v>70</v>
      </c>
      <c r="B66" s="11" t="s">
        <v>74</v>
      </c>
      <c r="C66" s="24">
        <v>6000</v>
      </c>
      <c r="F66" s="22" t="s">
        <v>171</v>
      </c>
      <c r="G66" s="19">
        <v>90000</v>
      </c>
      <c r="I66" s="18">
        <v>45481</v>
      </c>
      <c r="J66" s="9" t="s">
        <v>42</v>
      </c>
      <c r="K66" s="4">
        <v>200000</v>
      </c>
    </row>
    <row r="67" spans="1:11">
      <c r="A67" s="9" t="s">
        <v>70</v>
      </c>
      <c r="B67" s="11" t="s">
        <v>72</v>
      </c>
      <c r="C67" s="24">
        <v>63000</v>
      </c>
      <c r="J67" s="13" t="s">
        <v>171</v>
      </c>
      <c r="K67" s="19">
        <v>1766039</v>
      </c>
    </row>
    <row r="68" spans="1:11">
      <c r="A68" s="10">
        <v>45451</v>
      </c>
      <c r="B68" s="11" t="s">
        <v>34</v>
      </c>
      <c r="C68" s="24">
        <v>20000</v>
      </c>
    </row>
    <row r="69" spans="1:11">
      <c r="A69" s="10">
        <v>45481</v>
      </c>
      <c r="B69" s="11" t="s">
        <v>40</v>
      </c>
      <c r="C69" s="24">
        <v>20000</v>
      </c>
    </row>
    <row r="70" spans="1:11">
      <c r="A70" s="10">
        <v>45481</v>
      </c>
      <c r="B70" s="11" t="s">
        <v>41</v>
      </c>
      <c r="C70" s="24">
        <v>60000</v>
      </c>
    </row>
    <row r="71" spans="1:11">
      <c r="A71" s="9" t="s">
        <v>70</v>
      </c>
      <c r="B71" s="11" t="s">
        <v>164</v>
      </c>
      <c r="C71" s="24">
        <v>30000</v>
      </c>
      <c r="E71" s="15" t="s">
        <v>0</v>
      </c>
      <c r="F71" s="23" t="s">
        <v>203</v>
      </c>
      <c r="G71" s="17" t="s">
        <v>204</v>
      </c>
    </row>
    <row r="72" spans="1:11">
      <c r="A72" s="10">
        <v>45451</v>
      </c>
      <c r="B72" s="11" t="s">
        <v>33</v>
      </c>
      <c r="C72" s="24">
        <v>120000</v>
      </c>
      <c r="E72" s="9" t="s">
        <v>123</v>
      </c>
      <c r="F72" s="21" t="s">
        <v>125</v>
      </c>
      <c r="G72" s="24">
        <v>17500</v>
      </c>
      <c r="I72" s="15" t="s">
        <v>0</v>
      </c>
      <c r="J72" s="23" t="s">
        <v>203</v>
      </c>
      <c r="K72" s="17" t="s">
        <v>204</v>
      </c>
    </row>
    <row r="73" spans="1:11">
      <c r="A73" s="10">
        <v>45634</v>
      </c>
      <c r="B73" s="11" t="s">
        <v>68</v>
      </c>
      <c r="C73" s="24">
        <v>30000</v>
      </c>
      <c r="E73" s="9" t="s">
        <v>123</v>
      </c>
      <c r="F73" s="21" t="s">
        <v>126</v>
      </c>
      <c r="G73" s="24">
        <v>17500</v>
      </c>
      <c r="I73" s="11" t="s">
        <v>78</v>
      </c>
      <c r="J73" s="9" t="s">
        <v>81</v>
      </c>
      <c r="K73" s="4">
        <v>40000</v>
      </c>
    </row>
    <row r="74" spans="1:11">
      <c r="A74" s="9" t="s">
        <v>70</v>
      </c>
      <c r="B74" s="11" t="s">
        <v>144</v>
      </c>
      <c r="C74" s="24">
        <v>650000</v>
      </c>
      <c r="E74" s="9" t="s">
        <v>90</v>
      </c>
      <c r="F74" s="21" t="s">
        <v>92</v>
      </c>
      <c r="G74" s="24">
        <v>510000</v>
      </c>
      <c r="I74" s="11" t="s">
        <v>82</v>
      </c>
      <c r="J74" s="9" t="s">
        <v>81</v>
      </c>
      <c r="K74" s="4">
        <v>36000</v>
      </c>
    </row>
    <row r="75" spans="1:11">
      <c r="A75" s="9" t="s">
        <v>143</v>
      </c>
      <c r="B75" s="11" t="s">
        <v>29</v>
      </c>
      <c r="C75" s="24">
        <v>1380250</v>
      </c>
      <c r="E75" s="10">
        <v>45573</v>
      </c>
      <c r="F75" s="21" t="s">
        <v>62</v>
      </c>
      <c r="G75" s="24">
        <v>180000</v>
      </c>
      <c r="J75" s="13" t="s">
        <v>171</v>
      </c>
      <c r="K75" s="19">
        <v>76000</v>
      </c>
    </row>
    <row r="76" spans="1:11">
      <c r="A76" s="9" t="s">
        <v>132</v>
      </c>
      <c r="B76" s="11" t="s">
        <v>29</v>
      </c>
      <c r="C76" s="4">
        <v>115000</v>
      </c>
      <c r="E76" s="9" t="s">
        <v>123</v>
      </c>
      <c r="F76" s="21" t="s">
        <v>124</v>
      </c>
      <c r="G76" s="24">
        <v>140000</v>
      </c>
    </row>
    <row r="77" spans="1:11">
      <c r="A77" s="10">
        <v>45359</v>
      </c>
      <c r="B77" s="11" t="s">
        <v>29</v>
      </c>
      <c r="C77" s="4">
        <v>320000</v>
      </c>
      <c r="E77" s="10">
        <v>45451</v>
      </c>
      <c r="F77" s="21" t="s">
        <v>32</v>
      </c>
      <c r="G77" s="24">
        <v>30000</v>
      </c>
    </row>
    <row r="78" spans="1:11">
      <c r="A78" s="10">
        <v>45481</v>
      </c>
      <c r="B78" s="11" t="s">
        <v>29</v>
      </c>
      <c r="C78" s="4">
        <v>490000</v>
      </c>
      <c r="E78" s="10">
        <v>45481</v>
      </c>
      <c r="F78" s="21" t="s">
        <v>37</v>
      </c>
      <c r="G78" s="24">
        <v>194000</v>
      </c>
    </row>
    <row r="79" spans="1:11">
      <c r="A79" s="10">
        <v>45573</v>
      </c>
      <c r="B79" s="11" t="s">
        <v>29</v>
      </c>
      <c r="C79" s="4">
        <v>455250</v>
      </c>
      <c r="F79" s="22" t="s">
        <v>171</v>
      </c>
      <c r="G79" s="19">
        <v>1089000</v>
      </c>
      <c r="I79" s="15" t="s">
        <v>0</v>
      </c>
      <c r="J79" s="23" t="s">
        <v>203</v>
      </c>
      <c r="K79" s="17" t="s">
        <v>204</v>
      </c>
    </row>
    <row r="80" spans="1:11">
      <c r="A80" s="9" t="s">
        <v>82</v>
      </c>
      <c r="B80" s="11" t="s">
        <v>85</v>
      </c>
      <c r="C80" s="24">
        <v>100000</v>
      </c>
      <c r="I80" s="9" t="s">
        <v>138</v>
      </c>
      <c r="J80" s="11" t="s">
        <v>80</v>
      </c>
      <c r="K80" s="4">
        <v>10000</v>
      </c>
    </row>
    <row r="81" spans="1:11">
      <c r="B81" s="13" t="s">
        <v>171</v>
      </c>
      <c r="C81" s="19">
        <v>2484250</v>
      </c>
      <c r="I81" s="9" t="s">
        <v>143</v>
      </c>
      <c r="J81" s="11" t="s">
        <v>80</v>
      </c>
      <c r="K81" s="4">
        <v>10000</v>
      </c>
    </row>
    <row r="82" spans="1:11">
      <c r="I82" s="9" t="s">
        <v>132</v>
      </c>
      <c r="J82" s="11" t="s">
        <v>40</v>
      </c>
      <c r="K82" s="4">
        <v>20000</v>
      </c>
    </row>
    <row r="83" spans="1:11">
      <c r="E83" s="15" t="s">
        <v>0</v>
      </c>
      <c r="F83" s="23" t="s">
        <v>203</v>
      </c>
      <c r="G83" s="17" t="s">
        <v>204</v>
      </c>
      <c r="I83" s="9" t="s">
        <v>143</v>
      </c>
      <c r="J83" s="11" t="s">
        <v>147</v>
      </c>
      <c r="K83" s="24">
        <v>30000</v>
      </c>
    </row>
    <row r="84" spans="1:11">
      <c r="E84" s="11" t="s">
        <v>90</v>
      </c>
      <c r="F84" s="20" t="s">
        <v>93</v>
      </c>
      <c r="G84" s="4">
        <v>240000</v>
      </c>
      <c r="I84" s="9" t="s">
        <v>138</v>
      </c>
      <c r="J84" s="11" t="s">
        <v>140</v>
      </c>
      <c r="K84" s="24">
        <v>40000</v>
      </c>
    </row>
    <row r="85" spans="1:11">
      <c r="E85" s="11" t="s">
        <v>98</v>
      </c>
      <c r="F85" s="20" t="s">
        <v>66</v>
      </c>
      <c r="G85" s="4">
        <v>787200</v>
      </c>
      <c r="I85" s="9" t="s">
        <v>132</v>
      </c>
      <c r="J85" s="11" t="s">
        <v>136</v>
      </c>
      <c r="K85" s="24">
        <v>50000</v>
      </c>
    </row>
    <row r="86" spans="1:11">
      <c r="A86" s="6" t="s">
        <v>181</v>
      </c>
      <c r="B86" t="s">
        <v>180</v>
      </c>
      <c r="E86" s="11" t="s">
        <v>114</v>
      </c>
      <c r="F86" s="20" t="s">
        <v>40</v>
      </c>
      <c r="G86" s="4">
        <v>20000</v>
      </c>
      <c r="J86" s="13" t="s">
        <v>171</v>
      </c>
      <c r="K86" s="19">
        <v>160000</v>
      </c>
    </row>
    <row r="87" spans="1:11">
      <c r="A87" s="7" t="s">
        <v>171</v>
      </c>
      <c r="B87" s="4"/>
      <c r="E87" s="11" t="s">
        <v>114</v>
      </c>
      <c r="F87" s="20" t="s">
        <v>122</v>
      </c>
      <c r="G87" s="4">
        <v>32000</v>
      </c>
    </row>
    <row r="88" spans="1:11">
      <c r="E88" s="11" t="s">
        <v>132</v>
      </c>
      <c r="F88" s="20" t="s">
        <v>66</v>
      </c>
      <c r="G88" s="4">
        <v>952500</v>
      </c>
    </row>
    <row r="89" spans="1:11">
      <c r="E89" s="11" t="s">
        <v>154</v>
      </c>
      <c r="F89" s="20" t="s">
        <v>156</v>
      </c>
      <c r="G89" s="4">
        <v>63000</v>
      </c>
    </row>
    <row r="90" spans="1:11">
      <c r="E90" s="18">
        <v>45512</v>
      </c>
      <c r="F90" s="20" t="s">
        <v>56</v>
      </c>
      <c r="G90" s="4">
        <v>312509.61</v>
      </c>
    </row>
    <row r="91" spans="1:11">
      <c r="E91" s="18">
        <v>45543</v>
      </c>
      <c r="F91" s="20" t="s">
        <v>59</v>
      </c>
      <c r="G91" s="4">
        <v>30000</v>
      </c>
    </row>
    <row r="92" spans="1:11">
      <c r="A92" s="15" t="s">
        <v>0</v>
      </c>
      <c r="B92" s="16" t="s">
        <v>203</v>
      </c>
      <c r="C92" s="17" t="s">
        <v>204</v>
      </c>
      <c r="E92" s="18">
        <v>45573</v>
      </c>
      <c r="F92" s="20" t="s">
        <v>63</v>
      </c>
      <c r="G92" s="4">
        <v>36000</v>
      </c>
    </row>
    <row r="93" spans="1:11">
      <c r="A93" s="9" t="s">
        <v>158</v>
      </c>
      <c r="B93" s="11" t="s">
        <v>161</v>
      </c>
      <c r="C93" s="24">
        <v>93000</v>
      </c>
      <c r="E93" s="18">
        <v>45634</v>
      </c>
      <c r="F93" s="20" t="s">
        <v>66</v>
      </c>
      <c r="G93" s="4">
        <v>397000</v>
      </c>
    </row>
    <row r="94" spans="1:11">
      <c r="A94" s="9" t="s">
        <v>143</v>
      </c>
      <c r="B94" s="11" t="s">
        <v>146</v>
      </c>
      <c r="C94" s="24">
        <v>100000</v>
      </c>
      <c r="E94" s="7"/>
      <c r="F94" s="22" t="s">
        <v>171</v>
      </c>
      <c r="G94" s="19">
        <v>2870209.61</v>
      </c>
    </row>
    <row r="95" spans="1:11">
      <c r="A95" s="9" t="s">
        <v>114</v>
      </c>
      <c r="B95" s="11" t="s">
        <v>166</v>
      </c>
      <c r="C95" s="24">
        <v>30000</v>
      </c>
    </row>
    <row r="96" spans="1:11">
      <c r="B96" s="13" t="s">
        <v>171</v>
      </c>
      <c r="C96" s="19">
        <v>223000</v>
      </c>
    </row>
  </sheetData>
  <pageMargins left="0.7" right="0.7" top="0.75" bottom="0.75" header="0.3" footer="0.3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Clearnin</vt:lpstr>
      <vt:lpstr>August Analysis</vt:lpstr>
      <vt:lpstr>HUMAN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dcterms:created xsi:type="dcterms:W3CDTF">2024-02-01T09:37:00Z</dcterms:created>
  <dcterms:modified xsi:type="dcterms:W3CDTF">2024-10-15T13:12:55Z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23822D618765414DBD4EACEE298CCE49_13</vt:lpwstr>
  </property>
  <property fmtid="{D5CDD505-2E9C-101B-9397-08002B2CF9AE}" pid="3" name="KSOProductBuildVer">
    <vt:lpwstr>1033-12.2.0.17119</vt:lpwstr>
  </property>
</Properties>
</file>