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d2ead3b0c0712e23/"/>
    </mc:Choice>
  </mc:AlternateContent>
  <xr:revisionPtr revIDLastSave="0" documentId="8_{C2322304-7D1D-4EF9-A2CD-0E5B24A5953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onthly Inventory List" sheetId="2" r:id="rId1"/>
    <sheet name=" Inventory Analysis" sheetId="3" r:id="rId2"/>
    <sheet name="Warehouse Visualization" sheetId="1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2" l="1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<sst xmlns="http://schemas.openxmlformats.org/spreadsheetml/2006/main" count="179" uniqueCount="54">
  <si>
    <t>S/N</t>
  </si>
  <si>
    <t>BALANCE B/F(KG</t>
  </si>
  <si>
    <t>INPUT</t>
  </si>
  <si>
    <t>OUTPUT</t>
  </si>
  <si>
    <t>CLOSING BALANCE(KG)</t>
  </si>
  <si>
    <t>Washing Machine</t>
  </si>
  <si>
    <t>Ven hot point 600kg Refrigerator 162190</t>
  </si>
  <si>
    <t>Refrigerator Hmcb70301vk</t>
  </si>
  <si>
    <t>Oven  S14854hix hot point</t>
  </si>
  <si>
    <t>DRyer  Hot point H3 163433</t>
  </si>
  <si>
    <t>Hisense  Refrigerator Rs741n414wc11</t>
  </si>
  <si>
    <t>Microwave hot point 30l</t>
  </si>
  <si>
    <t>Microwave hot point 25l</t>
  </si>
  <si>
    <t>Ultimate collection Microwave 30l</t>
  </si>
  <si>
    <t>Toaster Machine 25820</t>
  </si>
  <si>
    <t>Gas bonner pch 961 ts/lx/h</t>
  </si>
  <si>
    <t>Industrial washing machine</t>
  </si>
  <si>
    <t>Air conditioner  gross wieght  34.5kg</t>
  </si>
  <si>
    <t>Air conditioner  gross wieght 35.kg</t>
  </si>
  <si>
    <t>Air conditioner  gross wieght 28.6kg</t>
  </si>
  <si>
    <t>Air conditioner  gross wieght 23.7kg</t>
  </si>
  <si>
    <t>Air conditioner  gross wieght 25kg</t>
  </si>
  <si>
    <t>Air conditioner  gross wieght 27.3kg</t>
  </si>
  <si>
    <t>Bath Tube SG-580,SG-541,SG-505</t>
  </si>
  <si>
    <t>Concealed cistern, with chromed buttom 100BL</t>
  </si>
  <si>
    <t>Floor Drain ,copper  841033C</t>
  </si>
  <si>
    <t>Stainless Steel Floor Drainer   841039BN</t>
  </si>
  <si>
    <t>Floor Drain, Copper    841026C</t>
  </si>
  <si>
    <t>Floor Drain, Copper    8410225C</t>
  </si>
  <si>
    <t>Kitchen Faucet 821009C</t>
  </si>
  <si>
    <t>Concealed Faucet 811069C</t>
  </si>
  <si>
    <t>Concealed faucet,with embedded box, copper, with disply 811076C</t>
  </si>
  <si>
    <t xml:space="preserve">Concealed shower set, with embedded box, copper, with disply 881115C </t>
  </si>
  <si>
    <t>Standing Shower, main material copper, and copper hand shower 801306C</t>
  </si>
  <si>
    <t>Two function  shower set, copper body,ss30  821005C</t>
  </si>
  <si>
    <t>Kitchen sink with drainer ss304    8045</t>
  </si>
  <si>
    <t>Kitchen sink with drainer ss304    5040</t>
  </si>
  <si>
    <t>White wash hand drainer  white catons</t>
  </si>
  <si>
    <t>Ceramin sink   342A</t>
  </si>
  <si>
    <t>Ceramin sink  2247A</t>
  </si>
  <si>
    <t>Siphnoic one piece toilet S-trap 300m  660*360*850  Hs-8016</t>
  </si>
  <si>
    <t>Siphnoic one piece toilet S-trap 300m  660*380*815 Hs-8011</t>
  </si>
  <si>
    <t>Wall hanging toilet Hs-028</t>
  </si>
  <si>
    <t>ITEM</t>
  </si>
  <si>
    <t>Sum of INPUT</t>
  </si>
  <si>
    <t>Grand Total</t>
  </si>
  <si>
    <t>Top 20 highest Product</t>
  </si>
  <si>
    <t>Top 20 Lowest Inventory Product</t>
  </si>
  <si>
    <t>Top 10 highest Product</t>
  </si>
  <si>
    <t>Top 13 Lowest Inventory Product</t>
  </si>
  <si>
    <t>Product Between '1 - 12'</t>
  </si>
  <si>
    <t>Product From 16 - 40</t>
  </si>
  <si>
    <t>Product Between &gt; 41 - 90</t>
  </si>
  <si>
    <t>Top 8 Lowest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</si>
</sst>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* #,##0.00_ ;_ * \-#,##0.00_ ;_ * &quot;-&quot;??_ ;_ @_ "/>
    <numFmt numFmtId="165" formatCode="[$₦-471]\ #,##0.00"/>
  </numFmts>
  <fonts count="7">
    <font>
      <sz val="11"/>
      <color theme="1"/>
      <name val="Calibri"/>
      <charset val="134"/>
      <scheme val="minor"/>
    </font>
    <font>
      <b/>
      <sz val="10"/>
      <color theme="1"/>
      <name val="Times New Roman"/>
      <charset val="134"/>
    </font>
    <font>
      <b/>
      <sz val="8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Calibri"/>
      <charset val="134"/>
      <scheme val="minor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>
      <alignment vertical="center"/>
    </xf>
    <xf numFmtId="1" fontId="0" fillId="0" borderId="0" xfId="0" applyNumberFormat="1">
      <alignment vertical="center"/>
    </xf>
    <xf numFmtId="0" fontId="6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3" fillId="0" borderId="1" xfId="1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/>
    <xf numFmtId="1" fontId="3" fillId="2" borderId="2" xfId="0" applyNumberFormat="1" applyFont="1" applyFill="1" applyBorder="1" applyAlignment="1"/>
    <xf numFmtId="165" fontId="1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2">
    <cellStyle name="Comma" xfId="1" builtinId="3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charset val="134"/>
        <scheme val="none"/>
      </font>
      <numFmt numFmtId="1" formatCode="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charset val="134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numFmt numFmtId="165" formatCode="[$₦-471]\ #,##0.0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</dxf>
    <dxf>
      <border outline="0">
        <right style="thin">
          <color auto="1"/>
        </right>
      </border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[Inventory_Warehouse(1).xlsx] Inventory Analysis!PivotTable2</c:name>
    <c:fmtId val="3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8.4174630876431141E-4"/>
          <c:w val="0.8733096874307249"/>
          <c:h val="0.45526939340915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Inventory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Inventory Analysis'!$A$4:$A$25</c:f>
              <c:strCache>
                <c:ptCount val="21"/>
                <c:pt idx="0">
                  <c:v>Air conditioner  gross wieght 27.3kg</c:v>
                </c:pt>
                <c:pt idx="1">
                  <c:v>Bath Tube SG-580,SG-541,SG-505</c:v>
                </c:pt>
                <c:pt idx="2">
                  <c:v>Ceramin sink   342A</c:v>
                </c:pt>
                <c:pt idx="3">
                  <c:v>Ceramin sink  2247A</c:v>
                </c:pt>
                <c:pt idx="4">
                  <c:v>Concealed cistern, with chromed buttom 100BL</c:v>
                </c:pt>
                <c:pt idx="5">
                  <c:v>Concealed faucet,with embedded box, copper, with disply 811076C</c:v>
                </c:pt>
                <c:pt idx="6">
                  <c:v>Concealed shower set, with embedded box, copper, with disply 881115C </c:v>
                </c:pt>
                <c:pt idx="7">
                  <c:v>Floor Drain ,copper  841033C</c:v>
                </c:pt>
                <c:pt idx="8">
                  <c:v>Floor Drain, Copper    8410225C</c:v>
                </c:pt>
                <c:pt idx="9">
                  <c:v>Floor Drain, Copper    841026C</c:v>
                </c:pt>
                <c:pt idx="10">
                  <c:v>Hisense  Refrigerator Rs741n414wc11</c:v>
                </c:pt>
                <c:pt idx="11">
                  <c:v>Kitchen Faucet 821009C</c:v>
                </c:pt>
                <c:pt idx="12">
                  <c:v>Kitchen sink with drainer ss304    5040</c:v>
                </c:pt>
                <c:pt idx="13">
                  <c:v>Kitchen sink with drainer ss304    8045</c:v>
                </c:pt>
                <c:pt idx="14">
                  <c:v>Oven  S14854hix hot point</c:v>
                </c:pt>
                <c:pt idx="15">
                  <c:v>Siphnoic one piece toilet S-trap 300m  660*360*850  Hs-8016</c:v>
                </c:pt>
                <c:pt idx="16">
                  <c:v>Siphnoic one piece toilet S-trap 300m  660*380*815 Hs-8011</c:v>
                </c:pt>
                <c:pt idx="17">
                  <c:v>Stainless Steel Floor Drainer   841039BN</c:v>
                </c:pt>
                <c:pt idx="18">
                  <c:v>Standing Shower, main material copper, and copper hand shower 801306C</c:v>
                </c:pt>
                <c:pt idx="19">
                  <c:v>Two function  shower set, copper body,ss30  821005C</c:v>
                </c:pt>
                <c:pt idx="20">
                  <c:v>Wall hanging toilet Hs-028</c:v>
                </c:pt>
              </c:strCache>
            </c:strRef>
          </c:cat>
          <c:val>
            <c:numRef>
              <c:f>' Inventory Analysis'!$B$4:$B$25</c:f>
              <c:numCache>
                <c:formatCode>General</c:formatCode>
                <c:ptCount val="21"/>
                <c:pt idx="0">
                  <c:v>18</c:v>
                </c:pt>
                <c:pt idx="1">
                  <c:v>30</c:v>
                </c:pt>
                <c:pt idx="2">
                  <c:v>94</c:v>
                </c:pt>
                <c:pt idx="3">
                  <c:v>59</c:v>
                </c:pt>
                <c:pt idx="4">
                  <c:v>19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40</c:v>
                </c:pt>
                <c:pt idx="13">
                  <c:v>18</c:v>
                </c:pt>
                <c:pt idx="14">
                  <c:v>18</c:v>
                </c:pt>
                <c:pt idx="15">
                  <c:v>50</c:v>
                </c:pt>
                <c:pt idx="16">
                  <c:v>50</c:v>
                </c:pt>
                <c:pt idx="17">
                  <c:v>40</c:v>
                </c:pt>
                <c:pt idx="18">
                  <c:v>19</c:v>
                </c:pt>
                <c:pt idx="19">
                  <c:v>80</c:v>
                </c:pt>
                <c:pt idx="2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3-41FF-B3DB-D895BC2D81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984511"/>
        <c:axId val="159987391"/>
      </c:barChart>
      <c:catAx>
        <c:axId val="159984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7391"/>
        <c:crosses val="autoZero"/>
        <c:auto val="1"/>
        <c:lblAlgn val="ctr"/>
        <c:lblOffset val="100"/>
        <c:noMultiLvlLbl val="0"/>
      </c:catAx>
      <c:valAx>
        <c:axId val="159987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98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[Inventory_Warehouse(1).xlsx] Inventory Analysis!PivotTable3</c:name>
    <c:fmtId val="3"/>
  </c:pivotSource>
  <c:chart>
    <c:autoTitleDeleted val="1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0.14712744240303297"/>
          <c:w val="0.89730796150481185"/>
          <c:h val="0.329640930300379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Inventory Analysis'!$E$3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 Inventory Analysis'!$D$4:$D$25</c:f>
              <c:strCache>
                <c:ptCount val="21"/>
                <c:pt idx="0">
                  <c:v>Air conditioner  gross wieght  34.5kg</c:v>
                </c:pt>
                <c:pt idx="1">
                  <c:v>Air conditioner  gross wieght 23.7kg</c:v>
                </c:pt>
                <c:pt idx="2">
                  <c:v>Air conditioner  gross wieght 25kg</c:v>
                </c:pt>
                <c:pt idx="3">
                  <c:v>Air conditioner  gross wieght 27.3kg</c:v>
                </c:pt>
                <c:pt idx="4">
                  <c:v>Air conditioner  gross wieght 28.6kg</c:v>
                </c:pt>
                <c:pt idx="5">
                  <c:v>Air conditioner  gross wieght 35.kg</c:v>
                </c:pt>
                <c:pt idx="6">
                  <c:v>Concealed Faucet 811069C</c:v>
                </c:pt>
                <c:pt idx="7">
                  <c:v>DRyer  Hot point H3 163433</c:v>
                </c:pt>
                <c:pt idx="8">
                  <c:v>Gas bonner pch 961 ts/lx/h</c:v>
                </c:pt>
                <c:pt idx="9">
                  <c:v>Hisense  Refrigerator Rs741n414wc11</c:v>
                </c:pt>
                <c:pt idx="10">
                  <c:v>Industrial washing machine</c:v>
                </c:pt>
                <c:pt idx="11">
                  <c:v>Kitchen sink with drainer ss304    8045</c:v>
                </c:pt>
                <c:pt idx="12">
                  <c:v>Microwave hot point 25l</c:v>
                </c:pt>
                <c:pt idx="13">
                  <c:v>Microwave hot point 30l</c:v>
                </c:pt>
                <c:pt idx="14">
                  <c:v>Oven  S14854hix hot point</c:v>
                </c:pt>
                <c:pt idx="15">
                  <c:v>Refrigerator Hmcb70301vk</c:v>
                </c:pt>
                <c:pt idx="16">
                  <c:v>Toaster Machine 25820</c:v>
                </c:pt>
                <c:pt idx="17">
                  <c:v>Ultimate collection Microwave 30l</c:v>
                </c:pt>
                <c:pt idx="18">
                  <c:v>Ven hot point 600kg Refrigerator 162190</c:v>
                </c:pt>
                <c:pt idx="19">
                  <c:v>Washing Machine</c:v>
                </c:pt>
                <c:pt idx="20">
                  <c:v>White wash hand drainer  white catons</c:v>
                </c:pt>
              </c:strCache>
            </c:strRef>
          </c:cat>
          <c:val>
            <c:numRef>
              <c:f>' Inventory Analysis'!$E$4:$E$25</c:f>
              <c:numCache>
                <c:formatCode>General</c:formatCode>
                <c:ptCount val="21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18</c:v>
                </c:pt>
                <c:pt idx="4">
                  <c:v>6</c:v>
                </c:pt>
                <c:pt idx="5">
                  <c:v>2</c:v>
                </c:pt>
                <c:pt idx="6">
                  <c:v>12</c:v>
                </c:pt>
                <c:pt idx="7">
                  <c:v>10</c:v>
                </c:pt>
                <c:pt idx="8">
                  <c:v>17</c:v>
                </c:pt>
                <c:pt idx="9">
                  <c:v>18</c:v>
                </c:pt>
                <c:pt idx="10">
                  <c:v>2</c:v>
                </c:pt>
                <c:pt idx="11">
                  <c:v>18</c:v>
                </c:pt>
                <c:pt idx="12">
                  <c:v>12</c:v>
                </c:pt>
                <c:pt idx="13">
                  <c:v>7</c:v>
                </c:pt>
                <c:pt idx="14">
                  <c:v>18</c:v>
                </c:pt>
                <c:pt idx="15">
                  <c:v>16</c:v>
                </c:pt>
                <c:pt idx="16">
                  <c:v>2</c:v>
                </c:pt>
                <c:pt idx="17">
                  <c:v>11</c:v>
                </c:pt>
                <c:pt idx="18">
                  <c:v>16</c:v>
                </c:pt>
                <c:pt idx="19">
                  <c:v>10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B-408B-8EB8-F34C0DDE6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3374943"/>
        <c:axId val="403367743"/>
      </c:barChart>
      <c:catAx>
        <c:axId val="403374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diamon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67743"/>
        <c:crosses val="autoZero"/>
        <c:auto val="1"/>
        <c:lblAlgn val="ctr"/>
        <c:lblOffset val="100"/>
        <c:noMultiLvlLbl val="0"/>
      </c:catAx>
      <c:valAx>
        <c:axId val="4033677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0337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[Inventory_Warehouse(1).xlsx] Inventory Analysis!PivotTable4</c:name>
    <c:fmtId val="2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9284573858523023"/>
          <c:y val="8.7404859201942284E-2"/>
          <c:w val="0.48796832356339626"/>
          <c:h val="0.852084084427482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 Inventory Analysis'!$H$3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Inventory Analysis'!$G$4:$G$14</c:f>
              <c:strCache>
                <c:ptCount val="10"/>
                <c:pt idx="0">
                  <c:v>Ceramin sink   342A</c:v>
                </c:pt>
                <c:pt idx="1">
                  <c:v>Ceramin sink  2247A</c:v>
                </c:pt>
                <c:pt idx="2">
                  <c:v>Concealed shower set, with embedded box, copper, with disply 881115C </c:v>
                </c:pt>
                <c:pt idx="3">
                  <c:v>Floor Drain ,copper  841033C</c:v>
                </c:pt>
                <c:pt idx="4">
                  <c:v>Kitchen sink with drainer ss304    5040</c:v>
                </c:pt>
                <c:pt idx="5">
                  <c:v>Siphnoic one piece toilet S-trap 300m  660*360*850  Hs-8016</c:v>
                </c:pt>
                <c:pt idx="6">
                  <c:v>Siphnoic one piece toilet S-trap 300m  660*380*815 Hs-8011</c:v>
                </c:pt>
                <c:pt idx="7">
                  <c:v>Stainless Steel Floor Drainer   841039BN</c:v>
                </c:pt>
                <c:pt idx="8">
                  <c:v>Two function  shower set, copper body,ss30  821005C</c:v>
                </c:pt>
                <c:pt idx="9">
                  <c:v>Wall hanging toilet Hs-028</c:v>
                </c:pt>
              </c:strCache>
            </c:strRef>
          </c:cat>
          <c:val>
            <c:numRef>
              <c:f>' Inventory Analysis'!$H$4:$H$14</c:f>
              <c:numCache>
                <c:formatCode>General</c:formatCode>
                <c:ptCount val="10"/>
                <c:pt idx="0">
                  <c:v>94</c:v>
                </c:pt>
                <c:pt idx="1">
                  <c:v>59</c:v>
                </c:pt>
                <c:pt idx="2">
                  <c:v>40</c:v>
                </c:pt>
                <c:pt idx="3">
                  <c:v>60</c:v>
                </c:pt>
                <c:pt idx="4">
                  <c:v>40</c:v>
                </c:pt>
                <c:pt idx="5">
                  <c:v>50</c:v>
                </c:pt>
                <c:pt idx="6">
                  <c:v>50</c:v>
                </c:pt>
                <c:pt idx="7">
                  <c:v>40</c:v>
                </c:pt>
                <c:pt idx="8">
                  <c:v>80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7-4003-896F-03EBD3EAF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3870191"/>
        <c:axId val="1353870671"/>
      </c:barChart>
      <c:catAx>
        <c:axId val="1353870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870671"/>
        <c:crosses val="autoZero"/>
        <c:auto val="1"/>
        <c:lblAlgn val="ctr"/>
        <c:lblOffset val="100"/>
        <c:noMultiLvlLbl val="0"/>
      </c:catAx>
      <c:valAx>
        <c:axId val="1353870671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5387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[Inventory_Warehouse(1).xlsx] Inventory Analysis!PivotTable5</c:name>
    <c:fmtId val="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1603060228540128E-2"/>
          <c:y val="8.7592957130358695E-2"/>
          <c:w val="0.98465532768609154"/>
          <c:h val="0.447525819900103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 Inventory Analysis'!$H$18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Inventory Analysis'!$G$19:$G$32</c:f>
              <c:strCache>
                <c:ptCount val="13"/>
                <c:pt idx="0">
                  <c:v>Air conditioner  gross wieght  34.5kg</c:v>
                </c:pt>
                <c:pt idx="1">
                  <c:v>Air conditioner  gross wieght 23.7kg</c:v>
                </c:pt>
                <c:pt idx="2">
                  <c:v>Air conditioner  gross wieght 25kg</c:v>
                </c:pt>
                <c:pt idx="3">
                  <c:v>Air conditioner  gross wieght 28.6kg</c:v>
                </c:pt>
                <c:pt idx="4">
                  <c:v>Air conditioner  gross wieght 35.kg</c:v>
                </c:pt>
                <c:pt idx="5">
                  <c:v>Concealed Faucet 811069C</c:v>
                </c:pt>
                <c:pt idx="6">
                  <c:v>DRyer  Hot point H3 163433</c:v>
                </c:pt>
                <c:pt idx="7">
                  <c:v>Industrial washing machine</c:v>
                </c:pt>
                <c:pt idx="8">
                  <c:v>Microwave hot point 25l</c:v>
                </c:pt>
                <c:pt idx="9">
                  <c:v>Microwave hot point 30l</c:v>
                </c:pt>
                <c:pt idx="10">
                  <c:v>Toaster Machine 25820</c:v>
                </c:pt>
                <c:pt idx="11">
                  <c:v>Ultimate collection Microwave 30l</c:v>
                </c:pt>
                <c:pt idx="12">
                  <c:v>Washing Machine</c:v>
                </c:pt>
              </c:strCache>
            </c:strRef>
          </c:cat>
          <c:val>
            <c:numRef>
              <c:f>' Inventory Analysis'!$H$19:$H$32</c:f>
              <c:numCache>
                <c:formatCode>General</c:formatCode>
                <c:ptCount val="13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12</c:v>
                </c:pt>
                <c:pt idx="6">
                  <c:v>10</c:v>
                </c:pt>
                <c:pt idx="7">
                  <c:v>2</c:v>
                </c:pt>
                <c:pt idx="8">
                  <c:v>12</c:v>
                </c:pt>
                <c:pt idx="9">
                  <c:v>7</c:v>
                </c:pt>
                <c:pt idx="10">
                  <c:v>2</c:v>
                </c:pt>
                <c:pt idx="11">
                  <c:v>11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9-4E6C-AE1B-97B54DA6B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7089759"/>
        <c:axId val="417090239"/>
      </c:barChart>
      <c:catAx>
        <c:axId val="417089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7090239"/>
        <c:crosses val="autoZero"/>
        <c:auto val="1"/>
        <c:lblAlgn val="ctr"/>
        <c:lblOffset val="100"/>
        <c:noMultiLvlLbl val="0"/>
      </c:catAx>
      <c:valAx>
        <c:axId val="4170902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708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[Inventory_Warehouse(1).xlsx] Inventory Analysis!PivotTable8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3809744035171138"/>
          <c:y val="0.14549147436387019"/>
          <c:w val="0.53848866433213716"/>
          <c:h val="0.76088683442797633"/>
        </c:manualLayout>
      </c:layout>
      <c:pieChart>
        <c:varyColors val="1"/>
        <c:ser>
          <c:idx val="0"/>
          <c:order val="0"/>
          <c:tx>
            <c:strRef>
              <c:f>' Inventory Analysis'!$H$36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7A-4BEB-8F73-0BB37459E7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7A-4BEB-8F73-0BB37459E7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7A-4BEB-8F73-0BB37459E7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7A-4BEB-8F73-0BB37459E7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7A-4BEB-8F73-0BB37459E7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47A-4BEB-8F73-0BB37459E7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Inventory Analysis'!$G$37:$G$43</c:f>
              <c:strCache>
                <c:ptCount val="6"/>
                <c:pt idx="0">
                  <c:v>Ceramin sink   342A</c:v>
                </c:pt>
                <c:pt idx="1">
                  <c:v>Ceramin sink  2247A</c:v>
                </c:pt>
                <c:pt idx="2">
                  <c:v>Floor Drain ,copper  841033C</c:v>
                </c:pt>
                <c:pt idx="3">
                  <c:v>Siphnoic one piece toilet S-trap 300m  660*360*850  Hs-8016</c:v>
                </c:pt>
                <c:pt idx="4">
                  <c:v>Siphnoic one piece toilet S-trap 300m  660*380*815 Hs-8011</c:v>
                </c:pt>
                <c:pt idx="5">
                  <c:v>Two function  shower set, copper body,ss30  821005C</c:v>
                </c:pt>
              </c:strCache>
            </c:strRef>
          </c:cat>
          <c:val>
            <c:numRef>
              <c:f>' Inventory Analysis'!$H$37:$H$43</c:f>
              <c:numCache>
                <c:formatCode>General</c:formatCode>
                <c:ptCount val="6"/>
                <c:pt idx="0">
                  <c:v>94</c:v>
                </c:pt>
                <c:pt idx="1">
                  <c:v>59</c:v>
                </c:pt>
                <c:pt idx="2">
                  <c:v>60</c:v>
                </c:pt>
                <c:pt idx="3">
                  <c:v>50</c:v>
                </c:pt>
                <c:pt idx="4">
                  <c:v>50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47A-4BEB-8F73-0BB37459E7F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[Inventory_Warehouse(1).xlsx] Inventory Analysis!PivotTable6</c:name>
    <c:fmtId val="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  <a:sp3d contourW="9525">
            <a:contourClr>
              <a:schemeClr val="accent6">
                <a:shade val="95000"/>
              </a:schemeClr>
            </a:contourClr>
          </a:sp3d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  <a:sp3d contourW="9525">
            <a:contourClr>
              <a:schemeClr val="accent6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5875" cap="rnd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555482575011817"/>
          <c:y val="0.16558202529555749"/>
          <c:w val="0.77540581712053414"/>
          <c:h val="0.19583989501312335"/>
        </c:manualLayout>
      </c:layout>
      <c:lineChart>
        <c:grouping val="stacked"/>
        <c:varyColors val="0"/>
        <c:ser>
          <c:idx val="0"/>
          <c:order val="0"/>
          <c:tx>
            <c:strRef>
              <c:f>' Inventory Analysis'!$B$29</c:f>
              <c:strCache>
                <c:ptCount val="1"/>
                <c:pt idx="0">
                  <c:v>Total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 Inventory Analysis'!$A$30:$A$43</c:f>
              <c:strCache>
                <c:ptCount val="13"/>
                <c:pt idx="0">
                  <c:v>Air conditioner  gross wieght  34.5kg</c:v>
                </c:pt>
                <c:pt idx="1">
                  <c:v>Air conditioner  gross wieght 23.7kg</c:v>
                </c:pt>
                <c:pt idx="2">
                  <c:v>Air conditioner  gross wieght 25kg</c:v>
                </c:pt>
                <c:pt idx="3">
                  <c:v>Air conditioner  gross wieght 28.6kg</c:v>
                </c:pt>
                <c:pt idx="4">
                  <c:v>Air conditioner  gross wieght 35.kg</c:v>
                </c:pt>
                <c:pt idx="5">
                  <c:v>Concealed Faucet 811069C</c:v>
                </c:pt>
                <c:pt idx="6">
                  <c:v>DRyer  Hot point H3 163433</c:v>
                </c:pt>
                <c:pt idx="7">
                  <c:v>Industrial washing machine</c:v>
                </c:pt>
                <c:pt idx="8">
                  <c:v>Microwave hot point 25l</c:v>
                </c:pt>
                <c:pt idx="9">
                  <c:v>Microwave hot point 30l</c:v>
                </c:pt>
                <c:pt idx="10">
                  <c:v>Toaster Machine 25820</c:v>
                </c:pt>
                <c:pt idx="11">
                  <c:v>Ultimate collection Microwave 30l</c:v>
                </c:pt>
                <c:pt idx="12">
                  <c:v>Washing Machine</c:v>
                </c:pt>
              </c:strCache>
            </c:strRef>
          </c:cat>
          <c:val>
            <c:numRef>
              <c:f>' Inventory Analysis'!$B$30:$B$43</c:f>
              <c:numCache>
                <c:formatCode>General</c:formatCode>
                <c:ptCount val="13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12</c:v>
                </c:pt>
                <c:pt idx="6">
                  <c:v>10</c:v>
                </c:pt>
                <c:pt idx="7">
                  <c:v>2</c:v>
                </c:pt>
                <c:pt idx="8">
                  <c:v>12</c:v>
                </c:pt>
                <c:pt idx="9">
                  <c:v>7</c:v>
                </c:pt>
                <c:pt idx="10">
                  <c:v>2</c:v>
                </c:pt>
                <c:pt idx="11">
                  <c:v>11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6-49C1-BF90-DDF52BEDA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083999"/>
        <c:axId val="417080639"/>
      </c:lineChart>
      <c:catAx>
        <c:axId val="417083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80639"/>
        <c:crosses val="autoZero"/>
        <c:auto val="1"/>
        <c:lblAlgn val="ctr"/>
        <c:lblOffset val="100"/>
        <c:noMultiLvlLbl val="0"/>
      </c:catAx>
      <c:valAx>
        <c:axId val="417080639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708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[Inventory_Warehouse(1).xlsx] Inventory Analysis!PivotTable7</c:name>
    <c:fmtId val="8"/>
  </c:pivotSource>
  <c:chart>
    <c:autoTitleDeleted val="1"/>
    <c:pivotFmts>
      <c:pivotFmt>
        <c:idx val="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Inventory Analysis'!$E$31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 Inventory Analysis'!$D$32:$D$51</c:f>
              <c:strCache>
                <c:ptCount val="19"/>
                <c:pt idx="0">
                  <c:v>Air conditioner  gross wieght 27.3kg</c:v>
                </c:pt>
                <c:pt idx="1">
                  <c:v>Bath Tube SG-580,SG-541,SG-505</c:v>
                </c:pt>
                <c:pt idx="2">
                  <c:v>Concealed cistern, with chromed buttom 100BL</c:v>
                </c:pt>
                <c:pt idx="3">
                  <c:v>Concealed faucet,with embedded box, copper, with disply 811076C</c:v>
                </c:pt>
                <c:pt idx="4">
                  <c:v>Concealed shower set, with embedded box, copper, with disply 881115C </c:v>
                </c:pt>
                <c:pt idx="5">
                  <c:v>Floor Drain, Copper    8410225C</c:v>
                </c:pt>
                <c:pt idx="6">
                  <c:v>Floor Drain, Copper    841026C</c:v>
                </c:pt>
                <c:pt idx="7">
                  <c:v>Gas bonner pch 961 ts/lx/h</c:v>
                </c:pt>
                <c:pt idx="8">
                  <c:v>Hisense  Refrigerator Rs741n414wc11</c:v>
                </c:pt>
                <c:pt idx="9">
                  <c:v>Kitchen Faucet 821009C</c:v>
                </c:pt>
                <c:pt idx="10">
                  <c:v>Kitchen sink with drainer ss304    5040</c:v>
                </c:pt>
                <c:pt idx="11">
                  <c:v>Kitchen sink with drainer ss304    8045</c:v>
                </c:pt>
                <c:pt idx="12">
                  <c:v>Oven  S14854hix hot point</c:v>
                </c:pt>
                <c:pt idx="13">
                  <c:v>Refrigerator Hmcb70301vk</c:v>
                </c:pt>
                <c:pt idx="14">
                  <c:v>Stainless Steel Floor Drainer   841039BN</c:v>
                </c:pt>
                <c:pt idx="15">
                  <c:v>Standing Shower, main material copper, and copper hand shower 801306C</c:v>
                </c:pt>
                <c:pt idx="16">
                  <c:v>Ven hot point 600kg Refrigerator 162190</c:v>
                </c:pt>
                <c:pt idx="17">
                  <c:v>Wall hanging toilet Hs-028</c:v>
                </c:pt>
                <c:pt idx="18">
                  <c:v>White wash hand drainer  white catons</c:v>
                </c:pt>
              </c:strCache>
            </c:strRef>
          </c:cat>
          <c:val>
            <c:numRef>
              <c:f>' Inventory Analysis'!$E$32:$E$51</c:f>
              <c:numCache>
                <c:formatCode>General</c:formatCode>
                <c:ptCount val="19"/>
                <c:pt idx="0">
                  <c:v>18</c:v>
                </c:pt>
                <c:pt idx="1">
                  <c:v>30</c:v>
                </c:pt>
                <c:pt idx="2">
                  <c:v>19</c:v>
                </c:pt>
                <c:pt idx="3">
                  <c:v>30</c:v>
                </c:pt>
                <c:pt idx="4">
                  <c:v>40</c:v>
                </c:pt>
                <c:pt idx="5">
                  <c:v>20</c:v>
                </c:pt>
                <c:pt idx="6">
                  <c:v>20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40</c:v>
                </c:pt>
                <c:pt idx="11">
                  <c:v>18</c:v>
                </c:pt>
                <c:pt idx="12">
                  <c:v>18</c:v>
                </c:pt>
                <c:pt idx="13">
                  <c:v>16</c:v>
                </c:pt>
                <c:pt idx="14">
                  <c:v>40</c:v>
                </c:pt>
                <c:pt idx="15">
                  <c:v>19</c:v>
                </c:pt>
                <c:pt idx="16">
                  <c:v>16</c:v>
                </c:pt>
                <c:pt idx="17">
                  <c:v>36</c:v>
                </c:pt>
                <c:pt idx="1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0-4836-9085-5279DE2EA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7071999"/>
        <c:axId val="417080159"/>
      </c:barChart>
      <c:valAx>
        <c:axId val="4170801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7071999"/>
        <c:crosses val="autoZero"/>
        <c:crossBetween val="between"/>
      </c:valAx>
      <c:catAx>
        <c:axId val="417071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8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[Inventory_Warehouse(1).xlsx] Inventory Analysis!PivotTable9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 Inventory Analysis'!$B$47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E536-488E-8D33-7EC308E077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E536-488E-8D33-7EC308E077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E536-488E-8D33-7EC308E077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E536-488E-8D33-7EC308E077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E536-488E-8D33-7EC308E077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E536-488E-8D33-7EC308E077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E536-488E-8D33-7EC308E077A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E536-488E-8D33-7EC308E077A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36-488E-8D33-7EC308E077A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536-488E-8D33-7EC308E077A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536-488E-8D33-7EC308E077A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E536-488E-8D33-7EC308E077A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536-488E-8D33-7EC308E077A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E536-488E-8D33-7EC308E077A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E536-488E-8D33-7EC308E077A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E536-488E-8D33-7EC308E077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Inventory Analysis'!$A$48:$A$56</c:f>
              <c:strCache>
                <c:ptCount val="8"/>
                <c:pt idx="0">
                  <c:v>Air conditioner  gross wieght  34.5kg</c:v>
                </c:pt>
                <c:pt idx="1">
                  <c:v>Air conditioner  gross wieght 23.7kg</c:v>
                </c:pt>
                <c:pt idx="2">
                  <c:v>Air conditioner  gross wieght 25kg</c:v>
                </c:pt>
                <c:pt idx="3">
                  <c:v>Air conditioner  gross wieght 28.6kg</c:v>
                </c:pt>
                <c:pt idx="4">
                  <c:v>Air conditioner  gross wieght 35.kg</c:v>
                </c:pt>
                <c:pt idx="5">
                  <c:v>Industrial washing machine</c:v>
                </c:pt>
                <c:pt idx="6">
                  <c:v>Microwave hot point 30l</c:v>
                </c:pt>
                <c:pt idx="7">
                  <c:v>Toaster Machine 25820</c:v>
                </c:pt>
              </c:strCache>
            </c:strRef>
          </c:cat>
          <c:val>
            <c:numRef>
              <c:f>' Inventory Analysis'!$B$48:$B$56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536-488E-8D33-7EC308E077A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0</xdr:row>
      <xdr:rowOff>38100</xdr:rowOff>
    </xdr:from>
    <xdr:ext cx="241935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CE2D0A-D72D-0D74-9732-613E9988144A}"/>
            </a:ext>
          </a:extLst>
        </xdr:cNvPr>
        <xdr:cNvSpPr txBox="1"/>
      </xdr:nvSpPr>
      <xdr:spPr>
        <a:xfrm>
          <a:off x="381000" y="38100"/>
          <a:ext cx="241935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Top</a:t>
          </a:r>
          <a:r>
            <a:rPr lang="en-US" sz="1100" b="1" baseline="0"/>
            <a:t> 20 Heighest Inventory Warehous </a:t>
          </a:r>
          <a:endParaRPr lang="en-US" sz="1100" b="1"/>
        </a:p>
      </xdr:txBody>
    </xdr:sp>
    <xdr:clientData/>
  </xdr:oneCellAnchor>
  <xdr:oneCellAnchor>
    <xdr:from>
      <xdr:col>2</xdr:col>
      <xdr:colOff>552450</xdr:colOff>
      <xdr:row>0</xdr:row>
      <xdr:rowOff>57150</xdr:rowOff>
    </xdr:from>
    <xdr:ext cx="2755900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9D65902-C0A1-4D8D-BF65-0424BEAA6975}"/>
            </a:ext>
          </a:extLst>
        </xdr:cNvPr>
        <xdr:cNvSpPr txBox="1"/>
      </xdr:nvSpPr>
      <xdr:spPr>
        <a:xfrm>
          <a:off x="3892550" y="57150"/>
          <a:ext cx="275590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Top</a:t>
          </a:r>
          <a:r>
            <a:rPr lang="en-US" sz="1100" b="1" baseline="0"/>
            <a:t> 20 Lowest Inventory Warehous Product</a:t>
          </a:r>
          <a:endParaRPr lang="en-US" sz="1100" b="1"/>
        </a:p>
      </xdr:txBody>
    </xdr:sp>
    <xdr:clientData/>
  </xdr:oneCellAnchor>
  <xdr:oneCellAnchor>
    <xdr:from>
      <xdr:col>5</xdr:col>
      <xdr:colOff>535516</xdr:colOff>
      <xdr:row>0</xdr:row>
      <xdr:rowOff>42334</xdr:rowOff>
    </xdr:from>
    <xdr:ext cx="3069872" cy="23283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5E3A4BA-A91F-4748-9AEC-A39251554CD8}"/>
            </a:ext>
          </a:extLst>
        </xdr:cNvPr>
        <xdr:cNvSpPr txBox="1"/>
      </xdr:nvSpPr>
      <xdr:spPr>
        <a:xfrm>
          <a:off x="8099072" y="42334"/>
          <a:ext cx="3069872" cy="23283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Top</a:t>
          </a:r>
          <a:r>
            <a:rPr lang="en-US" sz="1100" b="1" baseline="0"/>
            <a:t> 10 Highestest Inventory Warehous Product</a:t>
          </a:r>
          <a:endParaRPr lang="en-US" sz="1100" b="1"/>
        </a:p>
      </xdr:txBody>
    </xdr:sp>
    <xdr:clientData/>
  </xdr:oneCellAnchor>
  <xdr:oneCellAnchor>
    <xdr:from>
      <xdr:col>5</xdr:col>
      <xdr:colOff>469900</xdr:colOff>
      <xdr:row>15</xdr:row>
      <xdr:rowOff>12700</xdr:rowOff>
    </xdr:from>
    <xdr:ext cx="2755900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D05477-BC52-4F22-A595-98716101787B}"/>
            </a:ext>
          </a:extLst>
        </xdr:cNvPr>
        <xdr:cNvSpPr txBox="1"/>
      </xdr:nvSpPr>
      <xdr:spPr>
        <a:xfrm>
          <a:off x="9690100" y="2774950"/>
          <a:ext cx="275590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Top</a:t>
          </a:r>
          <a:r>
            <a:rPr lang="en-US" sz="1100" b="1" baseline="0"/>
            <a:t> 13 Lowest Inventory Warehous Product</a:t>
          </a:r>
          <a:endParaRPr lang="en-US" sz="1100" b="1"/>
        </a:p>
      </xdr:txBody>
    </xdr:sp>
    <xdr:clientData/>
  </xdr:oneCellAnchor>
  <xdr:oneCellAnchor>
    <xdr:from>
      <xdr:col>0</xdr:col>
      <xdr:colOff>99886</xdr:colOff>
      <xdr:row>26</xdr:row>
      <xdr:rowOff>35675</xdr:rowOff>
    </xdr:from>
    <xdr:ext cx="2903663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F0BA4AA-7019-49A0-B0D9-159E09ECDD80}"/>
            </a:ext>
          </a:extLst>
        </xdr:cNvPr>
        <xdr:cNvSpPr txBox="1"/>
      </xdr:nvSpPr>
      <xdr:spPr>
        <a:xfrm>
          <a:off x="99886" y="4823575"/>
          <a:ext cx="2903663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baseline="0"/>
            <a:t>Inventory Warehous Product Between 1 - 12</a:t>
          </a:r>
          <a:endParaRPr lang="en-US" sz="1100" b="1"/>
        </a:p>
      </xdr:txBody>
    </xdr:sp>
    <xdr:clientData/>
  </xdr:oneCellAnchor>
  <xdr:oneCellAnchor>
    <xdr:from>
      <xdr:col>3</xdr:col>
      <xdr:colOff>0</xdr:colOff>
      <xdr:row>28</xdr:row>
      <xdr:rowOff>0</xdr:rowOff>
    </xdr:from>
    <xdr:ext cx="2903663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FBFBB13-A037-4269-BBF5-B0C4C1E63C78}"/>
            </a:ext>
          </a:extLst>
        </xdr:cNvPr>
        <xdr:cNvSpPr txBox="1"/>
      </xdr:nvSpPr>
      <xdr:spPr>
        <a:xfrm>
          <a:off x="5930900" y="5156200"/>
          <a:ext cx="2903663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baseline="0"/>
            <a:t>Inventory Warehous Product Between 16 - 40</a:t>
          </a:r>
          <a:endParaRPr lang="en-US" sz="1100" b="1"/>
        </a:p>
      </xdr:txBody>
    </xdr:sp>
    <xdr:clientData/>
  </xdr:oneCellAnchor>
  <xdr:oneCellAnchor>
    <xdr:from>
      <xdr:col>6</xdr:col>
      <xdr:colOff>183444</xdr:colOff>
      <xdr:row>33</xdr:row>
      <xdr:rowOff>49388</xdr:rowOff>
    </xdr:from>
    <xdr:ext cx="2903663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FBDBA4D-99F8-4B50-AF99-C29A0230A8B7}"/>
            </a:ext>
          </a:extLst>
        </xdr:cNvPr>
        <xdr:cNvSpPr txBox="1"/>
      </xdr:nvSpPr>
      <xdr:spPr>
        <a:xfrm>
          <a:off x="8353777" y="6103055"/>
          <a:ext cx="2903663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baseline="0"/>
            <a:t>Inventory Warehous Product &gt; 41 - 100</a:t>
          </a:r>
          <a:endParaRPr lang="en-US" sz="1100" b="1"/>
        </a:p>
      </xdr:txBody>
    </xdr:sp>
    <xdr:clientData/>
  </xdr:oneCellAnchor>
  <xdr:oneCellAnchor>
    <xdr:from>
      <xdr:col>0</xdr:col>
      <xdr:colOff>44450</xdr:colOff>
      <xdr:row>44</xdr:row>
      <xdr:rowOff>57150</xdr:rowOff>
    </xdr:from>
    <xdr:ext cx="2903663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C165B8F-5720-4B3C-B5EE-8BE009C1BBEE}"/>
            </a:ext>
          </a:extLst>
        </xdr:cNvPr>
        <xdr:cNvSpPr txBox="1"/>
      </xdr:nvSpPr>
      <xdr:spPr>
        <a:xfrm>
          <a:off x="44450" y="8159750"/>
          <a:ext cx="2903663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baseline="0"/>
            <a:t>Top 8 Lowest Inventory Warehous Item </a:t>
          </a:r>
          <a:endParaRPr lang="en-US" sz="11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175461</xdr:rowOff>
    </xdr:from>
    <xdr:to>
      <xdr:col>98</xdr:col>
      <xdr:colOff>253999</xdr:colOff>
      <xdr:row>151</xdr:row>
      <xdr:rowOff>111003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3E786A4-0FC7-DA5A-A60F-50C8ECC2DDF6}"/>
            </a:ext>
          </a:extLst>
        </xdr:cNvPr>
        <xdr:cNvSpPr/>
      </xdr:nvSpPr>
      <xdr:spPr>
        <a:xfrm>
          <a:off x="0" y="543093"/>
          <a:ext cx="60027552" cy="27324094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42</xdr:col>
      <xdr:colOff>229500</xdr:colOff>
      <xdr:row>4</xdr:row>
      <xdr:rowOff>179102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D33F028-237E-06EE-F054-4EA8872D7047}"/>
            </a:ext>
          </a:extLst>
        </xdr:cNvPr>
        <xdr:cNvSpPr/>
      </xdr:nvSpPr>
      <xdr:spPr>
        <a:xfrm>
          <a:off x="0" y="0"/>
          <a:ext cx="25846737" cy="91436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301218</xdr:colOff>
      <xdr:row>1</xdr:row>
      <xdr:rowOff>65128</xdr:rowOff>
    </xdr:from>
    <xdr:ext cx="5544040" cy="44775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D813BFD-4E47-44F4-9261-89B31BB7A5FD}"/>
            </a:ext>
          </a:extLst>
        </xdr:cNvPr>
        <xdr:cNvSpPr txBox="1"/>
      </xdr:nvSpPr>
      <xdr:spPr>
        <a:xfrm>
          <a:off x="4575256" y="252372"/>
          <a:ext cx="5544040" cy="44775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400" b="1"/>
            <a:t>DUSE</a:t>
          </a:r>
          <a:r>
            <a:rPr lang="en-US" sz="2400" b="1" baseline="0"/>
            <a:t> MAGNUS</a:t>
          </a:r>
          <a:r>
            <a:rPr lang="en-US" sz="2400" b="1"/>
            <a:t> INVENTOR WAREHOUSE </a:t>
          </a:r>
        </a:p>
      </xdr:txBody>
    </xdr:sp>
    <xdr:clientData/>
  </xdr:oneCellAnchor>
  <xdr:oneCellAnchor>
    <xdr:from>
      <xdr:col>0</xdr:col>
      <xdr:colOff>137417</xdr:colOff>
      <xdr:row>7</xdr:row>
      <xdr:rowOff>61360</xdr:rowOff>
    </xdr:from>
    <xdr:ext cx="2792372" cy="26051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48355EA-6726-4C18-8CC3-B21926FC8526}"/>
            </a:ext>
          </a:extLst>
        </xdr:cNvPr>
        <xdr:cNvSpPr txBox="1"/>
      </xdr:nvSpPr>
      <xdr:spPr>
        <a:xfrm>
          <a:off x="137417" y="1348071"/>
          <a:ext cx="2792372" cy="26051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Top</a:t>
          </a:r>
          <a:r>
            <a:rPr lang="en-US" sz="1100" b="1" baseline="0"/>
            <a:t> 20 Heighest Inventory Warehous Items</a:t>
          </a:r>
          <a:endParaRPr lang="en-US" sz="1100" b="1"/>
        </a:p>
      </xdr:txBody>
    </xdr:sp>
    <xdr:clientData/>
  </xdr:oneCellAnchor>
  <xdr:twoCellAnchor>
    <xdr:from>
      <xdr:col>0</xdr:col>
      <xdr:colOff>0</xdr:colOff>
      <xdr:row>9</xdr:row>
      <xdr:rowOff>23136</xdr:rowOff>
    </xdr:from>
    <xdr:to>
      <xdr:col>5</xdr:col>
      <xdr:colOff>277377</xdr:colOff>
      <xdr:row>22</xdr:row>
      <xdr:rowOff>47560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BCA1F6-89BD-4303-8206-55AF593D6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115912</xdr:colOff>
      <xdr:row>23</xdr:row>
      <xdr:rowOff>131224</xdr:rowOff>
    </xdr:from>
    <xdr:ext cx="2755900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5E032F9-E0C6-4841-B2BD-D84162EAB0CE}"/>
            </a:ext>
          </a:extLst>
        </xdr:cNvPr>
        <xdr:cNvSpPr txBox="1"/>
      </xdr:nvSpPr>
      <xdr:spPr>
        <a:xfrm>
          <a:off x="3744483" y="4304081"/>
          <a:ext cx="275590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Top</a:t>
          </a:r>
          <a:r>
            <a:rPr lang="en-US" sz="1100" b="1" baseline="0"/>
            <a:t> 20 Lowest Inventory Warehous Items</a:t>
          </a:r>
          <a:endParaRPr lang="en-US" sz="1100" b="1"/>
        </a:p>
      </xdr:txBody>
    </xdr:sp>
    <xdr:clientData/>
  </xdr:oneCellAnchor>
  <xdr:twoCellAnchor>
    <xdr:from>
      <xdr:col>5</xdr:col>
      <xdr:colOff>39930</xdr:colOff>
      <xdr:row>23</xdr:row>
      <xdr:rowOff>136071</xdr:rowOff>
    </xdr:from>
    <xdr:to>
      <xdr:col>10</xdr:col>
      <xdr:colOff>579563</xdr:colOff>
      <xdr:row>38</xdr:row>
      <xdr:rowOff>70617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43345BF-553F-449A-AE07-E77F9199E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19</xdr:col>
      <xdr:colOff>8156</xdr:colOff>
      <xdr:row>7</xdr:row>
      <xdr:rowOff>72208</xdr:rowOff>
    </xdr:from>
    <xdr:ext cx="2844800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3F19046-1518-4E21-877A-72D76C11D87E}"/>
            </a:ext>
          </a:extLst>
        </xdr:cNvPr>
        <xdr:cNvSpPr txBox="1"/>
      </xdr:nvSpPr>
      <xdr:spPr>
        <a:xfrm>
          <a:off x="11596906" y="1358919"/>
          <a:ext cx="284480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Top</a:t>
          </a:r>
          <a:r>
            <a:rPr lang="en-US" sz="1100" b="1" baseline="0"/>
            <a:t> 10 Highestest Inventory Warehous Product</a:t>
          </a:r>
          <a:endParaRPr lang="en-US" sz="1100" b="1"/>
        </a:p>
      </xdr:txBody>
    </xdr:sp>
    <xdr:clientData/>
  </xdr:oneCellAnchor>
  <xdr:twoCellAnchor>
    <xdr:from>
      <xdr:col>18</xdr:col>
      <xdr:colOff>52905</xdr:colOff>
      <xdr:row>9</xdr:row>
      <xdr:rowOff>181362</xdr:rowOff>
    </xdr:from>
    <xdr:to>
      <xdr:col>25</xdr:col>
      <xdr:colOff>458345</xdr:colOff>
      <xdr:row>20</xdr:row>
      <xdr:rowOff>77507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84E5275-728B-4986-AE1A-109FF98D5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19</xdr:col>
      <xdr:colOff>384102</xdr:colOff>
      <xdr:row>21</xdr:row>
      <xdr:rowOff>85192</xdr:rowOff>
    </xdr:from>
    <xdr:ext cx="2890064" cy="29307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CCE67F2-C317-4BBD-822F-6393F23B494C}"/>
            </a:ext>
          </a:extLst>
        </xdr:cNvPr>
        <xdr:cNvSpPr txBox="1"/>
      </xdr:nvSpPr>
      <xdr:spPr>
        <a:xfrm>
          <a:off x="11972852" y="3945324"/>
          <a:ext cx="2890064" cy="29307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Top</a:t>
          </a:r>
          <a:r>
            <a:rPr lang="en-US" sz="1100" b="1" baseline="0"/>
            <a:t> 13 Lowest Inventory Warehous Product</a:t>
          </a:r>
          <a:endParaRPr lang="en-US" sz="1100" b="1"/>
        </a:p>
      </xdr:txBody>
    </xdr:sp>
    <xdr:clientData/>
  </xdr:oneCellAnchor>
  <xdr:twoCellAnchor>
    <xdr:from>
      <xdr:col>19</xdr:col>
      <xdr:colOff>353946</xdr:colOff>
      <xdr:row>24</xdr:row>
      <xdr:rowOff>74401</xdr:rowOff>
    </xdr:from>
    <xdr:to>
      <xdr:col>24</xdr:col>
      <xdr:colOff>389766</xdr:colOff>
      <xdr:row>32</xdr:row>
      <xdr:rowOff>147190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8E769F1-B456-4F32-9339-D147D2001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350345</xdr:colOff>
      <xdr:row>23</xdr:row>
      <xdr:rowOff>109482</xdr:rowOff>
    </xdr:from>
    <xdr:ext cx="2903663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769A2D5-4DC3-492C-81FA-3DB0EFEEDA0C}"/>
            </a:ext>
          </a:extLst>
        </xdr:cNvPr>
        <xdr:cNvSpPr txBox="1"/>
      </xdr:nvSpPr>
      <xdr:spPr>
        <a:xfrm>
          <a:off x="350345" y="4390258"/>
          <a:ext cx="2903663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baseline="0"/>
            <a:t>Inventory Warehous Product &gt; 41 - 100</a:t>
          </a:r>
          <a:endParaRPr lang="en-US" sz="1100" b="1"/>
        </a:p>
      </xdr:txBody>
    </xdr:sp>
    <xdr:clientData/>
  </xdr:oneCellAnchor>
  <xdr:twoCellAnchor>
    <xdr:from>
      <xdr:col>0</xdr:col>
      <xdr:colOff>0</xdr:colOff>
      <xdr:row>24</xdr:row>
      <xdr:rowOff>65688</xdr:rowOff>
    </xdr:from>
    <xdr:to>
      <xdr:col>5</xdr:col>
      <xdr:colOff>394138</xdr:colOff>
      <xdr:row>37</xdr:row>
      <xdr:rowOff>94558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497CFD9-45D1-4E44-A8B1-84EA8D9B7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5</xdr:col>
      <xdr:colOff>511154</xdr:colOff>
      <xdr:row>7</xdr:row>
      <xdr:rowOff>104004</xdr:rowOff>
    </xdr:from>
    <xdr:ext cx="2903663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D230E75-4770-428C-8A48-C5940486CC51}"/>
            </a:ext>
          </a:extLst>
        </xdr:cNvPr>
        <xdr:cNvSpPr txBox="1"/>
      </xdr:nvSpPr>
      <xdr:spPr>
        <a:xfrm>
          <a:off x="3560825" y="1390715"/>
          <a:ext cx="2903663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baseline="0"/>
            <a:t>Inventory Warehous Product Between 1 - 12</a:t>
          </a:r>
          <a:endParaRPr lang="en-US" sz="1100" b="1"/>
        </a:p>
      </xdr:txBody>
    </xdr:sp>
    <xdr:clientData/>
  </xdr:oneCellAnchor>
  <xdr:twoCellAnchor>
    <xdr:from>
      <xdr:col>4</xdr:col>
      <xdr:colOff>524259</xdr:colOff>
      <xdr:row>8</xdr:row>
      <xdr:rowOff>98120</xdr:rowOff>
    </xdr:from>
    <xdr:to>
      <xdr:col>10</xdr:col>
      <xdr:colOff>154405</xdr:colOff>
      <xdr:row>22</xdr:row>
      <xdr:rowOff>167355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B7E284B-B774-4A7A-B5AD-6BC73542B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592163</xdr:colOff>
      <xdr:row>26</xdr:row>
      <xdr:rowOff>33800</xdr:rowOff>
    </xdr:from>
    <xdr:ext cx="2906563" cy="339729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2AFEA5F4-3DB2-4816-A03C-54FFC636F24F}"/>
            </a:ext>
          </a:extLst>
        </xdr:cNvPr>
        <xdr:cNvSpPr txBox="1"/>
      </xdr:nvSpPr>
      <xdr:spPr>
        <a:xfrm>
          <a:off x="7303241" y="4889682"/>
          <a:ext cx="2906563" cy="33972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baseline="0"/>
            <a:t>Inventory Warehous Items Between 16 - 40</a:t>
          </a:r>
          <a:endParaRPr lang="en-US" sz="1100" b="1"/>
        </a:p>
      </xdr:txBody>
    </xdr:sp>
    <xdr:clientData/>
  </xdr:oneCellAnchor>
  <xdr:twoCellAnchor>
    <xdr:from>
      <xdr:col>11</xdr:col>
      <xdr:colOff>161862</xdr:colOff>
      <xdr:row>28</xdr:row>
      <xdr:rowOff>108059</xdr:rowOff>
    </xdr:from>
    <xdr:to>
      <xdr:col>18</xdr:col>
      <xdr:colOff>447612</xdr:colOff>
      <xdr:row>39</xdr:row>
      <xdr:rowOff>66987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EE5C755-E510-448D-97EF-F2CC48DC2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12</xdr:col>
      <xdr:colOff>95490</xdr:colOff>
      <xdr:row>7</xdr:row>
      <xdr:rowOff>113300</xdr:rowOff>
    </xdr:from>
    <xdr:ext cx="2903663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F0EC693-5FD0-42F2-AD38-11347ADB99C1}"/>
            </a:ext>
          </a:extLst>
        </xdr:cNvPr>
        <xdr:cNvSpPr txBox="1"/>
      </xdr:nvSpPr>
      <xdr:spPr>
        <a:xfrm>
          <a:off x="7414701" y="1400011"/>
          <a:ext cx="2903663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baseline="0"/>
            <a:t>Top 8 Lowest Inventory Warehous Item </a:t>
          </a:r>
          <a:endParaRPr lang="en-US" sz="1100" b="1"/>
        </a:p>
      </xdr:txBody>
    </xdr:sp>
    <xdr:clientData/>
  </xdr:oneCellAnchor>
  <xdr:twoCellAnchor>
    <xdr:from>
      <xdr:col>11</xdr:col>
      <xdr:colOff>32134</xdr:colOff>
      <xdr:row>9</xdr:row>
      <xdr:rowOff>75417</xdr:rowOff>
    </xdr:from>
    <xdr:to>
      <xdr:col>17</xdr:col>
      <xdr:colOff>334211</xdr:colOff>
      <xdr:row>23</xdr:row>
      <xdr:rowOff>95020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2D59049-7758-45CE-B84F-FA7EA1F23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417764</xdr:colOff>
      <xdr:row>0</xdr:row>
      <xdr:rowOff>0</xdr:rowOff>
    </xdr:from>
    <xdr:to>
      <xdr:col>1</xdr:col>
      <xdr:colOff>459540</xdr:colOff>
      <xdr:row>3</xdr:row>
      <xdr:rowOff>100263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CB44C2A-4603-53F6-57F9-7CE379650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764" y="0"/>
          <a:ext cx="651710" cy="651710"/>
        </a:xfrm>
        <a:prstGeom prst="rect">
          <a:avLst/>
        </a:prstGeom>
      </xdr:spPr>
    </xdr:pic>
    <xdr:clientData/>
  </xdr:twoCellAnchor>
  <xdr:oneCellAnchor>
    <xdr:from>
      <xdr:col>0</xdr:col>
      <xdr:colOff>100264</xdr:colOff>
      <xdr:row>3</xdr:row>
      <xdr:rowOff>58488</xdr:rowOff>
    </xdr:from>
    <xdr:ext cx="1370262" cy="259013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EFDFE59-0ABE-44EA-8081-441E275BC23A}"/>
            </a:ext>
          </a:extLst>
        </xdr:cNvPr>
        <xdr:cNvSpPr txBox="1"/>
      </xdr:nvSpPr>
      <xdr:spPr>
        <a:xfrm>
          <a:off x="100264" y="609935"/>
          <a:ext cx="1370262" cy="259013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DUSE</a:t>
          </a:r>
          <a:r>
            <a:rPr lang="en-US" sz="1400" b="1" baseline="0"/>
            <a:t> MAGNU</a:t>
          </a:r>
          <a:r>
            <a:rPr lang="en-US" sz="1400" b="1"/>
            <a:t> 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82.372830439817" createdVersion="8" refreshedVersion="8" minRefreshableVersion="3" recordCount="38" xr:uid="{307F1C81-DACA-4412-95AA-C5FC1C037DEF}">
  <cacheSource type="worksheet">
    <worksheetSource name="Inventory_Table_1"/>
  </cacheSource>
  <cacheFields count="6">
    <cacheField name="S/N" numFmtId="1">
      <sharedItems containsSemiMixedTypes="0" containsString="0" containsNumber="1" containsInteger="1" minValue="1" maxValue="38"/>
    </cacheField>
    <cacheField name="ITEM" numFmtId="0">
      <sharedItems count="38">
        <s v="Washing Machine"/>
        <s v="Ven hot point 600kg Refrigerator 162190"/>
        <s v="Refrigerator Hmcb70301vk"/>
        <s v="Oven  S14854hix hot point"/>
        <s v="DRyer  Hot point H3 163433"/>
        <s v="Hisense  Refrigerator Rs741n414wc11"/>
        <s v="Microwave hot point 30l"/>
        <s v="Microwave hot point 25l"/>
        <s v="Ultimate collection Microwave 30l"/>
        <s v="Toaster Machine 25820"/>
        <s v="Gas bonner pch 961 ts/lx/h"/>
        <s v="Industrial washing machine"/>
        <s v="Air conditioner  gross wieght  34.5kg"/>
        <s v="Air conditioner  gross wieght 35.kg"/>
        <s v="Air conditioner  gross wieght 28.6kg"/>
        <s v="Air conditioner  gross wieght 23.7kg"/>
        <s v="Air conditioner  gross wieght 25kg"/>
        <s v="Air conditioner  gross wieght 27.3kg"/>
        <s v="Bath Tube SG-580,SG-541,SG-505"/>
        <s v="Concealed cistern, with chromed buttom 100BL"/>
        <s v="Floor Drain ,copper  841033C"/>
        <s v="Stainless Steel Floor Drainer   841039BN"/>
        <s v="Floor Drain, Copper    841026C"/>
        <s v="Floor Drain, Copper    8410225C"/>
        <s v="Kitchen Faucet 821009C"/>
        <s v="Concealed Faucet 811069C"/>
        <s v="Concealed faucet,with embedded box, copper, with disply 811076C"/>
        <s v="Concealed shower set, with embedded box, copper, with disply 881115C "/>
        <s v="Standing Shower, main material copper, and copper hand shower 801306C"/>
        <s v="Two function  shower set, copper body,ss30  821005C"/>
        <s v="Kitchen sink with drainer ss304    8045"/>
        <s v="Kitchen sink with drainer ss304    5040"/>
        <s v="White wash hand drainer  white catons"/>
        <s v="Ceramin sink   342A"/>
        <s v="Ceramin sink  2247A"/>
        <s v="Siphnoic one piece toilet S-trap 300m  660*360*850  Hs-8016"/>
        <s v="Siphnoic one piece toilet S-trap 300m  660*380*815 Hs-8011"/>
        <s v="Wall hanging toilet Hs-028"/>
      </sharedItems>
    </cacheField>
    <cacheField name="BALANCE B/F(KG" numFmtId="165">
      <sharedItems containsSemiMixedTypes="0" containsString="0" containsNumber="1" containsInteger="1" minValue="0" maxValue="0"/>
    </cacheField>
    <cacheField name="INPUT" numFmtId="1">
      <sharedItems containsSemiMixedTypes="0" containsString="0" containsNumber="1" containsInteger="1" minValue="2" maxValue="94"/>
    </cacheField>
    <cacheField name="OUTPUT" numFmtId="1">
      <sharedItems containsSemiMixedTypes="0" containsString="0" containsNumber="1" containsInteger="1" minValue="0" maxValue="0"/>
    </cacheField>
    <cacheField name="CLOSING BALANCE(KG)" numFmtId="1">
      <sharedItems containsSemiMixedTypes="0" containsString="0" containsNumber="1" containsInteger="1" minValue="2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n v="1"/>
    <x v="0"/>
    <n v="0"/>
    <n v="10"/>
    <n v="0"/>
    <n v="10"/>
  </r>
  <r>
    <n v="2"/>
    <x v="1"/>
    <n v="0"/>
    <n v="16"/>
    <n v="0"/>
    <n v="16"/>
  </r>
  <r>
    <n v="3"/>
    <x v="2"/>
    <n v="0"/>
    <n v="16"/>
    <n v="0"/>
    <n v="16"/>
  </r>
  <r>
    <n v="4"/>
    <x v="3"/>
    <n v="0"/>
    <n v="18"/>
    <n v="0"/>
    <n v="18"/>
  </r>
  <r>
    <n v="5"/>
    <x v="4"/>
    <n v="0"/>
    <n v="10"/>
    <n v="0"/>
    <n v="10"/>
  </r>
  <r>
    <n v="6"/>
    <x v="5"/>
    <n v="0"/>
    <n v="18"/>
    <n v="0"/>
    <n v="18"/>
  </r>
  <r>
    <n v="7"/>
    <x v="6"/>
    <n v="0"/>
    <n v="7"/>
    <n v="0"/>
    <n v="7"/>
  </r>
  <r>
    <n v="8"/>
    <x v="7"/>
    <n v="0"/>
    <n v="12"/>
    <n v="0"/>
    <n v="12"/>
  </r>
  <r>
    <n v="9"/>
    <x v="8"/>
    <n v="0"/>
    <n v="11"/>
    <n v="0"/>
    <n v="11"/>
  </r>
  <r>
    <n v="10"/>
    <x v="9"/>
    <n v="0"/>
    <n v="2"/>
    <n v="0"/>
    <n v="2"/>
  </r>
  <r>
    <n v="11"/>
    <x v="10"/>
    <n v="0"/>
    <n v="17"/>
    <n v="0"/>
    <n v="17"/>
  </r>
  <r>
    <n v="12"/>
    <x v="11"/>
    <n v="0"/>
    <n v="2"/>
    <n v="0"/>
    <n v="2"/>
  </r>
  <r>
    <n v="13"/>
    <x v="12"/>
    <n v="0"/>
    <n v="8"/>
    <n v="0"/>
    <n v="8"/>
  </r>
  <r>
    <n v="14"/>
    <x v="13"/>
    <n v="0"/>
    <n v="2"/>
    <n v="0"/>
    <n v="2"/>
  </r>
  <r>
    <n v="15"/>
    <x v="14"/>
    <n v="0"/>
    <n v="6"/>
    <n v="0"/>
    <n v="6"/>
  </r>
  <r>
    <n v="16"/>
    <x v="15"/>
    <n v="0"/>
    <n v="4"/>
    <n v="0"/>
    <n v="4"/>
  </r>
  <r>
    <n v="17"/>
    <x v="16"/>
    <n v="0"/>
    <n v="2"/>
    <n v="0"/>
    <n v="2"/>
  </r>
  <r>
    <n v="18"/>
    <x v="17"/>
    <n v="0"/>
    <n v="18"/>
    <n v="0"/>
    <n v="18"/>
  </r>
  <r>
    <n v="19"/>
    <x v="18"/>
    <n v="0"/>
    <n v="30"/>
    <n v="0"/>
    <n v="30"/>
  </r>
  <r>
    <n v="20"/>
    <x v="19"/>
    <n v="0"/>
    <n v="19"/>
    <n v="0"/>
    <n v="19"/>
  </r>
  <r>
    <n v="21"/>
    <x v="20"/>
    <n v="0"/>
    <n v="60"/>
    <n v="0"/>
    <n v="60"/>
  </r>
  <r>
    <n v="22"/>
    <x v="21"/>
    <n v="0"/>
    <n v="40"/>
    <n v="0"/>
    <n v="40"/>
  </r>
  <r>
    <n v="23"/>
    <x v="22"/>
    <n v="0"/>
    <n v="20"/>
    <n v="0"/>
    <n v="20"/>
  </r>
  <r>
    <n v="24"/>
    <x v="23"/>
    <n v="0"/>
    <n v="20"/>
    <n v="0"/>
    <n v="20"/>
  </r>
  <r>
    <n v="25"/>
    <x v="24"/>
    <n v="0"/>
    <n v="20"/>
    <n v="0"/>
    <n v="20"/>
  </r>
  <r>
    <n v="26"/>
    <x v="25"/>
    <n v="0"/>
    <n v="12"/>
    <n v="0"/>
    <n v="12"/>
  </r>
  <r>
    <n v="27"/>
    <x v="26"/>
    <n v="0"/>
    <n v="30"/>
    <n v="0"/>
    <n v="30"/>
  </r>
  <r>
    <n v="28"/>
    <x v="27"/>
    <n v="0"/>
    <n v="40"/>
    <n v="0"/>
    <n v="40"/>
  </r>
  <r>
    <n v="29"/>
    <x v="28"/>
    <n v="0"/>
    <n v="19"/>
    <n v="0"/>
    <n v="19"/>
  </r>
  <r>
    <n v="30"/>
    <x v="29"/>
    <n v="0"/>
    <n v="80"/>
    <n v="0"/>
    <n v="80"/>
  </r>
  <r>
    <n v="31"/>
    <x v="30"/>
    <n v="0"/>
    <n v="18"/>
    <n v="0"/>
    <n v="18"/>
  </r>
  <r>
    <n v="32"/>
    <x v="31"/>
    <n v="0"/>
    <n v="40"/>
    <n v="0"/>
    <n v="40"/>
  </r>
  <r>
    <n v="33"/>
    <x v="32"/>
    <n v="0"/>
    <n v="17"/>
    <n v="0"/>
    <n v="17"/>
  </r>
  <r>
    <n v="34"/>
    <x v="33"/>
    <n v="0"/>
    <n v="94"/>
    <n v="0"/>
    <n v="94"/>
  </r>
  <r>
    <n v="35"/>
    <x v="34"/>
    <n v="0"/>
    <n v="59"/>
    <n v="0"/>
    <n v="59"/>
  </r>
  <r>
    <n v="36"/>
    <x v="35"/>
    <n v="0"/>
    <n v="50"/>
    <n v="0"/>
    <n v="50"/>
  </r>
  <r>
    <n v="37"/>
    <x v="36"/>
    <n v="0"/>
    <n v="50"/>
    <n v="0"/>
    <n v="50"/>
  </r>
  <r>
    <n v="38"/>
    <x v="37"/>
    <n v="0"/>
    <n v="36"/>
    <n v="0"/>
    <n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C4C691-924F-453B-9571-F99C6FE6369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Product Between '1 - 12'">
  <location ref="A29:B43" firstHeaderRow="1" firstDataRow="1" firstDataCol="1"/>
  <pivotFields count="6">
    <pivotField numFmtId="1" showAll="0"/>
    <pivotField axis="axisRow" showAll="0" measureFilter="1">
      <items count="39">
        <item x="12"/>
        <item x="15"/>
        <item x="16"/>
        <item x="17"/>
        <item x="14"/>
        <item x="13"/>
        <item x="18"/>
        <item x="33"/>
        <item x="34"/>
        <item x="19"/>
        <item x="25"/>
        <item x="26"/>
        <item x="27"/>
        <item x="4"/>
        <item x="20"/>
        <item x="23"/>
        <item x="22"/>
        <item x="10"/>
        <item x="5"/>
        <item x="11"/>
        <item x="24"/>
        <item x="31"/>
        <item x="30"/>
        <item x="7"/>
        <item x="6"/>
        <item x="3"/>
        <item x="2"/>
        <item x="35"/>
        <item x="36"/>
        <item x="21"/>
        <item x="28"/>
        <item x="9"/>
        <item x="29"/>
        <item x="8"/>
        <item x="1"/>
        <item x="37"/>
        <item x="0"/>
        <item x="32"/>
        <item t="default"/>
      </items>
    </pivotField>
    <pivotField numFmtId="165" showAll="0"/>
    <pivotField dataField="1" numFmtId="1" showAll="0"/>
    <pivotField numFmtId="1" showAll="0"/>
    <pivotField numFmtId="1" showAll="0"/>
  </pivotFields>
  <rowFields count="1">
    <field x="1"/>
  </rowFields>
  <rowItems count="14">
    <i>
      <x/>
    </i>
    <i>
      <x v="1"/>
    </i>
    <i>
      <x v="2"/>
    </i>
    <i>
      <x v="4"/>
    </i>
    <i>
      <x v="5"/>
    </i>
    <i>
      <x v="10"/>
    </i>
    <i>
      <x v="13"/>
    </i>
    <i>
      <x v="19"/>
    </i>
    <i>
      <x v="23"/>
    </i>
    <i>
      <x v="24"/>
    </i>
    <i>
      <x v="31"/>
    </i>
    <i>
      <x v="33"/>
    </i>
    <i>
      <x v="36"/>
    </i>
    <i t="grand">
      <x/>
    </i>
  </rowItems>
  <colItems count="1">
    <i/>
  </colItems>
  <dataFields count="1">
    <dataField name="Sum of INPUT" fld="3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Preset2_Accent1" showRowHeaders="1" showColHeaders="1" showRowStripes="0" showColStripes="0" showLastColumn="1"/>
  <filters count="1">
    <filter fld="1" type="valueBetween" evalOrder="-1" id="2" iMeasureFld="0">
      <autoFilter ref="A1">
        <filterColumn colId="0">
          <customFilters and="1">
            <customFilter operator="greaterThanOrEqual" val="1"/>
            <customFilter operator="lessThanOrEqual" val="1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26C2C-DC2A-4FB1-8205-FDDFA1291FC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Top 13 Lowest Inventory Product">
  <location ref="G18:H32" firstHeaderRow="1" firstDataRow="1" firstDataCol="1"/>
  <pivotFields count="6">
    <pivotField numFmtId="1" showAll="0"/>
    <pivotField axis="axisRow" showAll="0" measureFilter="1">
      <items count="39">
        <item x="12"/>
        <item x="15"/>
        <item x="16"/>
        <item x="17"/>
        <item x="14"/>
        <item x="13"/>
        <item x="18"/>
        <item x="33"/>
        <item x="34"/>
        <item x="19"/>
        <item x="25"/>
        <item x="26"/>
        <item x="27"/>
        <item x="4"/>
        <item x="20"/>
        <item x="23"/>
        <item x="22"/>
        <item x="10"/>
        <item x="5"/>
        <item x="11"/>
        <item x="24"/>
        <item x="31"/>
        <item x="30"/>
        <item x="7"/>
        <item x="6"/>
        <item x="3"/>
        <item x="2"/>
        <item x="35"/>
        <item x="36"/>
        <item x="21"/>
        <item x="28"/>
        <item x="9"/>
        <item x="29"/>
        <item x="8"/>
        <item x="1"/>
        <item x="37"/>
        <item x="0"/>
        <item x="32"/>
        <item t="default"/>
      </items>
    </pivotField>
    <pivotField numFmtId="165" showAll="0"/>
    <pivotField dataField="1" numFmtId="1" showAll="0"/>
    <pivotField numFmtId="1" showAll="0"/>
    <pivotField numFmtId="1" showAll="0"/>
  </pivotFields>
  <rowFields count="1">
    <field x="1"/>
  </rowFields>
  <rowItems count="14">
    <i>
      <x/>
    </i>
    <i>
      <x v="1"/>
    </i>
    <i>
      <x v="2"/>
    </i>
    <i>
      <x v="4"/>
    </i>
    <i>
      <x v="5"/>
    </i>
    <i>
      <x v="10"/>
    </i>
    <i>
      <x v="13"/>
    </i>
    <i>
      <x v="19"/>
    </i>
    <i>
      <x v="23"/>
    </i>
    <i>
      <x v="24"/>
    </i>
    <i>
      <x v="31"/>
    </i>
    <i>
      <x v="33"/>
    </i>
    <i>
      <x v="36"/>
    </i>
    <i t="grand">
      <x/>
    </i>
  </rowItems>
  <colItems count="1">
    <i/>
  </colItems>
  <dataFields count="1">
    <dataField name="Sum of INPUT" fld="3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Preset2_Accent1" showRowHeaders="1" showColHeaders="1" showRowStripes="0" showColStripes="0" showLastColumn="1"/>
  <filters count="1">
    <filter fld="1" type="count" evalOrder="-1" id="3" iMeasureFld="0">
      <autoFilter ref="A1">
        <filterColumn colId="0">
          <top10 top="0" val="13" filterVal="1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3C012-8C42-43F3-8E12-05A0D7F9930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 rowHeaderCaption="Top 10 highest Product">
  <location ref="G3:H14" firstHeaderRow="1" firstDataRow="1" firstDataCol="1"/>
  <pivotFields count="6">
    <pivotField numFmtId="1" showAll="0"/>
    <pivotField axis="axisRow" showAll="0" measureFilter="1">
      <items count="39">
        <item x="12"/>
        <item x="15"/>
        <item x="16"/>
        <item x="17"/>
        <item x="14"/>
        <item x="13"/>
        <item x="18"/>
        <item x="33"/>
        <item x="34"/>
        <item x="19"/>
        <item x="25"/>
        <item x="26"/>
        <item x="27"/>
        <item x="4"/>
        <item x="20"/>
        <item x="23"/>
        <item x="22"/>
        <item x="10"/>
        <item x="5"/>
        <item x="11"/>
        <item x="24"/>
        <item x="31"/>
        <item x="30"/>
        <item x="7"/>
        <item x="6"/>
        <item x="3"/>
        <item x="2"/>
        <item x="35"/>
        <item x="36"/>
        <item x="21"/>
        <item x="28"/>
        <item x="9"/>
        <item x="29"/>
        <item x="8"/>
        <item x="1"/>
        <item x="37"/>
        <item x="0"/>
        <item x="32"/>
        <item t="default"/>
      </items>
    </pivotField>
    <pivotField numFmtId="165" showAll="0"/>
    <pivotField dataField="1" numFmtId="1" showAll="0"/>
    <pivotField numFmtId="1" showAll="0"/>
    <pivotField numFmtId="1" showAll="0"/>
  </pivotFields>
  <rowFields count="1">
    <field x="1"/>
  </rowFields>
  <rowItems count="11">
    <i>
      <x v="7"/>
    </i>
    <i>
      <x v="8"/>
    </i>
    <i>
      <x v="12"/>
    </i>
    <i>
      <x v="14"/>
    </i>
    <i>
      <x v="21"/>
    </i>
    <i>
      <x v="27"/>
    </i>
    <i>
      <x v="28"/>
    </i>
    <i>
      <x v="29"/>
    </i>
    <i>
      <x v="32"/>
    </i>
    <i>
      <x v="35"/>
    </i>
    <i t="grand">
      <x/>
    </i>
  </rowItems>
  <colItems count="1">
    <i/>
  </colItems>
  <dataFields count="1">
    <dataField name="Sum of INPUT" fld="3" baseField="0" baseItem="0"/>
  </dataFields>
  <chartFormats count="1"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Preset2_Accent1" showRowHeaders="1" showColHeaders="1" showRowStripes="0" showColStripes="0" showLastColumn="1"/>
  <filters count="1">
    <filter fld="1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54726C-3CAB-45F4-8479-5C36332940DF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Top 8 Lowest Item">
  <location ref="A47:B56" firstHeaderRow="1" firstDataRow="1" firstDataCol="1"/>
  <pivotFields count="6">
    <pivotField numFmtId="1" showAll="0"/>
    <pivotField axis="axisRow" showAll="0" measureFilter="1">
      <items count="39">
        <item x="12"/>
        <item x="15"/>
        <item x="16"/>
        <item x="17"/>
        <item x="14"/>
        <item x="13"/>
        <item x="18"/>
        <item x="33"/>
        <item x="34"/>
        <item x="19"/>
        <item x="25"/>
        <item x="26"/>
        <item x="27"/>
        <item x="4"/>
        <item x="20"/>
        <item x="23"/>
        <item x="22"/>
        <item x="10"/>
        <item x="5"/>
        <item x="11"/>
        <item x="24"/>
        <item x="31"/>
        <item x="30"/>
        <item x="7"/>
        <item x="6"/>
        <item x="3"/>
        <item x="2"/>
        <item x="35"/>
        <item x="36"/>
        <item x="21"/>
        <item x="28"/>
        <item x="9"/>
        <item x="29"/>
        <item x="8"/>
        <item x="1"/>
        <item x="37"/>
        <item x="0"/>
        <item x="32"/>
        <item t="default"/>
      </items>
    </pivotField>
    <pivotField numFmtId="165" showAll="0"/>
    <pivotField dataField="1" numFmtId="1" showAll="0"/>
    <pivotField numFmtId="1" showAll="0"/>
    <pivotField numFmtId="1" showAll="0"/>
  </pivotFields>
  <rowFields count="1">
    <field x="1"/>
  </rowFields>
  <rowItems count="9">
    <i>
      <x/>
    </i>
    <i>
      <x v="1"/>
    </i>
    <i>
      <x v="2"/>
    </i>
    <i>
      <x v="4"/>
    </i>
    <i>
      <x v="5"/>
    </i>
    <i>
      <x v="19"/>
    </i>
    <i>
      <x v="24"/>
    </i>
    <i>
      <x v="31"/>
    </i>
    <i t="grand">
      <x/>
    </i>
  </rowItems>
  <colItems count="1">
    <i/>
  </colItems>
  <dataFields count="1">
    <dataField name="Sum of INPUT" fld="3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</chartFormats>
  <pivotTableStyleInfo name="PivotStylePreset2_Accent1" showRowHeaders="1" showColHeaders="1" showRowStripes="0" showColStripes="0" showLastColumn="1"/>
  <filters count="1">
    <filter fld="1" type="count" evalOrder="-1" id="4" iMeasureFld="0">
      <autoFilter ref="A1">
        <filterColumn colId="0">
          <top10 top="0" val="8" filterVal="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7E895-C56D-4E84-8EA8-A755C5B7F7CC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Product Between &gt; 41 - 90">
  <location ref="G36:H43" firstHeaderRow="1" firstDataRow="1" firstDataCol="1"/>
  <pivotFields count="6">
    <pivotField numFmtId="1" showAll="0"/>
    <pivotField axis="axisRow" showAll="0" measureFilter="1">
      <items count="39">
        <item x="12"/>
        <item x="15"/>
        <item x="16"/>
        <item x="17"/>
        <item x="14"/>
        <item x="13"/>
        <item x="18"/>
        <item x="33"/>
        <item x="34"/>
        <item x="19"/>
        <item x="25"/>
        <item x="26"/>
        <item x="27"/>
        <item x="4"/>
        <item x="20"/>
        <item x="23"/>
        <item x="22"/>
        <item x="10"/>
        <item x="5"/>
        <item x="11"/>
        <item x="24"/>
        <item x="31"/>
        <item x="30"/>
        <item x="7"/>
        <item x="6"/>
        <item x="3"/>
        <item x="2"/>
        <item x="35"/>
        <item x="36"/>
        <item x="21"/>
        <item x="28"/>
        <item x="9"/>
        <item x="29"/>
        <item x="8"/>
        <item x="1"/>
        <item x="37"/>
        <item x="0"/>
        <item x="32"/>
        <item t="default"/>
      </items>
    </pivotField>
    <pivotField numFmtId="165" showAll="0"/>
    <pivotField dataField="1" numFmtId="1" showAll="0"/>
    <pivotField numFmtId="1" showAll="0"/>
    <pivotField numFmtId="1" showAll="0"/>
  </pivotFields>
  <rowFields count="1">
    <field x="1"/>
  </rowFields>
  <rowItems count="7">
    <i>
      <x v="7"/>
    </i>
    <i>
      <x v="8"/>
    </i>
    <i>
      <x v="14"/>
    </i>
    <i>
      <x v="27"/>
    </i>
    <i>
      <x v="28"/>
    </i>
    <i>
      <x v="32"/>
    </i>
    <i t="grand">
      <x/>
    </i>
  </rowItems>
  <colItems count="1">
    <i/>
  </colItems>
  <dataFields count="1">
    <dataField name="Sum of INPUT" fld="3" baseField="0" baseItem="0"/>
  </dataFields>
  <chartFormats count="7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</chartFormats>
  <pivotTableStyleInfo name="PivotStylePreset2_Accent1" showRowHeaders="1" showColHeaders="1" showRowStripes="0" showColStripes="0" showLastColumn="1"/>
  <filters count="1">
    <filter fld="1" type="valueBetween" evalOrder="-1" id="1" iMeasureFld="0">
      <autoFilter ref="A1">
        <filterColumn colId="0">
          <customFilters and="1">
            <customFilter operator="greaterThanOrEqual" val="41"/>
            <customFilter operator="lessThanOrEqual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EC25C-A531-4D6C-ACF8-53E778EB14C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Top 20 Lowest Inventory Product">
  <location ref="D3:E25" firstHeaderRow="1" firstDataRow="1" firstDataCol="1"/>
  <pivotFields count="6">
    <pivotField numFmtId="1" showAll="0"/>
    <pivotField axis="axisRow" showAll="0" measureFilter="1">
      <items count="39">
        <item x="12"/>
        <item x="15"/>
        <item x="16"/>
        <item x="17"/>
        <item x="14"/>
        <item x="13"/>
        <item x="18"/>
        <item x="33"/>
        <item x="34"/>
        <item x="19"/>
        <item x="25"/>
        <item x="26"/>
        <item x="27"/>
        <item x="4"/>
        <item x="20"/>
        <item x="23"/>
        <item x="22"/>
        <item x="10"/>
        <item x="5"/>
        <item x="11"/>
        <item x="24"/>
        <item x="31"/>
        <item x="30"/>
        <item x="7"/>
        <item x="6"/>
        <item x="3"/>
        <item x="2"/>
        <item x="35"/>
        <item x="36"/>
        <item x="21"/>
        <item x="28"/>
        <item x="9"/>
        <item x="29"/>
        <item x="8"/>
        <item x="1"/>
        <item x="37"/>
        <item x="0"/>
        <item x="32"/>
        <item t="default"/>
      </items>
    </pivotField>
    <pivotField numFmtId="165" showAll="0"/>
    <pivotField dataField="1" numFmtId="1" showAll="0"/>
    <pivotField numFmtId="1" showAll="0"/>
    <pivotField numFmtId="1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10"/>
    </i>
    <i>
      <x v="13"/>
    </i>
    <i>
      <x v="17"/>
    </i>
    <i>
      <x v="18"/>
    </i>
    <i>
      <x v="19"/>
    </i>
    <i>
      <x v="22"/>
    </i>
    <i>
      <x v="23"/>
    </i>
    <i>
      <x v="24"/>
    </i>
    <i>
      <x v="25"/>
    </i>
    <i>
      <x v="26"/>
    </i>
    <i>
      <x v="31"/>
    </i>
    <i>
      <x v="33"/>
    </i>
    <i>
      <x v="34"/>
    </i>
    <i>
      <x v="36"/>
    </i>
    <i>
      <x v="37"/>
    </i>
    <i t="grand">
      <x/>
    </i>
  </rowItems>
  <colItems count="1">
    <i/>
  </colItems>
  <dataFields count="1">
    <dataField name="Sum of INPUT" fld="3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Preset2_Accent1" showRowHeaders="1" showColHeaders="1" showRowStripes="0" showColStripes="0" showLastColumn="1"/>
  <filters count="1">
    <filter fld="1" type="count" evalOrder="-1" id="2" iMeasureFld="0">
      <autoFilter ref="A1">
        <filterColumn colId="0">
          <top10 top="0"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86791A-83D5-4298-9A68-506B7F2B612D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Product From 16 - 40">
  <location ref="D31:E51" firstHeaderRow="1" firstDataRow="1" firstDataCol="1"/>
  <pivotFields count="6">
    <pivotField numFmtId="1" showAll="0"/>
    <pivotField axis="axisRow" showAll="0" measureFilter="1">
      <items count="39">
        <item x="12"/>
        <item x="15"/>
        <item x="16"/>
        <item x="17"/>
        <item x="14"/>
        <item x="13"/>
        <item x="18"/>
        <item x="33"/>
        <item x="34"/>
        <item x="19"/>
        <item x="25"/>
        <item x="26"/>
        <item x="27"/>
        <item x="4"/>
        <item x="20"/>
        <item x="23"/>
        <item x="22"/>
        <item x="10"/>
        <item x="5"/>
        <item x="11"/>
        <item x="24"/>
        <item x="31"/>
        <item x="30"/>
        <item x="7"/>
        <item x="6"/>
        <item x="3"/>
        <item x="2"/>
        <item x="35"/>
        <item x="36"/>
        <item x="21"/>
        <item x="28"/>
        <item x="9"/>
        <item x="29"/>
        <item x="8"/>
        <item x="1"/>
        <item x="37"/>
        <item x="0"/>
        <item x="32"/>
        <item t="default"/>
      </items>
    </pivotField>
    <pivotField numFmtId="165" showAll="0"/>
    <pivotField dataField="1" numFmtId="1" showAll="0"/>
    <pivotField numFmtId="1" showAll="0"/>
    <pivotField numFmtId="1" showAll="0"/>
  </pivotFields>
  <rowFields count="1">
    <field x="1"/>
  </rowFields>
  <rowItems count="20">
    <i>
      <x v="3"/>
    </i>
    <i>
      <x v="6"/>
    </i>
    <i>
      <x v="9"/>
    </i>
    <i>
      <x v="11"/>
    </i>
    <i>
      <x v="12"/>
    </i>
    <i>
      <x v="15"/>
    </i>
    <i>
      <x v="16"/>
    </i>
    <i>
      <x v="17"/>
    </i>
    <i>
      <x v="18"/>
    </i>
    <i>
      <x v="20"/>
    </i>
    <i>
      <x v="21"/>
    </i>
    <i>
      <x v="22"/>
    </i>
    <i>
      <x v="25"/>
    </i>
    <i>
      <x v="26"/>
    </i>
    <i>
      <x v="29"/>
    </i>
    <i>
      <x v="30"/>
    </i>
    <i>
      <x v="34"/>
    </i>
    <i>
      <x v="35"/>
    </i>
    <i>
      <x v="37"/>
    </i>
    <i t="grand">
      <x/>
    </i>
  </rowItems>
  <colItems count="1">
    <i/>
  </colItems>
  <dataFields count="1">
    <dataField name="Sum of INPUT" fld="3" baseField="0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Preset2_Accent1" showRowHeaders="1" showColHeaders="1" showRowStripes="0" showColStripes="0" showLastColumn="1"/>
  <filters count="1">
    <filter fld="1" type="valueBetween" evalOrder="-1" id="2" iMeasureFld="0">
      <autoFilter ref="A1">
        <filterColumn colId="0">
          <customFilters and="1">
            <customFilter operator="greaterThanOrEqual" val="16"/>
            <customFilter operator="lessThanOrEqual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48C8BA-C5B5-4952-A19E-3F5D94F1E0E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Top 20 highest Product">
  <location ref="A3:B25" firstHeaderRow="1" firstDataRow="1" firstDataCol="1"/>
  <pivotFields count="6">
    <pivotField numFmtId="1" showAll="0"/>
    <pivotField axis="axisRow" showAll="0" measureFilter="1" sortType="ascending">
      <items count="39">
        <item x="12"/>
        <item x="15"/>
        <item x="16"/>
        <item x="17"/>
        <item x="14"/>
        <item x="13"/>
        <item x="18"/>
        <item x="33"/>
        <item x="34"/>
        <item x="19"/>
        <item x="25"/>
        <item x="26"/>
        <item x="27"/>
        <item x="4"/>
        <item x="20"/>
        <item x="23"/>
        <item x="22"/>
        <item x="10"/>
        <item x="5"/>
        <item x="11"/>
        <item x="24"/>
        <item x="31"/>
        <item x="30"/>
        <item x="7"/>
        <item x="6"/>
        <item x="3"/>
        <item x="2"/>
        <item x="35"/>
        <item x="36"/>
        <item x="21"/>
        <item x="28"/>
        <item x="9"/>
        <item x="29"/>
        <item x="8"/>
        <item x="1"/>
        <item x="37"/>
        <item x="0"/>
        <item x="32"/>
        <item t="default"/>
      </items>
    </pivotField>
    <pivotField numFmtId="165" showAll="0"/>
    <pivotField dataField="1" numFmtId="1" showAll="0"/>
    <pivotField numFmtId="1" showAll="0"/>
    <pivotField numFmtId="1" showAll="0"/>
  </pivotFields>
  <rowFields count="1">
    <field x="1"/>
  </rowFields>
  <rowItems count="22">
    <i>
      <x v="3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8"/>
    </i>
    <i>
      <x v="20"/>
    </i>
    <i>
      <x v="21"/>
    </i>
    <i>
      <x v="22"/>
    </i>
    <i>
      <x v="25"/>
    </i>
    <i>
      <x v="27"/>
    </i>
    <i>
      <x v="28"/>
    </i>
    <i>
      <x v="29"/>
    </i>
    <i>
      <x v="30"/>
    </i>
    <i>
      <x v="32"/>
    </i>
    <i>
      <x v="35"/>
    </i>
    <i t="grand">
      <x/>
    </i>
  </rowItems>
  <colItems count="1">
    <i/>
  </colItems>
  <dataFields count="1">
    <dataField name="Sum of INPUT" fld="3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Preset2_Accent1" showRowHeaders="1" showColHeaders="1" showRowStripes="0" showColStripes="0" showLastColumn="1"/>
  <filters count="1">
    <filter fld="1" type="count" evalOrder="-1" id="3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5DF223-D8BF-4DF1-AB7A-AEF596F9C683}" name="Inventory_Table_1" displayName="Inventory_Table_1" ref="A1:F39" totalsRowShown="0" tableBorderDxfId="6">
  <autoFilter ref="A1:F39" xr:uid="{185DF223-D8BF-4DF1-AB7A-AEF596F9C683}"/>
  <tableColumns count="6">
    <tableColumn id="1" xr3:uid="{81EDF272-15DF-4254-B498-405E3F201E0A}" name="S/N" dataDxfId="5"/>
    <tableColumn id="2" xr3:uid="{8047258C-C21B-4145-B485-6A90E2C03356}" name="ITEM" dataDxfId="4"/>
    <tableColumn id="3" xr3:uid="{6938C767-D420-4950-81E0-B22571C71EB7}" name="BALANCE B/F(KG" dataDxfId="3"/>
    <tableColumn id="4" xr3:uid="{9B181F13-A0EC-4595-B396-38D6299FEB15}" name="INPUT" dataDxfId="2"/>
    <tableColumn id="5" xr3:uid="{747F3744-FD95-4A5B-9CAA-104B14297DAC}" name="OUTPUT" dataDxfId="1"/>
    <tableColumn id="6" xr3:uid="{2F4D9818-F854-4EAB-BBD0-C93ED2DA6323}" name="CLOSING BALANCE(KG)" dataDxfId="0">
      <calculatedColumnFormula>C2+D2-E2</calculatedColumnFormula>
    </tableColumn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3850D-9A56-408E-808A-2DE8B6E66934}">
  <dimension ref="A1:F39"/>
  <sheetViews>
    <sheetView topLeftCell="A2" workbookViewId="0">
      <selection activeCell="B19" sqref="B19"/>
    </sheetView>
  </sheetViews>
  <sheetFormatPr defaultRowHeight="14.5"/>
  <cols>
    <col min="1" max="1" width="6.08984375" style="4" bestFit="1" customWidth="1"/>
    <col min="2" max="2" width="67.26953125" bestFit="1" customWidth="1"/>
    <col min="3" max="3" width="20.6328125" style="16" bestFit="1" customWidth="1"/>
    <col min="4" max="4" width="10.81640625" style="4" bestFit="1" customWidth="1"/>
    <col min="5" max="5" width="12.81640625" style="4" bestFit="1" customWidth="1"/>
    <col min="6" max="6" width="22.26953125" style="4" bestFit="1" customWidth="1"/>
  </cols>
  <sheetData>
    <row r="1" spans="1:6">
      <c r="A1" s="4" t="s">
        <v>0</v>
      </c>
      <c r="B1" s="5" t="s">
        <v>43</v>
      </c>
      <c r="C1" s="14" t="s">
        <v>1</v>
      </c>
      <c r="D1" s="6" t="s">
        <v>2</v>
      </c>
      <c r="E1" s="6" t="s">
        <v>3</v>
      </c>
      <c r="F1" s="11" t="s">
        <v>4</v>
      </c>
    </row>
    <row r="2" spans="1:6" ht="15.5">
      <c r="A2" s="4">
        <v>1</v>
      </c>
      <c r="B2" s="1" t="s">
        <v>5</v>
      </c>
      <c r="C2" s="15">
        <v>0</v>
      </c>
      <c r="D2" s="7">
        <v>10</v>
      </c>
      <c r="E2" s="8">
        <v>0</v>
      </c>
      <c r="F2" s="12">
        <f t="shared" ref="F2:F19" si="0">C2+D2-E2</f>
        <v>10</v>
      </c>
    </row>
    <row r="3" spans="1:6" ht="15.5">
      <c r="A3" s="4">
        <v>2</v>
      </c>
      <c r="B3" s="1" t="s">
        <v>6</v>
      </c>
      <c r="C3" s="15">
        <v>0</v>
      </c>
      <c r="D3" s="8">
        <v>16</v>
      </c>
      <c r="E3" s="8">
        <v>0</v>
      </c>
      <c r="F3" s="12">
        <f t="shared" si="0"/>
        <v>16</v>
      </c>
    </row>
    <row r="4" spans="1:6" ht="15.5">
      <c r="A4" s="4">
        <v>3</v>
      </c>
      <c r="B4" s="1" t="s">
        <v>7</v>
      </c>
      <c r="C4" s="15">
        <v>0</v>
      </c>
      <c r="D4" s="8">
        <v>16</v>
      </c>
      <c r="E4" s="8">
        <v>0</v>
      </c>
      <c r="F4" s="12">
        <f t="shared" si="0"/>
        <v>16</v>
      </c>
    </row>
    <row r="5" spans="1:6" ht="15.5">
      <c r="A5" s="4">
        <v>4</v>
      </c>
      <c r="B5" s="1" t="s">
        <v>8</v>
      </c>
      <c r="C5" s="15">
        <v>0</v>
      </c>
      <c r="D5" s="8">
        <v>18</v>
      </c>
      <c r="E5" s="8">
        <v>0</v>
      </c>
      <c r="F5" s="12">
        <f t="shared" si="0"/>
        <v>18</v>
      </c>
    </row>
    <row r="6" spans="1:6" ht="15.5">
      <c r="A6" s="4">
        <v>5</v>
      </c>
      <c r="B6" s="1" t="s">
        <v>9</v>
      </c>
      <c r="C6" s="15">
        <v>0</v>
      </c>
      <c r="D6" s="8">
        <v>10</v>
      </c>
      <c r="E6" s="8">
        <v>0</v>
      </c>
      <c r="F6" s="12">
        <f t="shared" si="0"/>
        <v>10</v>
      </c>
    </row>
    <row r="7" spans="1:6" ht="15.5">
      <c r="A7" s="4">
        <v>6</v>
      </c>
      <c r="B7" s="1" t="s">
        <v>10</v>
      </c>
      <c r="C7" s="15">
        <v>0</v>
      </c>
      <c r="D7" s="8">
        <v>18</v>
      </c>
      <c r="E7" s="8">
        <v>0</v>
      </c>
      <c r="F7" s="12">
        <f t="shared" si="0"/>
        <v>18</v>
      </c>
    </row>
    <row r="8" spans="1:6" ht="15.5">
      <c r="A8" s="4">
        <v>7</v>
      </c>
      <c r="B8" s="1" t="s">
        <v>11</v>
      </c>
      <c r="C8" s="15">
        <v>0</v>
      </c>
      <c r="D8" s="8">
        <v>7</v>
      </c>
      <c r="E8" s="8">
        <v>0</v>
      </c>
      <c r="F8" s="12">
        <f t="shared" si="0"/>
        <v>7</v>
      </c>
    </row>
    <row r="9" spans="1:6" ht="15.5">
      <c r="A9" s="4">
        <v>8</v>
      </c>
      <c r="B9" s="1" t="s">
        <v>12</v>
      </c>
      <c r="C9" s="15">
        <v>0</v>
      </c>
      <c r="D9" s="8">
        <v>12</v>
      </c>
      <c r="E9" s="8">
        <v>0</v>
      </c>
      <c r="F9" s="12">
        <f t="shared" si="0"/>
        <v>12</v>
      </c>
    </row>
    <row r="10" spans="1:6" ht="15.5">
      <c r="A10" s="4">
        <v>9</v>
      </c>
      <c r="B10" s="1" t="s">
        <v>13</v>
      </c>
      <c r="C10" s="15">
        <v>0</v>
      </c>
      <c r="D10" s="8">
        <v>11</v>
      </c>
      <c r="E10" s="8">
        <v>0</v>
      </c>
      <c r="F10" s="12">
        <f t="shared" si="0"/>
        <v>11</v>
      </c>
    </row>
    <row r="11" spans="1:6" ht="15.5">
      <c r="A11" s="4">
        <v>10</v>
      </c>
      <c r="B11" s="1" t="s">
        <v>14</v>
      </c>
      <c r="C11" s="15">
        <v>0</v>
      </c>
      <c r="D11" s="8">
        <v>2</v>
      </c>
      <c r="E11" s="8">
        <v>0</v>
      </c>
      <c r="F11" s="12">
        <f t="shared" si="0"/>
        <v>2</v>
      </c>
    </row>
    <row r="12" spans="1:6" ht="15.5">
      <c r="A12" s="4">
        <v>11</v>
      </c>
      <c r="B12" s="1" t="s">
        <v>15</v>
      </c>
      <c r="C12" s="15">
        <v>0</v>
      </c>
      <c r="D12" s="8">
        <v>17</v>
      </c>
      <c r="E12" s="8">
        <v>0</v>
      </c>
      <c r="F12" s="12">
        <f t="shared" si="0"/>
        <v>17</v>
      </c>
    </row>
    <row r="13" spans="1:6" ht="15.5">
      <c r="A13" s="4">
        <v>12</v>
      </c>
      <c r="B13" s="1" t="s">
        <v>16</v>
      </c>
      <c r="C13" s="15">
        <v>0</v>
      </c>
      <c r="D13" s="8">
        <v>2</v>
      </c>
      <c r="E13" s="8">
        <v>0</v>
      </c>
      <c r="F13" s="12">
        <f t="shared" si="0"/>
        <v>2</v>
      </c>
    </row>
    <row r="14" spans="1:6" ht="15.5">
      <c r="A14" s="4">
        <v>13</v>
      </c>
      <c r="B14" s="1" t="s">
        <v>17</v>
      </c>
      <c r="C14" s="15">
        <v>0</v>
      </c>
      <c r="D14" s="8">
        <v>8</v>
      </c>
      <c r="E14" s="8">
        <v>0</v>
      </c>
      <c r="F14" s="12">
        <f t="shared" si="0"/>
        <v>8</v>
      </c>
    </row>
    <row r="15" spans="1:6" ht="15.5">
      <c r="A15" s="4">
        <v>14</v>
      </c>
      <c r="B15" s="1" t="s">
        <v>18</v>
      </c>
      <c r="C15" s="15">
        <v>0</v>
      </c>
      <c r="D15" s="8">
        <v>2</v>
      </c>
      <c r="E15" s="8">
        <v>0</v>
      </c>
      <c r="F15" s="12">
        <f t="shared" si="0"/>
        <v>2</v>
      </c>
    </row>
    <row r="16" spans="1:6" ht="15.5">
      <c r="A16" s="4">
        <v>15</v>
      </c>
      <c r="B16" s="1" t="s">
        <v>19</v>
      </c>
      <c r="C16" s="15">
        <v>0</v>
      </c>
      <c r="D16" s="8">
        <v>6</v>
      </c>
      <c r="E16" s="8">
        <v>0</v>
      </c>
      <c r="F16" s="12">
        <f t="shared" si="0"/>
        <v>6</v>
      </c>
    </row>
    <row r="17" spans="1:6" ht="15.5">
      <c r="A17" s="4">
        <v>16</v>
      </c>
      <c r="B17" s="1" t="s">
        <v>20</v>
      </c>
      <c r="C17" s="15">
        <v>0</v>
      </c>
      <c r="D17" s="8">
        <v>4</v>
      </c>
      <c r="E17" s="8">
        <v>0</v>
      </c>
      <c r="F17" s="12">
        <f t="shared" si="0"/>
        <v>4</v>
      </c>
    </row>
    <row r="18" spans="1:6" ht="15.5">
      <c r="A18" s="4">
        <v>17</v>
      </c>
      <c r="B18" s="1" t="s">
        <v>21</v>
      </c>
      <c r="C18" s="15">
        <v>0</v>
      </c>
      <c r="D18" s="8">
        <v>2</v>
      </c>
      <c r="E18" s="8">
        <v>0</v>
      </c>
      <c r="F18" s="12">
        <f t="shared" si="0"/>
        <v>2</v>
      </c>
    </row>
    <row r="19" spans="1:6" ht="15.5">
      <c r="A19" s="4">
        <v>18</v>
      </c>
      <c r="B19" s="1" t="s">
        <v>22</v>
      </c>
      <c r="C19" s="15">
        <v>0</v>
      </c>
      <c r="D19" s="8">
        <v>18</v>
      </c>
      <c r="E19" s="8">
        <v>0</v>
      </c>
      <c r="F19" s="12">
        <f t="shared" si="0"/>
        <v>18</v>
      </c>
    </row>
    <row r="20" spans="1:6" ht="15.5">
      <c r="A20" s="4">
        <v>19</v>
      </c>
      <c r="B20" s="2" t="s">
        <v>23</v>
      </c>
      <c r="C20" s="15">
        <v>0</v>
      </c>
      <c r="D20" s="9">
        <v>30</v>
      </c>
      <c r="E20" s="8">
        <v>0</v>
      </c>
      <c r="F20" s="13">
        <f t="shared" ref="F20:F39" si="1">C20+D20-E20</f>
        <v>30</v>
      </c>
    </row>
    <row r="21" spans="1:6" ht="15.5">
      <c r="A21" s="4">
        <v>20</v>
      </c>
      <c r="B21" s="2" t="s">
        <v>24</v>
      </c>
      <c r="C21" s="15">
        <v>0</v>
      </c>
      <c r="D21" s="9">
        <v>19</v>
      </c>
      <c r="E21" s="8">
        <v>0</v>
      </c>
      <c r="F21" s="13">
        <f t="shared" si="1"/>
        <v>19</v>
      </c>
    </row>
    <row r="22" spans="1:6" ht="15.5">
      <c r="A22" s="4">
        <v>21</v>
      </c>
      <c r="B22" s="2" t="s">
        <v>25</v>
      </c>
      <c r="C22" s="15">
        <v>0</v>
      </c>
      <c r="D22" s="9">
        <v>60</v>
      </c>
      <c r="E22" s="8">
        <v>0</v>
      </c>
      <c r="F22" s="13">
        <f t="shared" si="1"/>
        <v>60</v>
      </c>
    </row>
    <row r="23" spans="1:6" ht="15.5">
      <c r="A23" s="4">
        <v>22</v>
      </c>
      <c r="B23" s="2" t="s">
        <v>26</v>
      </c>
      <c r="C23" s="15">
        <v>0</v>
      </c>
      <c r="D23" s="9">
        <v>40</v>
      </c>
      <c r="E23" s="8">
        <v>0</v>
      </c>
      <c r="F23" s="13">
        <f t="shared" si="1"/>
        <v>40</v>
      </c>
    </row>
    <row r="24" spans="1:6" ht="15.5">
      <c r="A24" s="4">
        <v>23</v>
      </c>
      <c r="B24" s="2" t="s">
        <v>27</v>
      </c>
      <c r="C24" s="15">
        <v>0</v>
      </c>
      <c r="D24" s="9">
        <v>20</v>
      </c>
      <c r="E24" s="8">
        <v>0</v>
      </c>
      <c r="F24" s="13">
        <f t="shared" si="1"/>
        <v>20</v>
      </c>
    </row>
    <row r="25" spans="1:6" ht="15.5">
      <c r="A25" s="4">
        <v>24</v>
      </c>
      <c r="B25" s="2" t="s">
        <v>28</v>
      </c>
      <c r="C25" s="15">
        <v>0</v>
      </c>
      <c r="D25" s="9">
        <v>20</v>
      </c>
      <c r="E25" s="8">
        <v>0</v>
      </c>
      <c r="F25" s="13">
        <f t="shared" si="1"/>
        <v>20</v>
      </c>
    </row>
    <row r="26" spans="1:6" ht="15.5">
      <c r="A26" s="4">
        <v>25</v>
      </c>
      <c r="B26" s="2" t="s">
        <v>29</v>
      </c>
      <c r="C26" s="15">
        <v>0</v>
      </c>
      <c r="D26" s="9">
        <v>20</v>
      </c>
      <c r="E26" s="8">
        <v>0</v>
      </c>
      <c r="F26" s="13">
        <f t="shared" si="1"/>
        <v>20</v>
      </c>
    </row>
    <row r="27" spans="1:6" ht="15.5">
      <c r="A27" s="4">
        <v>26</v>
      </c>
      <c r="B27" s="2" t="s">
        <v>30</v>
      </c>
      <c r="C27" s="15">
        <v>0</v>
      </c>
      <c r="D27" s="9">
        <v>12</v>
      </c>
      <c r="E27" s="8">
        <v>0</v>
      </c>
      <c r="F27" s="13">
        <f t="shared" si="1"/>
        <v>12</v>
      </c>
    </row>
    <row r="28" spans="1:6" ht="15.5">
      <c r="A28" s="4">
        <v>27</v>
      </c>
      <c r="B28" s="2" t="s">
        <v>31</v>
      </c>
      <c r="C28" s="15">
        <v>0</v>
      </c>
      <c r="D28" s="9">
        <v>30</v>
      </c>
      <c r="E28" s="8">
        <v>0</v>
      </c>
      <c r="F28" s="13">
        <f t="shared" si="1"/>
        <v>30</v>
      </c>
    </row>
    <row r="29" spans="1:6" ht="15.5">
      <c r="A29" s="4">
        <v>28</v>
      </c>
      <c r="B29" s="2" t="s">
        <v>32</v>
      </c>
      <c r="C29" s="15">
        <v>0</v>
      </c>
      <c r="D29" s="9">
        <v>40</v>
      </c>
      <c r="E29" s="8">
        <v>0</v>
      </c>
      <c r="F29" s="13">
        <f t="shared" si="1"/>
        <v>40</v>
      </c>
    </row>
    <row r="30" spans="1:6" ht="15.5">
      <c r="A30" s="4">
        <v>29</v>
      </c>
      <c r="B30" s="2" t="s">
        <v>33</v>
      </c>
      <c r="C30" s="15">
        <v>0</v>
      </c>
      <c r="D30" s="9">
        <v>19</v>
      </c>
      <c r="E30" s="8">
        <v>0</v>
      </c>
      <c r="F30" s="13">
        <f t="shared" si="1"/>
        <v>19</v>
      </c>
    </row>
    <row r="31" spans="1:6" ht="15.5">
      <c r="A31" s="4">
        <v>30</v>
      </c>
      <c r="B31" s="2" t="s">
        <v>34</v>
      </c>
      <c r="C31" s="15">
        <v>0</v>
      </c>
      <c r="D31" s="9">
        <v>80</v>
      </c>
      <c r="E31" s="8">
        <v>0</v>
      </c>
      <c r="F31" s="13">
        <f t="shared" si="1"/>
        <v>80</v>
      </c>
    </row>
    <row r="32" spans="1:6" ht="15.5">
      <c r="A32" s="4">
        <v>31</v>
      </c>
      <c r="B32" s="2" t="s">
        <v>35</v>
      </c>
      <c r="C32" s="15">
        <v>0</v>
      </c>
      <c r="D32" s="9">
        <v>18</v>
      </c>
      <c r="E32" s="8">
        <v>0</v>
      </c>
      <c r="F32" s="13">
        <f t="shared" si="1"/>
        <v>18</v>
      </c>
    </row>
    <row r="33" spans="1:6" ht="15.5">
      <c r="A33" s="4">
        <v>32</v>
      </c>
      <c r="B33" s="2" t="s">
        <v>36</v>
      </c>
      <c r="C33" s="15">
        <v>0</v>
      </c>
      <c r="D33" s="9">
        <v>40</v>
      </c>
      <c r="E33" s="8">
        <v>0</v>
      </c>
      <c r="F33" s="13">
        <f t="shared" si="1"/>
        <v>40</v>
      </c>
    </row>
    <row r="34" spans="1:6" ht="15.5">
      <c r="A34" s="4">
        <v>33</v>
      </c>
      <c r="B34" s="3" t="s">
        <v>37</v>
      </c>
      <c r="C34" s="15">
        <v>0</v>
      </c>
      <c r="D34" s="10">
        <v>17</v>
      </c>
      <c r="E34" s="8">
        <v>0</v>
      </c>
      <c r="F34" s="13">
        <f t="shared" si="1"/>
        <v>17</v>
      </c>
    </row>
    <row r="35" spans="1:6" ht="15.5">
      <c r="A35" s="4">
        <v>34</v>
      </c>
      <c r="B35" s="3" t="s">
        <v>38</v>
      </c>
      <c r="C35" s="15">
        <v>0</v>
      </c>
      <c r="D35" s="10">
        <v>94</v>
      </c>
      <c r="E35" s="8">
        <v>0</v>
      </c>
      <c r="F35" s="13">
        <f t="shared" si="1"/>
        <v>94</v>
      </c>
    </row>
    <row r="36" spans="1:6" ht="15.5">
      <c r="A36" s="4">
        <v>35</v>
      </c>
      <c r="B36" s="3" t="s">
        <v>39</v>
      </c>
      <c r="C36" s="15">
        <v>0</v>
      </c>
      <c r="D36" s="10">
        <v>59</v>
      </c>
      <c r="E36" s="8">
        <v>0</v>
      </c>
      <c r="F36" s="13">
        <f t="shared" si="1"/>
        <v>59</v>
      </c>
    </row>
    <row r="37" spans="1:6" ht="15.5">
      <c r="A37" s="4">
        <v>36</v>
      </c>
      <c r="B37" s="3" t="s">
        <v>40</v>
      </c>
      <c r="C37" s="15">
        <v>0</v>
      </c>
      <c r="D37" s="10">
        <v>50</v>
      </c>
      <c r="E37" s="8">
        <v>0</v>
      </c>
      <c r="F37" s="13">
        <f t="shared" si="1"/>
        <v>50</v>
      </c>
    </row>
    <row r="38" spans="1:6" ht="15.5">
      <c r="A38" s="4">
        <v>37</v>
      </c>
      <c r="B38" s="3" t="s">
        <v>41</v>
      </c>
      <c r="C38" s="15">
        <v>0</v>
      </c>
      <c r="D38" s="10">
        <v>50</v>
      </c>
      <c r="E38" s="8">
        <v>0</v>
      </c>
      <c r="F38" s="13">
        <f t="shared" si="1"/>
        <v>50</v>
      </c>
    </row>
    <row r="39" spans="1:6" ht="15.5">
      <c r="A39" s="4">
        <v>38</v>
      </c>
      <c r="B39" s="3" t="s">
        <v>42</v>
      </c>
      <c r="C39" s="15">
        <v>0</v>
      </c>
      <c r="D39" s="10">
        <v>36</v>
      </c>
      <c r="E39" s="8">
        <v>0</v>
      </c>
      <c r="F39" s="13">
        <f t="shared" si="1"/>
        <v>36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A262-4516-402F-AE1C-AF483420F14C}">
  <dimension ref="A3:H56"/>
  <sheetViews>
    <sheetView tabSelected="1" zoomScale="90" zoomScaleNormal="90" workbookViewId="0">
      <selection activeCell="C4" sqref="C4"/>
    </sheetView>
  </sheetViews>
  <sheetFormatPr defaultRowHeight="14.5"/>
  <cols>
    <col min="1" max="1" width="53.453125" customWidth="1"/>
    <col min="2" max="2" width="12.26953125" hidden="1" customWidth="1"/>
    <col min="4" max="4" width="33.81640625" customWidth="1"/>
    <col min="5" max="5" width="12.26953125" bestFit="1" customWidth="1"/>
    <col min="7" max="7" width="49.26953125" customWidth="1"/>
    <col min="8" max="8" width="12.26953125" bestFit="1" customWidth="1"/>
  </cols>
  <sheetData>
    <row r="3" spans="1:8">
      <c r="A3" s="17" t="s">
        <v>46</v>
      </c>
      <c r="B3" t="s">
        <v>44</v>
      </c>
      <c r="D3" s="17" t="s">
        <v>47</v>
      </c>
      <c r="E3" t="s">
        <v>44</v>
      </c>
      <c r="G3" s="17" t="s">
        <v>48</v>
      </c>
      <c r="H3" t="s">
        <v>44</v>
      </c>
    </row>
    <row r="4" spans="1:8">
      <c r="A4" s="18" t="s">
        <v>22</v>
      </c>
      <c r="B4">
        <v>18</v>
      </c>
      <c r="D4" s="18" t="s">
        <v>17</v>
      </c>
      <c r="E4">
        <v>8</v>
      </c>
      <c r="G4" s="18" t="s">
        <v>38</v>
      </c>
      <c r="H4">
        <v>94</v>
      </c>
    </row>
    <row r="5" spans="1:8">
      <c r="A5" s="18" t="s">
        <v>23</v>
      </c>
      <c r="B5">
        <v>30</v>
      </c>
      <c r="D5" s="18" t="s">
        <v>20</v>
      </c>
      <c r="E5">
        <v>4</v>
      </c>
      <c r="G5" s="18" t="s">
        <v>39</v>
      </c>
      <c r="H5">
        <v>59</v>
      </c>
    </row>
    <row r="6" spans="1:8">
      <c r="A6" s="18" t="s">
        <v>38</v>
      </c>
      <c r="B6">
        <v>94</v>
      </c>
      <c r="D6" s="18" t="s">
        <v>21</v>
      </c>
      <c r="E6">
        <v>2</v>
      </c>
      <c r="G6" s="18" t="s">
        <v>32</v>
      </c>
      <c r="H6">
        <v>40</v>
      </c>
    </row>
    <row r="7" spans="1:8">
      <c r="A7" s="18" t="s">
        <v>39</v>
      </c>
      <c r="B7">
        <v>59</v>
      </c>
      <c r="D7" s="18" t="s">
        <v>22</v>
      </c>
      <c r="E7">
        <v>18</v>
      </c>
      <c r="G7" s="18" t="s">
        <v>25</v>
      </c>
      <c r="H7">
        <v>60</v>
      </c>
    </row>
    <row r="8" spans="1:8">
      <c r="A8" s="18" t="s">
        <v>24</v>
      </c>
      <c r="B8">
        <v>19</v>
      </c>
      <c r="D8" s="18" t="s">
        <v>19</v>
      </c>
      <c r="E8">
        <v>6</v>
      </c>
      <c r="G8" s="18" t="s">
        <v>36</v>
      </c>
      <c r="H8">
        <v>40</v>
      </c>
    </row>
    <row r="9" spans="1:8">
      <c r="A9" s="18" t="s">
        <v>31</v>
      </c>
      <c r="B9">
        <v>30</v>
      </c>
      <c r="D9" s="18" t="s">
        <v>18</v>
      </c>
      <c r="E9">
        <v>2</v>
      </c>
      <c r="G9" s="18" t="s">
        <v>40</v>
      </c>
      <c r="H9">
        <v>50</v>
      </c>
    </row>
    <row r="10" spans="1:8">
      <c r="A10" s="18" t="s">
        <v>32</v>
      </c>
      <c r="B10">
        <v>40</v>
      </c>
      <c r="D10" s="18" t="s">
        <v>30</v>
      </c>
      <c r="E10">
        <v>12</v>
      </c>
      <c r="G10" s="18" t="s">
        <v>41</v>
      </c>
      <c r="H10">
        <v>50</v>
      </c>
    </row>
    <row r="11" spans="1:8">
      <c r="A11" s="18" t="s">
        <v>25</v>
      </c>
      <c r="B11">
        <v>60</v>
      </c>
      <c r="D11" s="18" t="s">
        <v>9</v>
      </c>
      <c r="E11">
        <v>10</v>
      </c>
      <c r="G11" s="18" t="s">
        <v>26</v>
      </c>
      <c r="H11">
        <v>40</v>
      </c>
    </row>
    <row r="12" spans="1:8">
      <c r="A12" s="18" t="s">
        <v>28</v>
      </c>
      <c r="B12">
        <v>20</v>
      </c>
      <c r="D12" s="18" t="s">
        <v>15</v>
      </c>
      <c r="E12">
        <v>17</v>
      </c>
      <c r="G12" s="18" t="s">
        <v>34</v>
      </c>
      <c r="H12">
        <v>80</v>
      </c>
    </row>
    <row r="13" spans="1:8">
      <c r="A13" s="18" t="s">
        <v>27</v>
      </c>
      <c r="B13">
        <v>20</v>
      </c>
      <c r="D13" s="18" t="s">
        <v>10</v>
      </c>
      <c r="E13">
        <v>18</v>
      </c>
      <c r="G13" s="18" t="s">
        <v>42</v>
      </c>
      <c r="H13">
        <v>36</v>
      </c>
    </row>
    <row r="14" spans="1:8">
      <c r="A14" s="18" t="s">
        <v>10</v>
      </c>
      <c r="B14">
        <v>18</v>
      </c>
      <c r="D14" s="18" t="s">
        <v>16</v>
      </c>
      <c r="E14">
        <v>2</v>
      </c>
      <c r="G14" s="18" t="s">
        <v>45</v>
      </c>
      <c r="H14">
        <v>549</v>
      </c>
    </row>
    <row r="15" spans="1:8">
      <c r="A15" s="18" t="s">
        <v>29</v>
      </c>
      <c r="B15">
        <v>20</v>
      </c>
      <c r="D15" s="18" t="s">
        <v>35</v>
      </c>
      <c r="E15">
        <v>18</v>
      </c>
    </row>
    <row r="16" spans="1:8">
      <c r="A16" s="18" t="s">
        <v>36</v>
      </c>
      <c r="B16">
        <v>40</v>
      </c>
      <c r="D16" s="18" t="s">
        <v>12</v>
      </c>
      <c r="E16">
        <v>12</v>
      </c>
    </row>
    <row r="17" spans="1:8">
      <c r="A17" s="18" t="s">
        <v>35</v>
      </c>
      <c r="B17">
        <v>18</v>
      </c>
      <c r="D17" s="18" t="s">
        <v>11</v>
      </c>
      <c r="E17">
        <v>7</v>
      </c>
    </row>
    <row r="18" spans="1:8">
      <c r="A18" s="18" t="s">
        <v>8</v>
      </c>
      <c r="B18">
        <v>18</v>
      </c>
      <c r="D18" s="18" t="s">
        <v>8</v>
      </c>
      <c r="E18">
        <v>18</v>
      </c>
      <c r="G18" s="17" t="s">
        <v>49</v>
      </c>
      <c r="H18" t="s">
        <v>44</v>
      </c>
    </row>
    <row r="19" spans="1:8">
      <c r="A19" s="18" t="s">
        <v>40</v>
      </c>
      <c r="B19">
        <v>50</v>
      </c>
      <c r="D19" s="18" t="s">
        <v>7</v>
      </c>
      <c r="E19">
        <v>16</v>
      </c>
      <c r="G19" s="18" t="s">
        <v>17</v>
      </c>
      <c r="H19">
        <v>8</v>
      </c>
    </row>
    <row r="20" spans="1:8">
      <c r="A20" s="18" t="s">
        <v>41</v>
      </c>
      <c r="B20">
        <v>50</v>
      </c>
      <c r="D20" s="18" t="s">
        <v>14</v>
      </c>
      <c r="E20">
        <v>2</v>
      </c>
      <c r="G20" s="18" t="s">
        <v>20</v>
      </c>
      <c r="H20">
        <v>4</v>
      </c>
    </row>
    <row r="21" spans="1:8">
      <c r="A21" s="18" t="s">
        <v>26</v>
      </c>
      <c r="B21">
        <v>40</v>
      </c>
      <c r="D21" s="18" t="s">
        <v>13</v>
      </c>
      <c r="E21">
        <v>11</v>
      </c>
      <c r="G21" s="18" t="s">
        <v>21</v>
      </c>
      <c r="H21">
        <v>2</v>
      </c>
    </row>
    <row r="22" spans="1:8">
      <c r="A22" s="18" t="s">
        <v>33</v>
      </c>
      <c r="B22">
        <v>19</v>
      </c>
      <c r="D22" s="18" t="s">
        <v>6</v>
      </c>
      <c r="E22">
        <v>16</v>
      </c>
      <c r="G22" s="18" t="s">
        <v>19</v>
      </c>
      <c r="H22">
        <v>6</v>
      </c>
    </row>
    <row r="23" spans="1:8">
      <c r="A23" s="18" t="s">
        <v>34</v>
      </c>
      <c r="B23">
        <v>80</v>
      </c>
      <c r="D23" s="18" t="s">
        <v>5</v>
      </c>
      <c r="E23">
        <v>10</v>
      </c>
      <c r="G23" s="18" t="s">
        <v>18</v>
      </c>
      <c r="H23">
        <v>2</v>
      </c>
    </row>
    <row r="24" spans="1:8">
      <c r="A24" s="18" t="s">
        <v>42</v>
      </c>
      <c r="B24">
        <v>36</v>
      </c>
      <c r="D24" s="18" t="s">
        <v>37</v>
      </c>
      <c r="E24">
        <v>17</v>
      </c>
      <c r="G24" s="18" t="s">
        <v>30</v>
      </c>
      <c r="H24">
        <v>12</v>
      </c>
    </row>
    <row r="25" spans="1:8">
      <c r="A25" s="18" t="s">
        <v>45</v>
      </c>
      <c r="B25">
        <v>779</v>
      </c>
      <c r="D25" s="18" t="s">
        <v>45</v>
      </c>
      <c r="E25">
        <v>226</v>
      </c>
      <c r="G25" s="18" t="s">
        <v>9</v>
      </c>
      <c r="H25">
        <v>10</v>
      </c>
    </row>
    <row r="26" spans="1:8">
      <c r="G26" s="18" t="s">
        <v>16</v>
      </c>
      <c r="H26">
        <v>2</v>
      </c>
    </row>
    <row r="27" spans="1:8">
      <c r="G27" s="18" t="s">
        <v>12</v>
      </c>
      <c r="H27">
        <v>12</v>
      </c>
    </row>
    <row r="28" spans="1:8">
      <c r="G28" s="18" t="s">
        <v>11</v>
      </c>
      <c r="H28">
        <v>7</v>
      </c>
    </row>
    <row r="29" spans="1:8">
      <c r="A29" s="17" t="s">
        <v>50</v>
      </c>
      <c r="B29" t="s">
        <v>44</v>
      </c>
      <c r="G29" s="18" t="s">
        <v>14</v>
      </c>
      <c r="H29">
        <v>2</v>
      </c>
    </row>
    <row r="30" spans="1:8">
      <c r="A30" s="18" t="s">
        <v>17</v>
      </c>
      <c r="B30">
        <v>8</v>
      </c>
      <c r="G30" s="18" t="s">
        <v>13</v>
      </c>
      <c r="H30">
        <v>11</v>
      </c>
    </row>
    <row r="31" spans="1:8">
      <c r="A31" s="18" t="s">
        <v>20</v>
      </c>
      <c r="B31">
        <v>4</v>
      </c>
      <c r="D31" s="17" t="s">
        <v>51</v>
      </c>
      <c r="E31" t="s">
        <v>44</v>
      </c>
      <c r="G31" s="18" t="s">
        <v>5</v>
      </c>
      <c r="H31">
        <v>10</v>
      </c>
    </row>
    <row r="32" spans="1:8">
      <c r="A32" s="18" t="s">
        <v>21</v>
      </c>
      <c r="B32">
        <v>2</v>
      </c>
      <c r="D32" s="18" t="s">
        <v>22</v>
      </c>
      <c r="E32">
        <v>18</v>
      </c>
      <c r="G32" s="18" t="s">
        <v>45</v>
      </c>
      <c r="H32">
        <v>88</v>
      </c>
    </row>
    <row r="33" spans="1:8">
      <c r="A33" s="18" t="s">
        <v>19</v>
      </c>
      <c r="B33">
        <v>6</v>
      </c>
      <c r="D33" s="18" t="s">
        <v>23</v>
      </c>
      <c r="E33">
        <v>30</v>
      </c>
    </row>
    <row r="34" spans="1:8">
      <c r="A34" s="18" t="s">
        <v>18</v>
      </c>
      <c r="B34">
        <v>2</v>
      </c>
      <c r="D34" s="18" t="s">
        <v>24</v>
      </c>
      <c r="E34">
        <v>19</v>
      </c>
    </row>
    <row r="35" spans="1:8">
      <c r="A35" s="18" t="s">
        <v>30</v>
      </c>
      <c r="B35">
        <v>12</v>
      </c>
      <c r="D35" s="18" t="s">
        <v>31</v>
      </c>
      <c r="E35">
        <v>30</v>
      </c>
    </row>
    <row r="36" spans="1:8">
      <c r="A36" s="18" t="s">
        <v>9</v>
      </c>
      <c r="B36">
        <v>10</v>
      </c>
      <c r="D36" s="18" t="s">
        <v>32</v>
      </c>
      <c r="E36">
        <v>40</v>
      </c>
      <c r="G36" s="17" t="s">
        <v>52</v>
      </c>
      <c r="H36" t="s">
        <v>44</v>
      </c>
    </row>
    <row r="37" spans="1:8">
      <c r="A37" s="18" t="s">
        <v>16</v>
      </c>
      <c r="B37">
        <v>2</v>
      </c>
      <c r="D37" s="18" t="s">
        <v>28</v>
      </c>
      <c r="E37">
        <v>20</v>
      </c>
      <c r="G37" s="18" t="s">
        <v>38</v>
      </c>
      <c r="H37">
        <v>94</v>
      </c>
    </row>
    <row r="38" spans="1:8">
      <c r="A38" s="18" t="s">
        <v>12</v>
      </c>
      <c r="B38">
        <v>12</v>
      </c>
      <c r="D38" s="18" t="s">
        <v>27</v>
      </c>
      <c r="E38">
        <v>20</v>
      </c>
      <c r="G38" s="18" t="s">
        <v>39</v>
      </c>
      <c r="H38">
        <v>59</v>
      </c>
    </row>
    <row r="39" spans="1:8">
      <c r="A39" s="18" t="s">
        <v>11</v>
      </c>
      <c r="B39">
        <v>7</v>
      </c>
      <c r="D39" s="18" t="s">
        <v>15</v>
      </c>
      <c r="E39">
        <v>17</v>
      </c>
      <c r="G39" s="18" t="s">
        <v>25</v>
      </c>
      <c r="H39">
        <v>60</v>
      </c>
    </row>
    <row r="40" spans="1:8">
      <c r="A40" s="18" t="s">
        <v>14</v>
      </c>
      <c r="B40">
        <v>2</v>
      </c>
      <c r="D40" s="18" t="s">
        <v>10</v>
      </c>
      <c r="E40">
        <v>18</v>
      </c>
      <c r="G40" s="18" t="s">
        <v>40</v>
      </c>
      <c r="H40">
        <v>50</v>
      </c>
    </row>
    <row r="41" spans="1:8">
      <c r="A41" s="18" t="s">
        <v>13</v>
      </c>
      <c r="B41">
        <v>11</v>
      </c>
      <c r="D41" s="18" t="s">
        <v>29</v>
      </c>
      <c r="E41">
        <v>20</v>
      </c>
      <c r="G41" s="18" t="s">
        <v>41</v>
      </c>
      <c r="H41">
        <v>50</v>
      </c>
    </row>
    <row r="42" spans="1:8">
      <c r="A42" s="18" t="s">
        <v>5</v>
      </c>
      <c r="B42">
        <v>10</v>
      </c>
      <c r="D42" s="18" t="s">
        <v>36</v>
      </c>
      <c r="E42">
        <v>40</v>
      </c>
      <c r="G42" s="18" t="s">
        <v>34</v>
      </c>
      <c r="H42">
        <v>80</v>
      </c>
    </row>
    <row r="43" spans="1:8">
      <c r="A43" s="18" t="s">
        <v>45</v>
      </c>
      <c r="B43">
        <v>88</v>
      </c>
      <c r="D43" s="18" t="s">
        <v>35</v>
      </c>
      <c r="E43">
        <v>18</v>
      </c>
      <c r="G43" s="18" t="s">
        <v>45</v>
      </c>
      <c r="H43">
        <v>393</v>
      </c>
    </row>
    <row r="44" spans="1:8">
      <c r="D44" s="18" t="s">
        <v>8</v>
      </c>
      <c r="E44">
        <v>18</v>
      </c>
    </row>
    <row r="45" spans="1:8">
      <c r="D45" s="18" t="s">
        <v>7</v>
      </c>
      <c r="E45">
        <v>16</v>
      </c>
    </row>
    <row r="46" spans="1:8">
      <c r="D46" s="18" t="s">
        <v>26</v>
      </c>
      <c r="E46">
        <v>40</v>
      </c>
    </row>
    <row r="47" spans="1:8">
      <c r="A47" s="17" t="s">
        <v>53</v>
      </c>
      <c r="B47" t="s">
        <v>44</v>
      </c>
      <c r="D47" s="18" t="s">
        <v>33</v>
      </c>
      <c r="E47">
        <v>19</v>
      </c>
    </row>
    <row r="48" spans="1:8">
      <c r="A48" s="18" t="s">
        <v>17</v>
      </c>
      <c r="B48">
        <v>8</v>
      </c>
      <c r="D48" s="18" t="s">
        <v>6</v>
      </c>
      <c r="E48">
        <v>16</v>
      </c>
    </row>
    <row r="49" spans="1:5">
      <c r="A49" s="18" t="s">
        <v>20</v>
      </c>
      <c r="B49">
        <v>4</v>
      </c>
      <c r="D49" s="18" t="s">
        <v>42</v>
      </c>
      <c r="E49">
        <v>36</v>
      </c>
    </row>
    <row r="50" spans="1:5">
      <c r="A50" s="18" t="s">
        <v>21</v>
      </c>
      <c r="B50">
        <v>2</v>
      </c>
      <c r="D50" s="18" t="s">
        <v>37</v>
      </c>
      <c r="E50">
        <v>17</v>
      </c>
    </row>
    <row r="51" spans="1:5">
      <c r="A51" s="18" t="s">
        <v>19</v>
      </c>
      <c r="B51">
        <v>6</v>
      </c>
      <c r="D51" s="18" t="s">
        <v>45</v>
      </c>
      <c r="E51">
        <v>452</v>
      </c>
    </row>
    <row r="52" spans="1:5">
      <c r="A52" s="18" t="s">
        <v>18</v>
      </c>
      <c r="B52">
        <v>2</v>
      </c>
    </row>
    <row r="53" spans="1:5">
      <c r="A53" s="18" t="s">
        <v>16</v>
      </c>
      <c r="B53">
        <v>2</v>
      </c>
    </row>
    <row r="54" spans="1:5">
      <c r="A54" s="18" t="s">
        <v>11</v>
      </c>
      <c r="B54">
        <v>7</v>
      </c>
    </row>
    <row r="55" spans="1:5">
      <c r="A55" s="18" t="s">
        <v>14</v>
      </c>
      <c r="B55">
        <v>2</v>
      </c>
    </row>
    <row r="56" spans="1:5">
      <c r="A56" s="18" t="s">
        <v>45</v>
      </c>
      <c r="B56">
        <v>33</v>
      </c>
    </row>
  </sheetData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4A718-6307-48EB-957B-CE866203EEAF}">
  <dimension ref="A1"/>
  <sheetViews>
    <sheetView zoomScale="76" zoomScaleNormal="76" workbookViewId="0"/>
  </sheetViews>
  <sheetFormatPr defaultRowHeight="14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Inventory List</vt:lpstr>
      <vt:lpstr> Inventory Analysis</vt:lpstr>
      <vt:lpstr>Warehouse 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</dc:creator>
  <cp:lastModifiedBy>godwin umosen</cp:lastModifiedBy>
  <dcterms:created xsi:type="dcterms:W3CDTF">2024-03-25T10:56:00Z</dcterms:created>
  <dcterms:modified xsi:type="dcterms:W3CDTF">2024-03-31T23:49:41Z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66405B28874448FDAC7763B3994AFD9E_11</vt:lpwstr>
  </property>
  <property fmtid="{D5CDD505-2E9C-101B-9397-08002B2CF9AE}" pid="3" name="KSOProductBuildVer">
    <vt:lpwstr>1033-12.2.0.13489</vt:lpwstr>
  </property>
</Properties>
</file>