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d2ead3b0c0712e23/Dues Magnus Files/"/>
    </mc:Choice>
  </mc:AlternateContent>
  <xr:revisionPtr revIDLastSave="0" documentId="8_{55BF386C-6A21-4DCF-AB6E-4241A6AEC140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July Expenses clearning" sheetId="1" r:id="rId1"/>
    <sheet name="July Expenses Analysis" sheetId="2" r:id="rId2"/>
    <sheet name="Human Analysis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9" i="1" l="1"/>
</calcChain>
</file>

<file path=xl/sharedStrings.xml><?xml version="1.0" encoding="utf-8"?>
<sst xmlns="http://schemas.openxmlformats.org/spreadsheetml/2006/main" count="1334" uniqueCount="236">
  <si>
    <t>DATE</t>
  </si>
  <si>
    <t>DISCRIPTIONS</t>
  </si>
  <si>
    <t>VICTORY PARK( VP2)</t>
  </si>
  <si>
    <t>VICTORY PARK(Chairman)</t>
  </si>
  <si>
    <t>IKOYI</t>
  </si>
  <si>
    <t>OSHINFOLARIN</t>
  </si>
  <si>
    <t>ILAJE</t>
  </si>
  <si>
    <t>MATORI</t>
  </si>
  <si>
    <t>MOWE</t>
  </si>
  <si>
    <t>LOGISTICS</t>
  </si>
  <si>
    <t>FUEL/DIESEL FOR VEHICLES</t>
  </si>
  <si>
    <t>LOAN GRANTED/SAL</t>
  </si>
  <si>
    <t>PORT EXPENSES</t>
  </si>
  <si>
    <t>ALL PROJECTS</t>
  </si>
  <si>
    <t>JOSEPDAM FARM</t>
  </si>
  <si>
    <t>LEKKI OFFICE</t>
  </si>
  <si>
    <t>GOSHEN C8</t>
  </si>
  <si>
    <t>GOSHEN J1</t>
  </si>
  <si>
    <t>QUARRY</t>
  </si>
  <si>
    <t>MAKSON CLEARING</t>
  </si>
  <si>
    <t>MOPOL</t>
  </si>
  <si>
    <t>Purchase of ford fusion tires (to Damola)</t>
  </si>
  <si>
    <t>purchase of disel (to Bidemi adekola)</t>
  </si>
  <si>
    <t>Logistics (to Gabriel)</t>
  </si>
  <si>
    <t>Purchase of fuel (to Ogechi)</t>
  </si>
  <si>
    <t>Servicing of vehicles (to Damola)</t>
  </si>
  <si>
    <t>Goshen work C8 (to Charles)</t>
  </si>
  <si>
    <t>Payment of salary (to Rhamon oriyomi)</t>
  </si>
  <si>
    <t>Goshen work J1 (to Charles)</t>
  </si>
  <si>
    <t>Loading/offloading of blocks (to Gabriel)</t>
  </si>
  <si>
    <t>Purchase of hammer and chisel (to Ogechi)</t>
  </si>
  <si>
    <t>Quarry (to Agunbiade)</t>
  </si>
  <si>
    <t>Mopols june salary (to Aliyu Ibrahim)</t>
  </si>
  <si>
    <t>Purchase of fuel (to Bidemi)</t>
  </si>
  <si>
    <t>Oshifolarin project (to Charles)</t>
  </si>
  <si>
    <t>Printing,photocopy and others (to Ramon)</t>
  </si>
  <si>
    <t>Purchase of circular machine (to Ogechi)</t>
  </si>
  <si>
    <t>Purchase of file (to Ogechi)</t>
  </si>
  <si>
    <t>Repair of grey ford (to Damola)</t>
  </si>
  <si>
    <t>Loading and offloading of blocks (to Gabriel)</t>
  </si>
  <si>
    <t>Labour for 6persons (to Gabriel)</t>
  </si>
  <si>
    <t>Tippping propeller for howo (to Gabriel)</t>
  </si>
  <si>
    <t>Surrounding gear for howo (to Gabriel)</t>
  </si>
  <si>
    <t>Repair of welding machine (to Gabriel)</t>
  </si>
  <si>
    <t>Repair of circular machine (to Gabriel)</t>
  </si>
  <si>
    <t>Basement warehouse locker (to Gabriel)</t>
  </si>
  <si>
    <t>Logistics for nails,binding wire,felt,washer and steam bolt supply (to Gabriel)</t>
  </si>
  <si>
    <t>Purchase of chemical (to Deen lukas &amp; sons enterprises)</t>
  </si>
  <si>
    <t>Oshifolarin casting (to Charles)</t>
  </si>
  <si>
    <t>Howo truck service (to Damola)</t>
  </si>
  <si>
    <t>Purchase of  cuttting machine and disc for plumber (to Ogechi)</t>
  </si>
  <si>
    <t>Loading/offloading of cement (to Gabriel)</t>
  </si>
  <si>
    <t>Labour (to Gabriel)</t>
  </si>
  <si>
    <t>Part payment for M &amp; E drawing (to Odinaka martins)</t>
  </si>
  <si>
    <t>Project mowe (to Temitope)</t>
  </si>
  <si>
    <t>7/72024</t>
  </si>
  <si>
    <t>Project chair (to Temitope)</t>
  </si>
  <si>
    <t>Car equipment (to Damola)</t>
  </si>
  <si>
    <t>Loading/offloading of marine board and nails (to Gabriel)</t>
  </si>
  <si>
    <t>Loading/offloading of scaffolds (to Gabriel)</t>
  </si>
  <si>
    <t>Labour for 3persons (to Gabriel)</t>
  </si>
  <si>
    <t>M processing (to Makson maritime)</t>
  </si>
  <si>
    <t>Cable reel (to Charles mgbechi)</t>
  </si>
  <si>
    <t>Apapa port (to Damola)</t>
  </si>
  <si>
    <t>Fuel  (to Gabriel)</t>
  </si>
  <si>
    <t>Plumbing materials used in MD's place (to Gabriel)</t>
  </si>
  <si>
    <t>Nissan parts and workmanship (to Gabriel)</t>
  </si>
  <si>
    <t>Gen repair (to Olorunwa sunday)</t>
  </si>
  <si>
    <t>Purchase wires (to Nwatu joseph)</t>
  </si>
  <si>
    <t>Mopols food allowance (to Bidemi adekola)</t>
  </si>
  <si>
    <t>Loading and offloading of 1,500 blocks (to Gabriel)</t>
  </si>
  <si>
    <t>Howo at quarry repair of gear oil 3pcs of 5litres (to Gabriel)</t>
  </si>
  <si>
    <t>Engine seat both sides (to Gabriel)</t>
  </si>
  <si>
    <t>Mechanic workmanship (to Gabriel)</t>
  </si>
  <si>
    <t>Purchase of fuel (to Agunbiade)</t>
  </si>
  <si>
    <t>PMT for soil test (to Itunu moriam badejo)</t>
  </si>
  <si>
    <t>PMT for saftey certificate (to Alli olumoroti)</t>
  </si>
  <si>
    <t>Loading and offloading of 500 blocks (to Gabriel)</t>
  </si>
  <si>
    <t>Agbero PRO (to Gabriel)</t>
  </si>
  <si>
    <t>Welding of howo truck chasis (to Gabriel)</t>
  </si>
  <si>
    <t>Labour for 2person (to Gabriel)</t>
  </si>
  <si>
    <t>set of spanner (2set),adjusted spanner (2set),2pliers,screw driver and Vulcanizer (to Gabriel)</t>
  </si>
  <si>
    <t>13/7/2024</t>
  </si>
  <si>
    <t>Repair of mack truck (to Damola)</t>
  </si>
  <si>
    <t>14/7/2024</t>
  </si>
  <si>
    <t>15/7/2024</t>
  </si>
  <si>
    <t>Final payment for M and E drawing (to Chibuzor miracle)</t>
  </si>
  <si>
    <t>Purchase of industrial oil (to Bidemi adekola)</t>
  </si>
  <si>
    <t>Purchase of first aid kits (to Ogechi)</t>
  </si>
  <si>
    <t>Purchase of cutting machine (to Ogechi)</t>
  </si>
  <si>
    <t>Purchase of Extra disc (to Ogechi)</t>
  </si>
  <si>
    <t>Loading and offloading of trucks of reinforcement,binding wires (to Gabriel)</t>
  </si>
  <si>
    <t>Clearing and moving of reinforcement (to Gabriel)</t>
  </si>
  <si>
    <t>Purchase of tyre (to Gabriel)</t>
  </si>
  <si>
    <t>16/7/2024</t>
  </si>
  <si>
    <t>Purchase of clamp and socket (to Gabriel)</t>
  </si>
  <si>
    <t>Purchase of cuttting disc (to Ogechi)</t>
  </si>
  <si>
    <t>Purchase of oil pump (to Ogechi)</t>
  </si>
  <si>
    <t>Loading and offloading of 1000 blocks (to Gabriel)</t>
  </si>
  <si>
    <t>Loading/offloading of 300 bags of cement (to Gabriel)</t>
  </si>
  <si>
    <t>Nissan repairs (to Gabriel)</t>
  </si>
  <si>
    <t>17/7/2024</t>
  </si>
  <si>
    <t>Refund of lastma (to Agunbiade)</t>
  </si>
  <si>
    <t>17/72024</t>
  </si>
  <si>
    <t>Rewinding of electric motor (to Ogechi)</t>
  </si>
  <si>
    <t>Purchase 380V contractor (to Ogechi)</t>
  </si>
  <si>
    <t>Purchase of overload (to Ogechi)</t>
  </si>
  <si>
    <t>Workmanship (to Ogechi)</t>
  </si>
  <si>
    <t>Purchase of 2spirit (to Ogechi)</t>
  </si>
  <si>
    <t>Purchase of 2 cotton wool (to Ogechi)</t>
  </si>
  <si>
    <t>Loading and offloading of 50bags of cement (to Gabriel)</t>
  </si>
  <si>
    <t>Logistics from alaba to fatai atere (to Gabriel)</t>
  </si>
  <si>
    <t>Plumbing materials Josepdam  (to Gabriel)</t>
  </si>
  <si>
    <t>Office Work(to Gabriel)</t>
  </si>
  <si>
    <t>Power steering hose (to Gabriel)</t>
  </si>
  <si>
    <t>18/7/2024</t>
  </si>
  <si>
    <t>Building of toilet (to Adebukola azeez)</t>
  </si>
  <si>
    <t xml:space="preserve">Piling chemical (to Itunu moriam) </t>
  </si>
  <si>
    <t>Logistics (to Monday ojel)</t>
  </si>
  <si>
    <t>Loading and offloading of electrical (to Gabriel)</t>
  </si>
  <si>
    <t>Loading and offloading of granites to matori (to Gabriel)</t>
  </si>
  <si>
    <t>Payloading repair (to Agunbiade)</t>
  </si>
  <si>
    <t>Repair of brick machine (to Timsol innovative electrical enterp)</t>
  </si>
  <si>
    <t>19/7/2024</t>
  </si>
  <si>
    <t>Office logistics (to Gabriel)</t>
  </si>
  <si>
    <t>Howo repair (to Agunbiade)</t>
  </si>
  <si>
    <t>Repair of ford pickup (to Damola)</t>
  </si>
  <si>
    <t>Quarry compensation (to Agunbiade)</t>
  </si>
  <si>
    <t>Mirror (to Inusa solomon)</t>
  </si>
  <si>
    <t>Loading and offloading of 600 blocks (to Gabriel)</t>
  </si>
  <si>
    <t>Loading and offloading of 300 blocks (to Gabriel)</t>
  </si>
  <si>
    <t>21/7/2024</t>
  </si>
  <si>
    <t>Felt at ikoyi (to sanusi rafiu)</t>
  </si>
  <si>
    <t>Man lift repair (to Damola)</t>
  </si>
  <si>
    <t>Repair of brick machine (to Adebiyi ireti)</t>
  </si>
  <si>
    <t>22/7/2024</t>
  </si>
  <si>
    <t>Project chair casting (to Temitope)</t>
  </si>
  <si>
    <t>purchase of Helmet (to Ogechi)</t>
  </si>
  <si>
    <t>Purchase of water proof hand gloves (to Ogechi)</t>
  </si>
  <si>
    <t>Purchase of sawblade (to Ogechi)</t>
  </si>
  <si>
    <t>Gen repair (to Agunbiade)</t>
  </si>
  <si>
    <t>Loading and offloading of 300 bags of cement (to Gabriel)</t>
  </si>
  <si>
    <t>Rewinding of electric motor (to Gabriel)</t>
  </si>
  <si>
    <t>Flash band (to Gabriel)</t>
  </si>
  <si>
    <t>Printing of document (to Gabriel)</t>
  </si>
  <si>
    <t>Loading and offloading of reinforcement (to Gabriel)</t>
  </si>
  <si>
    <t>23/7/2024</t>
  </si>
  <si>
    <t>Movement of block,setting and casting (to Charles)</t>
  </si>
  <si>
    <t>Terminal charges (to Makson maritime limited)</t>
  </si>
  <si>
    <t>Cable reel 50metres (to Gabriel)</t>
  </si>
  <si>
    <t>Cable reel 25metres (to Gabriel)</t>
  </si>
  <si>
    <t>Loading and offloading of 1,000 blocks (to Gabriel)</t>
  </si>
  <si>
    <t>Offloading of 300bags of cement (to Gabriel)</t>
  </si>
  <si>
    <t>24/7/2024</t>
  </si>
  <si>
    <t>Changing of engine and repair of highlander (to Damola)</t>
  </si>
  <si>
    <t>Purchase of Impact drill and screwing machine (to Ogechi)</t>
  </si>
  <si>
    <t>Purchase of tank cover (to Damola)</t>
  </si>
  <si>
    <t>Loading of 100bags of cement (to Gabriel)</t>
  </si>
  <si>
    <t>Labour of 6persons (to Gabriel)</t>
  </si>
  <si>
    <t>Loading and offloading of scaffold (to Gabriel)</t>
  </si>
  <si>
    <t>25/7/2024</t>
  </si>
  <si>
    <t>Complete payment for M and E (to Chibuzor miracle)</t>
  </si>
  <si>
    <t>Printing of document (to Ramon)</t>
  </si>
  <si>
    <t>Purchase of original fan belt (to Ogechi)</t>
  </si>
  <si>
    <t>Purchase of air booser (to Ogechi)</t>
  </si>
  <si>
    <t>Repair of nissan (to Gabriel)</t>
  </si>
  <si>
    <t>Batteries and treansport (to Damola)</t>
  </si>
  <si>
    <t>Purchase of operator and rewire (to Damola)</t>
  </si>
  <si>
    <t>Loading and offloading of 500blocks (to Gabriel)</t>
  </si>
  <si>
    <t>Labour for 6persons (to Gabriel) 30,000</t>
  </si>
  <si>
    <t>26/7/2024</t>
  </si>
  <si>
    <t>Office loaders (to Gabriel)</t>
  </si>
  <si>
    <t>Plumbing materials (to Solo)</t>
  </si>
  <si>
    <t>Vulcanizee (to Ogechi)</t>
  </si>
  <si>
    <t>27/7/2024</t>
  </si>
  <si>
    <t>Payment of salary (to Rasak)</t>
  </si>
  <si>
    <t>Payment of salary (to Moses)</t>
  </si>
  <si>
    <t>Injector and nozzle (to Agunbiade)</t>
  </si>
  <si>
    <t>Ball and Payloader (to Agunbiade)</t>
  </si>
  <si>
    <t>28/7/2024</t>
  </si>
  <si>
    <t>29/7/2024</t>
  </si>
  <si>
    <t>Purchase of 4inces grinding disk (to Ogechi)</t>
  </si>
  <si>
    <t>Purchase of 7inches grinding disk (to Ogechi)</t>
  </si>
  <si>
    <t>Transport (to Ogechi)</t>
  </si>
  <si>
    <t>Computer repair (to Samuel ezekiel)</t>
  </si>
  <si>
    <t>Compactor roller repair (to Samuel)</t>
  </si>
  <si>
    <t>Balance (to J.okiogbero &amp; co)</t>
  </si>
  <si>
    <t>Purchase of stainless plate (to Joshua friday)</t>
  </si>
  <si>
    <t>30/7/2024</t>
  </si>
  <si>
    <t>Joel's salary (to Charles)</t>
  </si>
  <si>
    <t>Servicing of compactor (to Samuel ezekiel)</t>
  </si>
  <si>
    <t>Hose for cement pump (to Agunbiade)</t>
  </si>
  <si>
    <t>Motor boy salary (to Gabriel)</t>
  </si>
  <si>
    <t>Battery terminal (to Agunbiade)</t>
  </si>
  <si>
    <t>Gas for Mopol (to Agunbiade)</t>
  </si>
  <si>
    <t>31/7/2024</t>
  </si>
  <si>
    <t>Repairs (to Damola)</t>
  </si>
  <si>
    <t>Eco starter (to Agunbiade)</t>
  </si>
  <si>
    <t>Electrical materials (to Ezeh chukwudi)</t>
  </si>
  <si>
    <t>Loading and offloading of materials (to Gabriel)</t>
  </si>
  <si>
    <t>Grand Total</t>
  </si>
  <si>
    <t>VICTORY PARK( VP2).</t>
  </si>
  <si>
    <t>Victory Pack (VP2) Analysis</t>
  </si>
  <si>
    <t>VICTORY PARK(Chairman).</t>
  </si>
  <si>
    <t>VICTORY PARK(Chairman) Analysis</t>
  </si>
  <si>
    <t>Sum of IKOYI</t>
  </si>
  <si>
    <t>Analysis FOR Sum of IKOYI</t>
  </si>
  <si>
    <t>OSHINFOLARIN.</t>
  </si>
  <si>
    <t>Analysis FOR OSHINFOLARIN</t>
  </si>
  <si>
    <t>Sum of ILAJE</t>
  </si>
  <si>
    <t>Analysis FOR ILAJE</t>
  </si>
  <si>
    <t>MATORI.</t>
  </si>
  <si>
    <t>ANALYSIS FOR MATORI</t>
  </si>
  <si>
    <t>Sum of MOWE</t>
  </si>
  <si>
    <t>Sum of LOGISTICS</t>
  </si>
  <si>
    <t>ANALYSIS FOR LOGISTICS</t>
  </si>
  <si>
    <t>Sum of FUEL/DIESEL FOR VEHICLES</t>
  </si>
  <si>
    <t>ANALYSIS FOR FUEL/DIESEL FOR VEHICLES</t>
  </si>
  <si>
    <t>ANALYSIS FOR LOAD GRANTED/SALARY</t>
  </si>
  <si>
    <t>LOAN GRANTED/SAL.</t>
  </si>
  <si>
    <t>PORT EXPENSES.</t>
  </si>
  <si>
    <t>ANALYSIS FOR PORT EXPENSES</t>
  </si>
  <si>
    <t>ALL PROJECTS.</t>
  </si>
  <si>
    <t>ANALYSIS FOR ALL PROJECTS</t>
  </si>
  <si>
    <t>LEKKI OFFICE.</t>
  </si>
  <si>
    <t>ANALYSIS FOR LEKKI OFFICE</t>
  </si>
  <si>
    <t>Sum of GOSHEN C8</t>
  </si>
  <si>
    <t>ANALYSIS FOR GOSHEN C8</t>
  </si>
  <si>
    <t>Sum of QUARRY</t>
  </si>
  <si>
    <t>ANALYSIS FOR  QUARRY</t>
  </si>
  <si>
    <t>Sum of MAKSON CLEARING</t>
  </si>
  <si>
    <t>Sum of MOPOL</t>
  </si>
  <si>
    <t>ANALYSIS FOR  MOPOL</t>
  </si>
  <si>
    <t>GOSHEN J1.</t>
  </si>
  <si>
    <t>DECRIPTIONS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</si>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</sst>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₦-46A]#,##0.00"/>
    <numFmt numFmtId="165" formatCode="[$₦-470]#,##0.00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2" fillId="0" borderId="0" xfId="0" applyFont="1"/>
    <xf numFmtId="165" fontId="0" fillId="0" borderId="0" xfId="0" applyNumberFormat="1"/>
    <xf numFmtId="164" fontId="2" fillId="0" borderId="0" xfId="0" applyNumberFormat="1" applyFont="1"/>
    <xf numFmtId="0" fontId="4" fillId="0" borderId="2" xfId="0" applyFont="1" applyBorder="1" applyAlignment="1">
      <alignment horizontal="left"/>
    </xf>
    <xf numFmtId="164" fontId="4" fillId="0" borderId="2" xfId="0" applyNumberFormat="1" applyFont="1" applyBorder="1"/>
    <xf numFmtId="0" fontId="4" fillId="4" borderId="3" xfId="0" applyFont="1" applyFill="1" applyBorder="1" applyAlignment="1">
      <alignment horizontal="left"/>
    </xf>
    <xf numFmtId="164" fontId="4" fillId="4" borderId="3" xfId="0" applyNumberFormat="1" applyFont="1" applyFill="1" applyBorder="1"/>
    <xf numFmtId="0" fontId="3" fillId="3" borderId="4" xfId="0" applyFont="1" applyFill="1" applyBorder="1" applyAlignment="1">
      <alignment horizontal="left"/>
    </xf>
    <xf numFmtId="164" fontId="3" fillId="3" borderId="5" xfId="0" applyNumberFormat="1" applyFont="1" applyFill="1" applyBorder="1"/>
    <xf numFmtId="14" fontId="4" fillId="0" borderId="2" xfId="0" applyNumberFormat="1" applyFont="1" applyBorder="1" applyAlignment="1">
      <alignment horizontal="left"/>
    </xf>
    <xf numFmtId="0" fontId="3" fillId="3" borderId="2" xfId="0" applyFont="1" applyFill="1" applyBorder="1"/>
    <xf numFmtId="165" fontId="4" fillId="0" borderId="2" xfId="0" applyNumberFormat="1" applyFont="1" applyBorder="1"/>
    <xf numFmtId="165" fontId="4" fillId="4" borderId="3" xfId="0" applyNumberFormat="1" applyFont="1" applyFill="1" applyBorder="1"/>
    <xf numFmtId="0" fontId="0" fillId="0" borderId="0" xfId="0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4" fillId="4" borderId="3" xfId="0" applyFont="1" applyFill="1" applyBorder="1" applyAlignment="1"/>
    <xf numFmtId="0" fontId="4" fillId="4" borderId="1" xfId="0" applyFont="1" applyFill="1" applyBorder="1" applyAlignment="1"/>
  </cellXfs>
  <cellStyles count="1">
    <cellStyle name="Normal" xfId="0" builtinId="0"/>
  </cellStyles>
  <dxfs count="139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65" formatCode="[$₦-470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64" formatCode="[$₦-46A]#,##0.0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[$₦-470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65" formatCode="[$₦-470]#,##0.0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numFmt numFmtId="165" formatCode="[$₦-470]#,##0.0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65" formatCode="[$₦-470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numFmt numFmtId="165" formatCode="[$₦-470]#,##0.0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65" formatCode="[$₦-470]#,##0.0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[$₦-46A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general" vertical="bottom" textRotation="0" wrapText="0" indent="0" justifyLastLine="0" shrinkToFit="0" readingOrder="0"/>
    </dxf>
    <dxf>
      <numFmt numFmtId="164" formatCode="[$₦-46A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general" vertical="bottom" textRotation="0" wrapText="0" indent="0" justifyLastLine="0" shrinkToFit="0" readingOrder="0"/>
    </dxf>
    <dxf>
      <numFmt numFmtId="164" formatCode="[$₦-46A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general" vertical="bottom" textRotation="0" wrapText="0" indent="0" justifyLastLine="0" shrinkToFit="0" readingOrder="0"/>
    </dxf>
    <dxf>
      <numFmt numFmtId="164" formatCode="[$₦-46A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numFmt numFmtId="19" formatCode="m/d/yyyy"/>
      <alignment horizontal="left" vertical="bottom" textRotation="0" wrapText="0" indent="0" justifyLastLine="0" shrinkToFit="0" readingOrder="0"/>
    </dxf>
    <dxf>
      <numFmt numFmtId="165" formatCode="[$₦-470]#,##0.0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65" formatCode="[$₦-470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165" formatCode="[$₦-470]#,##0.00"/>
    </dxf>
    <dxf>
      <numFmt numFmtId="164" formatCode="[$₦-46A]#,##0.00"/>
    </dxf>
    <dxf>
      <numFmt numFmtId="165" formatCode="[$₦-470]#,##0.00"/>
    </dxf>
    <dxf>
      <numFmt numFmtId="165" formatCode="[$₦-470]#,##0.00"/>
    </dxf>
    <dxf>
      <numFmt numFmtId="165" formatCode="[$₦-470]#,##0.00"/>
    </dxf>
    <dxf>
      <numFmt numFmtId="165" formatCode="[$₦-470]#,##0.00"/>
    </dxf>
    <dxf>
      <numFmt numFmtId="165" formatCode="[$₦-470]#,##0.00"/>
    </dxf>
    <dxf>
      <numFmt numFmtId="165" formatCode="[$₦-470]#,##0.00"/>
    </dxf>
    <dxf>
      <numFmt numFmtId="164" formatCode="[$₦-46A]#,##0.00"/>
    </dxf>
    <dxf>
      <numFmt numFmtId="165" formatCode="[$₦-470]#,##0.00"/>
    </dxf>
    <dxf>
      <numFmt numFmtId="165" formatCode="[$₦-470]#,##0.00"/>
    </dxf>
    <dxf>
      <numFmt numFmtId="164" formatCode="[$₦-46A]#,##0.00"/>
    </dxf>
    <dxf>
      <numFmt numFmtId="165" formatCode="[$₦-470]#,##0.00"/>
    </dxf>
    <dxf>
      <numFmt numFmtId="164" formatCode="[$₦-46A]#,##0.00"/>
    </dxf>
    <dxf>
      <numFmt numFmtId="164" formatCode="[$₦-46A]#,##0.00"/>
    </dxf>
    <dxf>
      <numFmt numFmtId="165" formatCode="[$₦-470]#,##0.00"/>
    </dxf>
    <dxf>
      <numFmt numFmtId="164" formatCode="[$₦-46A]#,##0.00"/>
    </dxf>
    <dxf>
      <numFmt numFmtId="165" formatCode="[$₦-470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87588</xdr:colOff>
      <xdr:row>0</xdr:row>
      <xdr:rowOff>153274</xdr:rowOff>
    </xdr:from>
    <xdr:ext cx="3383015" cy="3175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40C801-1DBA-83DD-2400-1AF7623B05EB}"/>
            </a:ext>
          </a:extLst>
        </xdr:cNvPr>
        <xdr:cNvSpPr txBox="1"/>
      </xdr:nvSpPr>
      <xdr:spPr>
        <a:xfrm>
          <a:off x="87588" y="153274"/>
          <a:ext cx="3383015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FOR VICTORY PACK (VP2)</a:t>
          </a:r>
        </a:p>
      </xdr:txBody>
    </xdr:sp>
    <xdr:clientData/>
  </xdr:oneCellAnchor>
  <xdr:oneCellAnchor>
    <xdr:from>
      <xdr:col>0</xdr:col>
      <xdr:colOff>153276</xdr:colOff>
      <xdr:row>15</xdr:row>
      <xdr:rowOff>1</xdr:rowOff>
    </xdr:from>
    <xdr:ext cx="4149396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E3866F-5E43-4513-8BBB-0C5D8C3084A1}"/>
            </a:ext>
          </a:extLst>
        </xdr:cNvPr>
        <xdr:cNvSpPr txBox="1"/>
      </xdr:nvSpPr>
      <xdr:spPr>
        <a:xfrm>
          <a:off x="153276" y="2791811"/>
          <a:ext cx="4149396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FOR VICTORY PACK (Chairman)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383015" cy="31750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EA0CFBF-7639-4953-ADB9-27338F62EF87}"/>
            </a:ext>
          </a:extLst>
        </xdr:cNvPr>
        <xdr:cNvSpPr txBox="1"/>
      </xdr:nvSpPr>
      <xdr:spPr>
        <a:xfrm>
          <a:off x="0" y="7444828"/>
          <a:ext cx="3383015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FOR </a:t>
          </a:r>
          <a:r>
            <a:rPr lang="en-US" sz="1400" baseline="0"/>
            <a:t> IKOYI</a:t>
          </a:r>
          <a:endParaRPr lang="en-US" sz="1400"/>
        </a:p>
      </xdr:txBody>
    </xdr:sp>
    <xdr:clientData/>
  </xdr:oneCellAnchor>
  <xdr:oneCellAnchor>
    <xdr:from>
      <xdr:col>0</xdr:col>
      <xdr:colOff>0</xdr:colOff>
      <xdr:row>53</xdr:row>
      <xdr:rowOff>0</xdr:rowOff>
    </xdr:from>
    <xdr:ext cx="3383015" cy="31750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9311730-EE8E-47FA-A553-DA98E3F13250}"/>
            </a:ext>
          </a:extLst>
        </xdr:cNvPr>
        <xdr:cNvSpPr txBox="1"/>
      </xdr:nvSpPr>
      <xdr:spPr>
        <a:xfrm>
          <a:off x="0" y="9864397"/>
          <a:ext cx="3383015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FOR</a:t>
          </a:r>
          <a:r>
            <a:rPr lang="en-US" sz="1400" baseline="0"/>
            <a:t> OSHINFOLARIN</a:t>
          </a:r>
          <a:endParaRPr lang="en-US" sz="1400"/>
        </a:p>
      </xdr:txBody>
    </xdr:sp>
    <xdr:clientData/>
  </xdr:oneCellAnchor>
  <xdr:oneCellAnchor>
    <xdr:from>
      <xdr:col>0</xdr:col>
      <xdr:colOff>0</xdr:colOff>
      <xdr:row>104</xdr:row>
      <xdr:rowOff>0</xdr:rowOff>
    </xdr:from>
    <xdr:ext cx="3383015" cy="31750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F6D7E75-0A61-4D14-909A-45255FB1F192}"/>
            </a:ext>
          </a:extLst>
        </xdr:cNvPr>
        <xdr:cNvSpPr txBox="1"/>
      </xdr:nvSpPr>
      <xdr:spPr>
        <a:xfrm>
          <a:off x="0" y="19356552"/>
          <a:ext cx="3383015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ILAJE</a:t>
          </a:r>
          <a:endParaRPr lang="en-US" sz="1400"/>
        </a:p>
      </xdr:txBody>
    </xdr:sp>
    <xdr:clientData/>
  </xdr:oneCellAnchor>
  <xdr:oneCellAnchor>
    <xdr:from>
      <xdr:col>3</xdr:col>
      <xdr:colOff>0</xdr:colOff>
      <xdr:row>0</xdr:row>
      <xdr:rowOff>120432</xdr:rowOff>
    </xdr:from>
    <xdr:ext cx="3383015" cy="31750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C499AF4-74FB-4FF2-8DE8-2B3B0D08D56C}"/>
            </a:ext>
          </a:extLst>
        </xdr:cNvPr>
        <xdr:cNvSpPr txBox="1"/>
      </xdr:nvSpPr>
      <xdr:spPr>
        <a:xfrm>
          <a:off x="7247759" y="120432"/>
          <a:ext cx="3383015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MATORI</a:t>
          </a:r>
          <a:endParaRPr lang="en-US" sz="1400"/>
        </a:p>
      </xdr:txBody>
    </xdr:sp>
    <xdr:clientData/>
  </xdr:oneCellAnchor>
  <xdr:oneCellAnchor>
    <xdr:from>
      <xdr:col>3</xdr:col>
      <xdr:colOff>0</xdr:colOff>
      <xdr:row>29</xdr:row>
      <xdr:rowOff>0</xdr:rowOff>
    </xdr:from>
    <xdr:ext cx="3383015" cy="31750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FCCF322-D9C3-4897-A7C6-33736440DBC1}"/>
            </a:ext>
          </a:extLst>
        </xdr:cNvPr>
        <xdr:cNvSpPr txBox="1"/>
      </xdr:nvSpPr>
      <xdr:spPr>
        <a:xfrm>
          <a:off x="7247759" y="5397500"/>
          <a:ext cx="3383015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MOWE</a:t>
          </a:r>
          <a:endParaRPr lang="en-US" sz="1400"/>
        </a:p>
      </xdr:txBody>
    </xdr:sp>
    <xdr:clientData/>
  </xdr:oneCellAnchor>
  <xdr:oneCellAnchor>
    <xdr:from>
      <xdr:col>3</xdr:col>
      <xdr:colOff>0</xdr:colOff>
      <xdr:row>46</xdr:row>
      <xdr:rowOff>0</xdr:rowOff>
    </xdr:from>
    <xdr:ext cx="3383015" cy="31750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A093EE9-055B-48DB-BAAE-6ACB4894C99A}"/>
            </a:ext>
          </a:extLst>
        </xdr:cNvPr>
        <xdr:cNvSpPr txBox="1"/>
      </xdr:nvSpPr>
      <xdr:spPr>
        <a:xfrm>
          <a:off x="7247759" y="8561552"/>
          <a:ext cx="3383015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LOGISTICs</a:t>
          </a:r>
          <a:endParaRPr lang="en-US" sz="1400"/>
        </a:p>
      </xdr:txBody>
    </xdr:sp>
    <xdr:clientData/>
  </xdr:oneCellAnchor>
  <xdr:oneCellAnchor>
    <xdr:from>
      <xdr:col>6</xdr:col>
      <xdr:colOff>0</xdr:colOff>
      <xdr:row>1</xdr:row>
      <xdr:rowOff>0</xdr:rowOff>
    </xdr:from>
    <xdr:ext cx="4806293" cy="31149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7D1E00A-B19A-411A-B950-088018E743B5}"/>
            </a:ext>
          </a:extLst>
        </xdr:cNvPr>
        <xdr:cNvSpPr txBox="1"/>
      </xdr:nvSpPr>
      <xdr:spPr>
        <a:xfrm>
          <a:off x="12382500" y="186121"/>
          <a:ext cx="4806293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FUEL/DIESEL FOR VEHICLES</a:t>
          </a:r>
          <a:endParaRPr lang="en-US" sz="1400"/>
        </a:p>
      </xdr:txBody>
    </xdr:sp>
    <xdr:clientData/>
  </xdr:oneCellAnchor>
  <xdr:oneCellAnchor>
    <xdr:from>
      <xdr:col>6</xdr:col>
      <xdr:colOff>295603</xdr:colOff>
      <xdr:row>23</xdr:row>
      <xdr:rowOff>164223</xdr:rowOff>
    </xdr:from>
    <xdr:ext cx="3744311" cy="31149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6BCC57B-466D-44DE-B783-7C78113BF4A1}"/>
            </a:ext>
          </a:extLst>
        </xdr:cNvPr>
        <xdr:cNvSpPr txBox="1"/>
      </xdr:nvSpPr>
      <xdr:spPr>
        <a:xfrm>
          <a:off x="15108620" y="4444999"/>
          <a:ext cx="3744311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LOAD/SALARY</a:t>
          </a:r>
          <a:endParaRPr lang="en-US" sz="1400"/>
        </a:p>
      </xdr:txBody>
    </xdr:sp>
    <xdr:clientData/>
  </xdr:oneCellAnchor>
  <xdr:oneCellAnchor>
    <xdr:from>
      <xdr:col>6</xdr:col>
      <xdr:colOff>0</xdr:colOff>
      <xdr:row>43</xdr:row>
      <xdr:rowOff>0</xdr:rowOff>
    </xdr:from>
    <xdr:ext cx="3744311" cy="31149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CA29B89-9B15-45B0-91D8-A7E3EC4481BD}"/>
            </a:ext>
          </a:extLst>
        </xdr:cNvPr>
        <xdr:cNvSpPr txBox="1"/>
      </xdr:nvSpPr>
      <xdr:spPr>
        <a:xfrm>
          <a:off x="14813017" y="8003190"/>
          <a:ext cx="3744311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FOR PORT EXPENSES</a:t>
          </a:r>
        </a:p>
      </xdr:txBody>
    </xdr:sp>
    <xdr:clientData/>
  </xdr:oneCellAnchor>
  <xdr:oneCellAnchor>
    <xdr:from>
      <xdr:col>6</xdr:col>
      <xdr:colOff>229915</xdr:colOff>
      <xdr:row>58</xdr:row>
      <xdr:rowOff>98534</xdr:rowOff>
    </xdr:from>
    <xdr:ext cx="3021724" cy="31149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5A0DD26-AFA3-4B4E-8397-9FFF1BE0B41C}"/>
            </a:ext>
          </a:extLst>
        </xdr:cNvPr>
        <xdr:cNvSpPr txBox="1"/>
      </xdr:nvSpPr>
      <xdr:spPr>
        <a:xfrm>
          <a:off x="15042932" y="10893534"/>
          <a:ext cx="3021724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FOR ALL</a:t>
          </a:r>
          <a:r>
            <a:rPr lang="en-US" sz="1400" baseline="0"/>
            <a:t> PROJECT</a:t>
          </a:r>
          <a:endParaRPr lang="en-US" sz="1400"/>
        </a:p>
      </xdr:txBody>
    </xdr:sp>
    <xdr:clientData/>
  </xdr:oneCellAnchor>
  <xdr:oneCellAnchor>
    <xdr:from>
      <xdr:col>6</xdr:col>
      <xdr:colOff>87586</xdr:colOff>
      <xdr:row>119</xdr:row>
      <xdr:rowOff>32846</xdr:rowOff>
    </xdr:from>
    <xdr:ext cx="3383015" cy="31750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BF8903-A82A-4CF0-8871-1B510E3A9342}"/>
            </a:ext>
          </a:extLst>
        </xdr:cNvPr>
        <xdr:cNvSpPr txBox="1"/>
      </xdr:nvSpPr>
      <xdr:spPr>
        <a:xfrm>
          <a:off x="14900603" y="22181208"/>
          <a:ext cx="3383015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LEKKI OFFICE</a:t>
          </a:r>
          <a:endParaRPr lang="en-US" sz="1400"/>
        </a:p>
      </xdr:txBody>
    </xdr:sp>
    <xdr:clientData/>
  </xdr:oneCellAnchor>
  <xdr:oneCellAnchor>
    <xdr:from>
      <xdr:col>9</xdr:col>
      <xdr:colOff>0</xdr:colOff>
      <xdr:row>1</xdr:row>
      <xdr:rowOff>0</xdr:rowOff>
    </xdr:from>
    <xdr:ext cx="3383015" cy="31750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16A2D3F-0C9E-42E3-B692-849E582D801A}"/>
            </a:ext>
          </a:extLst>
        </xdr:cNvPr>
        <xdr:cNvSpPr txBox="1"/>
      </xdr:nvSpPr>
      <xdr:spPr>
        <a:xfrm>
          <a:off x="20462328" y="186121"/>
          <a:ext cx="3383015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GOSHEN C8</a:t>
          </a:r>
          <a:endParaRPr lang="en-US" sz="1400"/>
        </a:p>
      </xdr:txBody>
    </xdr:sp>
    <xdr:clientData/>
  </xdr:oneCellAnchor>
  <xdr:oneCellAnchor>
    <xdr:from>
      <xdr:col>9</xdr:col>
      <xdr:colOff>142327</xdr:colOff>
      <xdr:row>50</xdr:row>
      <xdr:rowOff>109484</xdr:rowOff>
    </xdr:from>
    <xdr:ext cx="3383015" cy="31750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6D6E8A8-1BD4-4B4D-92BA-C60A1DF31AC6}"/>
            </a:ext>
          </a:extLst>
        </xdr:cNvPr>
        <xdr:cNvSpPr txBox="1"/>
      </xdr:nvSpPr>
      <xdr:spPr>
        <a:xfrm>
          <a:off x="22553448" y="9415518"/>
          <a:ext cx="3383015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GOSHEN J1</a:t>
          </a:r>
          <a:endParaRPr lang="en-US" sz="1400"/>
        </a:p>
      </xdr:txBody>
    </xdr:sp>
    <xdr:clientData/>
  </xdr:oneCellAnchor>
  <xdr:oneCellAnchor>
    <xdr:from>
      <xdr:col>9</xdr:col>
      <xdr:colOff>0</xdr:colOff>
      <xdr:row>101</xdr:row>
      <xdr:rowOff>0</xdr:rowOff>
    </xdr:from>
    <xdr:ext cx="3383015" cy="31750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E24C44A-5F5A-49EC-B34A-590BC181EDFF}"/>
            </a:ext>
          </a:extLst>
        </xdr:cNvPr>
        <xdr:cNvSpPr txBox="1"/>
      </xdr:nvSpPr>
      <xdr:spPr>
        <a:xfrm>
          <a:off x="22411121" y="18798190"/>
          <a:ext cx="3383015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QUARRY</a:t>
          </a:r>
          <a:endParaRPr lang="en-US" sz="1400"/>
        </a:p>
      </xdr:txBody>
    </xdr:sp>
    <xdr:clientData/>
  </xdr:oneCellAnchor>
  <xdr:oneCellAnchor>
    <xdr:from>
      <xdr:col>9</xdr:col>
      <xdr:colOff>0</xdr:colOff>
      <xdr:row>114</xdr:row>
      <xdr:rowOff>0</xdr:rowOff>
    </xdr:from>
    <xdr:ext cx="4215086" cy="311496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B3C12E9-27F9-4648-9C88-451696C0BA7C}"/>
            </a:ext>
          </a:extLst>
        </xdr:cNvPr>
        <xdr:cNvSpPr txBox="1"/>
      </xdr:nvSpPr>
      <xdr:spPr>
        <a:xfrm>
          <a:off x="22411121" y="21217759"/>
          <a:ext cx="4215086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MAKSON CLEARING</a:t>
          </a:r>
          <a:endParaRPr lang="en-US" sz="1400"/>
        </a:p>
      </xdr:txBody>
    </xdr:sp>
    <xdr:clientData/>
  </xdr:oneCellAnchor>
  <xdr:oneCellAnchor>
    <xdr:from>
      <xdr:col>9</xdr:col>
      <xdr:colOff>120431</xdr:colOff>
      <xdr:row>122</xdr:row>
      <xdr:rowOff>175173</xdr:rowOff>
    </xdr:from>
    <xdr:ext cx="4215086" cy="31149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6DF0495-31E4-42CE-9367-5F9D35AC8797}"/>
            </a:ext>
          </a:extLst>
        </xdr:cNvPr>
        <xdr:cNvSpPr txBox="1"/>
      </xdr:nvSpPr>
      <xdr:spPr>
        <a:xfrm>
          <a:off x="22531552" y="22881897"/>
          <a:ext cx="4215086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MOPOL</a:t>
          </a:r>
          <a:endParaRPr lang="en-US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29766</xdr:rowOff>
    </xdr:from>
    <xdr:ext cx="3383015" cy="3175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30C919-8D7C-4E81-B1EF-B9513F1CCC3D}"/>
            </a:ext>
          </a:extLst>
        </xdr:cNvPr>
        <xdr:cNvSpPr txBox="1"/>
      </xdr:nvSpPr>
      <xdr:spPr>
        <a:xfrm>
          <a:off x="0" y="29766"/>
          <a:ext cx="3383015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FOR VICTORY PACK (VP2)</a:t>
          </a:r>
        </a:p>
      </xdr:txBody>
    </xdr:sp>
    <xdr:clientData/>
  </xdr:oneCellAnchor>
  <xdr:oneCellAnchor>
    <xdr:from>
      <xdr:col>0</xdr:col>
      <xdr:colOff>0</xdr:colOff>
      <xdr:row>11</xdr:row>
      <xdr:rowOff>9923</xdr:rowOff>
    </xdr:from>
    <xdr:ext cx="4149396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74E660-E3C9-4DCC-B1BC-ABF6CDF89B9C}"/>
            </a:ext>
          </a:extLst>
        </xdr:cNvPr>
        <xdr:cNvSpPr txBox="1"/>
      </xdr:nvSpPr>
      <xdr:spPr>
        <a:xfrm>
          <a:off x="0" y="2083595"/>
          <a:ext cx="4149396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FOR VICTORY PACK (Chairman)</a:t>
          </a:r>
        </a:p>
      </xdr:txBody>
    </xdr:sp>
    <xdr:clientData/>
  </xdr:oneCellAnchor>
  <xdr:oneCellAnchor>
    <xdr:from>
      <xdr:col>0</xdr:col>
      <xdr:colOff>1</xdr:colOff>
      <xdr:row>28</xdr:row>
      <xdr:rowOff>1</xdr:rowOff>
    </xdr:from>
    <xdr:ext cx="2530078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55394A8-135D-4867-9725-5BC0BC2DD95B}"/>
            </a:ext>
          </a:extLst>
        </xdr:cNvPr>
        <xdr:cNvSpPr txBox="1"/>
      </xdr:nvSpPr>
      <xdr:spPr>
        <a:xfrm>
          <a:off x="1" y="5278439"/>
          <a:ext cx="2530078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FOR </a:t>
          </a:r>
          <a:r>
            <a:rPr lang="en-US" sz="1400" baseline="0"/>
            <a:t> IKOYI</a:t>
          </a:r>
          <a:endParaRPr lang="en-US" sz="1400"/>
        </a:p>
      </xdr:txBody>
    </xdr:sp>
    <xdr:clientData/>
  </xdr:oneCellAnchor>
  <xdr:oneCellAnchor>
    <xdr:from>
      <xdr:col>0</xdr:col>
      <xdr:colOff>99219</xdr:colOff>
      <xdr:row>39</xdr:row>
      <xdr:rowOff>178595</xdr:rowOff>
    </xdr:from>
    <xdr:ext cx="3383015" cy="31750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9D8AD60-8724-4ED4-9694-0DAEB72698FD}"/>
            </a:ext>
          </a:extLst>
        </xdr:cNvPr>
        <xdr:cNvSpPr txBox="1"/>
      </xdr:nvSpPr>
      <xdr:spPr>
        <a:xfrm>
          <a:off x="99219" y="7530704"/>
          <a:ext cx="3383015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FOR</a:t>
          </a:r>
          <a:r>
            <a:rPr lang="en-US" sz="1400" baseline="0"/>
            <a:t> OSHINFOLARIN</a:t>
          </a:r>
          <a:endParaRPr lang="en-US" sz="1400"/>
        </a:p>
      </xdr:txBody>
    </xdr:sp>
    <xdr:clientData/>
  </xdr:oneCellAnchor>
  <xdr:oneCellAnchor>
    <xdr:from>
      <xdr:col>0</xdr:col>
      <xdr:colOff>1</xdr:colOff>
      <xdr:row>73</xdr:row>
      <xdr:rowOff>158749</xdr:rowOff>
    </xdr:from>
    <xdr:ext cx="3383015" cy="31750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23793FE-E185-47E8-86D4-A25F04A54529}"/>
            </a:ext>
          </a:extLst>
        </xdr:cNvPr>
        <xdr:cNvSpPr txBox="1"/>
      </xdr:nvSpPr>
      <xdr:spPr>
        <a:xfrm>
          <a:off x="1" y="13920390"/>
          <a:ext cx="3383015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ILAJE</a:t>
          </a:r>
          <a:endParaRPr lang="en-US" sz="1400"/>
        </a:p>
      </xdr:txBody>
    </xdr:sp>
    <xdr:clientData/>
  </xdr:oneCellAnchor>
  <xdr:oneCellAnchor>
    <xdr:from>
      <xdr:col>0</xdr:col>
      <xdr:colOff>109142</xdr:colOff>
      <xdr:row>84</xdr:row>
      <xdr:rowOff>178593</xdr:rowOff>
    </xdr:from>
    <xdr:ext cx="3383015" cy="31750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F32A1BE-35A2-475F-8E47-06A74FFCCC38}"/>
            </a:ext>
          </a:extLst>
        </xdr:cNvPr>
        <xdr:cNvSpPr txBox="1"/>
      </xdr:nvSpPr>
      <xdr:spPr>
        <a:xfrm>
          <a:off x="109142" y="16013906"/>
          <a:ext cx="3383015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MATORI</a:t>
          </a:r>
          <a:endParaRPr lang="en-US" sz="1400"/>
        </a:p>
      </xdr:txBody>
    </xdr:sp>
    <xdr:clientData/>
  </xdr:oneCellAnchor>
  <xdr:oneCellAnchor>
    <xdr:from>
      <xdr:col>0</xdr:col>
      <xdr:colOff>69453</xdr:colOff>
      <xdr:row>101</xdr:row>
      <xdr:rowOff>9922</xdr:rowOff>
    </xdr:from>
    <xdr:ext cx="3383015" cy="31750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111B0BB-91F8-4FD7-8CD6-87E7509B4F43}"/>
            </a:ext>
          </a:extLst>
        </xdr:cNvPr>
        <xdr:cNvSpPr txBox="1"/>
      </xdr:nvSpPr>
      <xdr:spPr>
        <a:xfrm>
          <a:off x="69453" y="19050000"/>
          <a:ext cx="3383015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MOWE</a:t>
          </a:r>
          <a:endParaRPr lang="en-US" sz="1400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3383015" cy="31750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65E1AFF-9130-4A7B-A854-CE090192CEBB}"/>
            </a:ext>
          </a:extLst>
        </xdr:cNvPr>
        <xdr:cNvSpPr txBox="1"/>
      </xdr:nvSpPr>
      <xdr:spPr>
        <a:xfrm>
          <a:off x="6895703" y="0"/>
          <a:ext cx="3383015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LOGISTICs</a:t>
          </a:r>
          <a:endParaRPr lang="en-US" sz="1400"/>
        </a:p>
      </xdr:txBody>
    </xdr:sp>
    <xdr:clientData/>
  </xdr:oneCellAnchor>
  <xdr:oneCellAnchor>
    <xdr:from>
      <xdr:col>4</xdr:col>
      <xdr:colOff>337344</xdr:colOff>
      <xdr:row>66</xdr:row>
      <xdr:rowOff>19844</xdr:rowOff>
    </xdr:from>
    <xdr:ext cx="4806293" cy="31149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C4EE079-B064-436E-955D-ED8498D4E6EB}"/>
            </a:ext>
          </a:extLst>
        </xdr:cNvPr>
        <xdr:cNvSpPr txBox="1"/>
      </xdr:nvSpPr>
      <xdr:spPr>
        <a:xfrm>
          <a:off x="7233047" y="12461875"/>
          <a:ext cx="4806293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FUEL/DIESEL FOR VEHICLES</a:t>
          </a:r>
          <a:endParaRPr lang="en-US" sz="1400"/>
        </a:p>
      </xdr:txBody>
    </xdr:sp>
    <xdr:clientData/>
  </xdr:oneCellAnchor>
  <xdr:oneCellAnchor>
    <xdr:from>
      <xdr:col>4</xdr:col>
      <xdr:colOff>545703</xdr:colOff>
      <xdr:row>85</xdr:row>
      <xdr:rowOff>29766</xdr:rowOff>
    </xdr:from>
    <xdr:ext cx="3744311" cy="31149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992634A-3A4A-4884-8E75-5C64458A275B}"/>
            </a:ext>
          </a:extLst>
        </xdr:cNvPr>
        <xdr:cNvSpPr txBox="1"/>
      </xdr:nvSpPr>
      <xdr:spPr>
        <a:xfrm>
          <a:off x="7441406" y="16053594"/>
          <a:ext cx="3744311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LOAD/SALARY</a:t>
          </a:r>
          <a:endParaRPr lang="en-US" sz="1400"/>
        </a:p>
      </xdr:txBody>
    </xdr:sp>
    <xdr:clientData/>
  </xdr:oneCellAnchor>
  <xdr:oneCellAnchor>
    <xdr:from>
      <xdr:col>5</xdr:col>
      <xdr:colOff>1</xdr:colOff>
      <xdr:row>98</xdr:row>
      <xdr:rowOff>29766</xdr:rowOff>
    </xdr:from>
    <xdr:ext cx="3303984" cy="287734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2556FA3-BAB1-43C8-B0F5-B2A3E5243C71}"/>
            </a:ext>
          </a:extLst>
        </xdr:cNvPr>
        <xdr:cNvSpPr txBox="1"/>
      </xdr:nvSpPr>
      <xdr:spPr>
        <a:xfrm>
          <a:off x="7649767" y="18504297"/>
          <a:ext cx="3303984" cy="28773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JULY ANALYSIS FOR PORT EXPENSES</a:t>
          </a:r>
        </a:p>
      </xdr:txBody>
    </xdr:sp>
    <xdr:clientData/>
  </xdr:oneCellAnchor>
  <xdr:oneCellAnchor>
    <xdr:from>
      <xdr:col>5</xdr:col>
      <xdr:colOff>0</xdr:colOff>
      <xdr:row>110</xdr:row>
      <xdr:rowOff>0</xdr:rowOff>
    </xdr:from>
    <xdr:ext cx="3383015" cy="31750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B084A4F-2AEB-4F8E-AC8A-2971796CE688}"/>
            </a:ext>
          </a:extLst>
        </xdr:cNvPr>
        <xdr:cNvSpPr txBox="1"/>
      </xdr:nvSpPr>
      <xdr:spPr>
        <a:xfrm>
          <a:off x="7649766" y="20736719"/>
          <a:ext cx="3383015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LEKKI OFFICE</a:t>
          </a:r>
          <a:endParaRPr lang="en-US" sz="1400"/>
        </a:p>
      </xdr:txBody>
    </xdr:sp>
    <xdr:clientData/>
  </xdr:oneCellAnchor>
  <xdr:oneCellAnchor>
    <xdr:from>
      <xdr:col>8</xdr:col>
      <xdr:colOff>0</xdr:colOff>
      <xdr:row>0</xdr:row>
      <xdr:rowOff>29764</xdr:rowOff>
    </xdr:from>
    <xdr:ext cx="3021724" cy="31149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9BA04AF-0674-4CEE-B365-34075127630E}"/>
            </a:ext>
          </a:extLst>
        </xdr:cNvPr>
        <xdr:cNvSpPr txBox="1"/>
      </xdr:nvSpPr>
      <xdr:spPr>
        <a:xfrm>
          <a:off x="12997656" y="29764"/>
          <a:ext cx="3021724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FOR ALL</a:t>
          </a:r>
          <a:r>
            <a:rPr lang="en-US" sz="1400" baseline="0"/>
            <a:t> PROJECT</a:t>
          </a:r>
          <a:endParaRPr lang="en-US" sz="1400"/>
        </a:p>
      </xdr:txBody>
    </xdr:sp>
    <xdr:clientData/>
  </xdr:oneCellAnchor>
  <xdr:oneCellAnchor>
    <xdr:from>
      <xdr:col>8</xdr:col>
      <xdr:colOff>734218</xdr:colOff>
      <xdr:row>34</xdr:row>
      <xdr:rowOff>59531</xdr:rowOff>
    </xdr:from>
    <xdr:ext cx="3383015" cy="238125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02B525B-E67D-4D7C-AF75-D9D47F8CC72C}"/>
            </a:ext>
          </a:extLst>
        </xdr:cNvPr>
        <xdr:cNvSpPr txBox="1"/>
      </xdr:nvSpPr>
      <xdr:spPr>
        <a:xfrm>
          <a:off x="15279687" y="6469062"/>
          <a:ext cx="3383015" cy="2381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GOSHEN C8</a:t>
          </a:r>
          <a:endParaRPr lang="en-US" sz="1400"/>
        </a:p>
      </xdr:txBody>
    </xdr:sp>
    <xdr:clientData/>
  </xdr:oneCellAnchor>
  <xdr:oneCellAnchor>
    <xdr:from>
      <xdr:col>9</xdr:col>
      <xdr:colOff>0</xdr:colOff>
      <xdr:row>65</xdr:row>
      <xdr:rowOff>0</xdr:rowOff>
    </xdr:from>
    <xdr:ext cx="3383015" cy="31750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0763542-017D-4066-935D-E46CBFF499BA}"/>
            </a:ext>
          </a:extLst>
        </xdr:cNvPr>
        <xdr:cNvSpPr txBox="1"/>
      </xdr:nvSpPr>
      <xdr:spPr>
        <a:xfrm>
          <a:off x="15299531" y="12253516"/>
          <a:ext cx="3383015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GOSHEN J1</a:t>
          </a:r>
          <a:endParaRPr lang="en-US" sz="1400"/>
        </a:p>
      </xdr:txBody>
    </xdr:sp>
    <xdr:clientData/>
  </xdr:oneCellAnchor>
  <xdr:oneCellAnchor>
    <xdr:from>
      <xdr:col>9</xdr:col>
      <xdr:colOff>377031</xdr:colOff>
      <xdr:row>99</xdr:row>
      <xdr:rowOff>39687</xdr:rowOff>
    </xdr:from>
    <xdr:ext cx="3383015" cy="31750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02518ED-7C6D-43D5-A6FF-100E94A9502A}"/>
            </a:ext>
          </a:extLst>
        </xdr:cNvPr>
        <xdr:cNvSpPr txBox="1"/>
      </xdr:nvSpPr>
      <xdr:spPr>
        <a:xfrm>
          <a:off x="15676562" y="18702734"/>
          <a:ext cx="3383015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QUARRY</a:t>
          </a:r>
          <a:endParaRPr lang="en-US" sz="1400"/>
        </a:p>
      </xdr:txBody>
    </xdr:sp>
    <xdr:clientData/>
  </xdr:oneCellAnchor>
  <xdr:oneCellAnchor>
    <xdr:from>
      <xdr:col>9</xdr:col>
      <xdr:colOff>0</xdr:colOff>
      <xdr:row>111</xdr:row>
      <xdr:rowOff>0</xdr:rowOff>
    </xdr:from>
    <xdr:ext cx="4215086" cy="31149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6717805-D89D-46D7-B482-203DDED636F7}"/>
            </a:ext>
          </a:extLst>
        </xdr:cNvPr>
        <xdr:cNvSpPr txBox="1"/>
      </xdr:nvSpPr>
      <xdr:spPr>
        <a:xfrm>
          <a:off x="15299531" y="20925234"/>
          <a:ext cx="4215086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MAKSON CLEARING</a:t>
          </a:r>
          <a:endParaRPr lang="en-US" sz="1400"/>
        </a:p>
      </xdr:txBody>
    </xdr:sp>
    <xdr:clientData/>
  </xdr:oneCellAnchor>
  <xdr:oneCellAnchor>
    <xdr:from>
      <xdr:col>8</xdr:col>
      <xdr:colOff>625078</xdr:colOff>
      <xdr:row>118</xdr:row>
      <xdr:rowOff>49609</xdr:rowOff>
    </xdr:from>
    <xdr:ext cx="4215086" cy="277812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FACE8DE-F200-426F-B122-B0A1115FA2E6}"/>
            </a:ext>
          </a:extLst>
        </xdr:cNvPr>
        <xdr:cNvSpPr txBox="1"/>
      </xdr:nvSpPr>
      <xdr:spPr>
        <a:xfrm>
          <a:off x="15170547" y="22294453"/>
          <a:ext cx="4215086" cy="27781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JULY ANALYSIS EXPENSES FOR</a:t>
          </a:r>
          <a:r>
            <a:rPr lang="en-US" sz="1400" baseline="0"/>
            <a:t> MOPOL</a:t>
          </a:r>
          <a:endParaRPr lang="en-US" sz="14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14.296977893522" createdVersion="8" refreshedVersion="8" minRefreshableVersion="3" recordCount="247" xr:uid="{885FD0A8-A793-4259-9583-A425FFC4288B}">
  <cacheSource type="worksheet">
    <worksheetSource name="Table1"/>
  </cacheSource>
  <cacheFields count="21">
    <cacheField name="DATE" numFmtId="0">
      <sharedItems containsDate="1" containsMixedTypes="1" minDate="2024-01-07T00:00:00" maxDate="2024-12-08T00:00:00" count="32">
        <d v="2024-01-07T00:00:00"/>
        <d v="2024-02-07T00:00:00"/>
        <d v="2024-03-07T00:00:00"/>
        <d v="2024-04-07T00:00:00"/>
        <d v="2024-05-07T00:00:00"/>
        <d v="2024-06-07T00:00:00"/>
        <d v="2024-07-07T00:00:00"/>
        <s v="7/72024"/>
        <d v="2024-08-07T00:00:00"/>
        <d v="2024-09-07T00:00:00"/>
        <d v="2024-10-07T00:00:00"/>
        <d v="2024-11-07T00:00:00"/>
        <d v="2024-12-07T00:00:00"/>
        <s v="13/7/2024"/>
        <s v="14/7/2024"/>
        <s v="15/7/2024"/>
        <s v="16/7/2024"/>
        <s v="17/7/2024"/>
        <s v="17/72024"/>
        <s v="18/7/2024"/>
        <s v="19/7/2024"/>
        <s v="21/7/2024"/>
        <s v="22/7/2024"/>
        <s v="23/7/2024"/>
        <s v="24/7/2024"/>
        <s v="25/7/2024"/>
        <s v="26/7/2024"/>
        <s v="27/7/2024"/>
        <s v="28/7/2024"/>
        <s v="29/7/2024"/>
        <s v="30/7/2024"/>
        <s v="31/7/2024"/>
      </sharedItems>
    </cacheField>
    <cacheField name="DISCRIPTIONS" numFmtId="0">
      <sharedItems count="159">
        <s v="Purchase of ford fusion tires (to Damola)"/>
        <s v="purchase of disel (to Bidemi adekola)"/>
        <s v="Logistics (to Gabriel)"/>
        <s v="Purchase of fuel (to Ogechi)"/>
        <s v="Servicing of vehicles (to Damola)"/>
        <s v="Goshen work C8 (to Charles)"/>
        <s v="Payment of salary (to Rhamon oriyomi)"/>
        <s v="Goshen work J1 (to Charles)"/>
        <s v="Loading/offloading of blocks (to Gabriel)"/>
        <s v="Purchase of hammer and chisel (to Ogechi)"/>
        <s v="Quarry (to Agunbiade)"/>
        <s v="Mopols june salary (to Aliyu Ibrahim)"/>
        <s v="Purchase of fuel (to Bidemi)"/>
        <s v="Oshifolarin project (to Charles)"/>
        <s v="Printing,photocopy and others (to Ramon)"/>
        <s v="Purchase of circular machine (to Ogechi)"/>
        <s v="Purchase of file (to Ogechi)"/>
        <s v="Repair of grey ford (to Damola)"/>
        <s v="Loading and offloading of blocks (to Gabriel)"/>
        <s v="Labour for 6persons (to Gabriel)"/>
        <s v="Tippping propeller for howo (to Gabriel)"/>
        <s v="Surrounding gear for howo (to Gabriel)"/>
        <s v="Repair of welding machine (to Gabriel)"/>
        <s v="Repair of circular machine (to Gabriel)"/>
        <s v="Basement warehouse locker (to Gabriel)"/>
        <s v="Logistics for nails,binding wire,felt,washer and steam bolt supply (to Gabriel)"/>
        <s v="Purchase of chemical (to Deen lukas &amp; sons enterprises)"/>
        <s v="Oshifolarin casting (to Charles)"/>
        <s v="Howo truck service (to Damola)"/>
        <s v="Purchase of  cuttting machine and disc for plumber (to Ogechi)"/>
        <s v="Loading/offloading of cement (to Gabriel)"/>
        <s v="Labour (to Gabriel)"/>
        <s v="Part payment for M &amp; E drawing (to Odinaka martins)"/>
        <s v="Project mowe (to Temitope)"/>
        <s v="Project chair (to Temitope)"/>
        <s v="Car equipment (to Damola)"/>
        <s v="Loading/offloading of marine board and nails (to Gabriel)"/>
        <s v="Loading/offloading of scaffolds (to Gabriel)"/>
        <s v="Labour for 3persons (to Gabriel)"/>
        <s v="M processing (to Makson maritime)"/>
        <s v="Cable reel (to Charles mgbechi)"/>
        <s v="Apapa port (to Damola)"/>
        <s v="Fuel  (to Gabriel)"/>
        <s v="Plumbing materials used in MD's place (to Gabriel)"/>
        <s v="Nissan parts and workmanship (to Gabriel)"/>
        <s v="Gen repair (to Olorunwa sunday)"/>
        <s v="Purchase wires (to Nwatu joseph)"/>
        <s v="Mopols food allowance (to Bidemi adekola)"/>
        <s v="Loading and offloading of 1,500 blocks (to Gabriel)"/>
        <s v="Howo at quarry repair of gear oil 3pcs of 5litres (to Gabriel)"/>
        <s v="Engine seat both sides (to Gabriel)"/>
        <s v="Mechanic workmanship (to Gabriel)"/>
        <s v="Purchase of fuel (to Agunbiade)"/>
        <s v="PMT for soil test (to Itunu moriam badejo)"/>
        <s v="PMT for saftey certificate (to Alli olumoroti)"/>
        <s v="Loading and offloading of 500 blocks (to Gabriel)"/>
        <s v="Agbero PRO (to Gabriel)"/>
        <s v="Welding of howo truck chasis (to Gabriel)"/>
        <s v="Labour for 2person (to Gabriel)"/>
        <s v="set of spanner (2set),adjusted spanner (2set),2pliers,screw driver and Vulcanizer (to Gabriel)"/>
        <s v="Repair of mack truck (to Damola)"/>
        <s v="Final payment for M and E drawing (to Chibuzor miracle)"/>
        <s v="Purchase of industrial oil (to Bidemi adekola)"/>
        <s v="Purchase of first aid kits (to Ogechi)"/>
        <s v="Purchase of cutting machine (to Ogechi)"/>
        <s v="Purchase of Extra disc (to Ogechi)"/>
        <s v="Loading and offloading of trucks of reinforcement,binding wires (to Gabriel)"/>
        <s v="Clearing and moving of reinforcement (to Gabriel)"/>
        <s v="Purchase of tyre (to Gabriel)"/>
        <s v="Purchase of clamp and socket (to Gabriel)"/>
        <s v="Purchase of cuttting disc (to Ogechi)"/>
        <s v="Purchase of oil pump (to Ogechi)"/>
        <s v="Loading and offloading of 1000 blocks (to Gabriel)"/>
        <s v="Loading/offloading of 300 bags of cement (to Gabriel)"/>
        <s v="Nissan repairs (to Gabriel)"/>
        <s v="Refund of lastma (to Agunbiade)"/>
        <s v="Rewinding of electric motor (to Ogechi)"/>
        <s v="Purchase 380V contractor (to Ogechi)"/>
        <s v="Purchase of overload (to Ogechi)"/>
        <s v="Workmanship (to Ogechi)"/>
        <s v="Purchase of 2spirit (to Ogechi)"/>
        <s v="Purchase of 2 cotton wool (to Ogechi)"/>
        <s v="Loading and offloading of 50bags of cement (to Gabriel)"/>
        <s v="Logistics from alaba to fatai atere (to Gabriel)"/>
        <s v="Plumbing materials Josepdam  (to Gabriel)"/>
        <s v="Office Work(to Gabriel)"/>
        <s v="Power steering hose (to Gabriel)"/>
        <s v="Building of toilet (to Adebukola azeez)"/>
        <s v="Piling chemical (to Itunu moriam) "/>
        <s v="Logistics (to Monday ojel)"/>
        <s v="Loading and offloading of electrical (to Gabriel)"/>
        <s v="Loading and offloading of granites to matori (to Gabriel)"/>
        <s v="Payloading repair (to Agunbiade)"/>
        <s v="Repair of brick machine (to Timsol innovative electrical enterp)"/>
        <s v="Office logistics (to Gabriel)"/>
        <s v="Howo repair (to Agunbiade)"/>
        <s v="Repair of ford pickup (to Damola)"/>
        <s v="Quarry compensation (to Agunbiade)"/>
        <s v="Mirror (to Inusa solomon)"/>
        <s v="Loading and offloading of 600 blocks (to Gabriel)"/>
        <s v="Loading and offloading of 300 blocks (to Gabriel)"/>
        <s v="Felt at ikoyi (to sanusi rafiu)"/>
        <s v="Man lift repair (to Damola)"/>
        <s v="Repair of brick machine (to Adebiyi ireti)"/>
        <s v="Project chair casting (to Temitope)"/>
        <s v="purchase of Helmet (to Ogechi)"/>
        <s v="Purchase of water proof hand gloves (to Ogechi)"/>
        <s v="Purchase of sawblade (to Ogechi)"/>
        <s v="Gen repair (to Agunbiade)"/>
        <s v="Loading and offloading of 300 bags of cement (to Gabriel)"/>
        <s v="Rewinding of electric motor (to Gabriel)"/>
        <s v="Flash band (to Gabriel)"/>
        <s v="Printing of document (to Gabriel)"/>
        <s v="Loading and offloading of reinforcement (to Gabriel)"/>
        <s v="Movement of block,setting and casting (to Charles)"/>
        <s v="Terminal charges (to Makson maritime limited)"/>
        <s v="Cable reel 50metres (to Gabriel)"/>
        <s v="Cable reel 25metres (to Gabriel)"/>
        <s v="Loading and offloading of 1,000 blocks (to Gabriel)"/>
        <s v="Offloading of 300bags of cement (to Gabriel)"/>
        <s v="Changing of engine and repair of highlander (to Damola)"/>
        <s v="Purchase of Impact drill and screwing machine (to Ogechi)"/>
        <s v="Purchase of tank cover (to Damola)"/>
        <s v="Loading of 100bags of cement (to Gabriel)"/>
        <s v="Labour of 6persons (to Gabriel)"/>
        <s v="Loading and offloading of scaffold (to Gabriel)"/>
        <s v="Complete payment for M and E (to Chibuzor miracle)"/>
        <s v="Printing of document (to Ramon)"/>
        <s v="Purchase of original fan belt (to Ogechi)"/>
        <s v="Purchase of air booser (to Ogechi)"/>
        <s v="Repair of nissan (to Gabriel)"/>
        <s v="Batteries and treansport (to Damola)"/>
        <s v="Purchase of operator and rewire (to Damola)"/>
        <s v="Loading and offloading of 500blocks (to Gabriel)"/>
        <s v="Labour for 6persons (to Gabriel) 30,000"/>
        <s v="Office loaders (to Gabriel)"/>
        <s v="Plumbing materials (to Solo)"/>
        <s v="Vulcanizee (to Ogechi)"/>
        <s v="Payment of salary (to Rasak)"/>
        <s v="Payment of salary (to Moses)"/>
        <s v="Injector and nozzle (to Agunbiade)"/>
        <s v="Ball and Payloader (to Agunbiade)"/>
        <s v="Purchase of 4inces grinding disk (to Ogechi)"/>
        <s v="Purchase of 7inches grinding disk (to Ogechi)"/>
        <s v="Transport (to Ogechi)"/>
        <s v="Computer repair (to Samuel ezekiel)"/>
        <s v="Compactor roller repair (to Samuel)"/>
        <s v="Balance (to J.okiogbero &amp; co)"/>
        <s v="Purchase of stainless plate (to Joshua friday)"/>
        <s v="Joel's salary (to Charles)"/>
        <s v="Servicing of compactor (to Samuel ezekiel)"/>
        <s v="Hose for cement pump (to Agunbiade)"/>
        <s v="Motor boy salary (to Gabriel)"/>
        <s v="Battery terminal (to Agunbiade)"/>
        <s v="Gas for Mopol (to Agunbiade)"/>
        <s v="Repairs (to Damola)"/>
        <s v="Eco starter (to Agunbiade)"/>
        <s v="Electrical materials (to Ezeh chukwudi)"/>
        <s v="Loading and offloading of materials (to Gabriel)"/>
      </sharedItems>
    </cacheField>
    <cacheField name="VICTORY PARK( VP2)" numFmtId="164">
      <sharedItems containsSemiMixedTypes="0" containsString="0" containsNumber="1" containsInteger="1" minValue="0" maxValue="180000"/>
    </cacheField>
    <cacheField name="VICTORY PARK(Chairman)" numFmtId="164">
      <sharedItems containsSemiMixedTypes="0" containsString="0" containsNumber="1" containsInteger="1" minValue="0" maxValue="1175000"/>
    </cacheField>
    <cacheField name="IKOYI" numFmtId="164">
      <sharedItems containsSemiMixedTypes="0" containsString="0" containsNumber="1" containsInteger="1" minValue="0" maxValue="82000"/>
    </cacheField>
    <cacheField name="OSHINFOLARIN" numFmtId="164">
      <sharedItems containsSemiMixedTypes="0" containsString="0" containsNumber="1" containsInteger="1" minValue="0" maxValue="2134300"/>
    </cacheField>
    <cacheField name="ILAJE" numFmtId="164">
      <sharedItems containsSemiMixedTypes="0" containsString="0" containsNumber="1" containsInteger="1" minValue="0" maxValue="60000"/>
    </cacheField>
    <cacheField name="MATORI" numFmtId="164">
      <sharedItems containsSemiMixedTypes="0" containsString="0" containsNumber="1" containsInteger="1" minValue="0" maxValue="1110000"/>
    </cacheField>
    <cacheField name="MOWE" numFmtId="164">
      <sharedItems containsSemiMixedTypes="0" containsString="0" containsNumber="1" containsInteger="1" minValue="0" maxValue="838000"/>
    </cacheField>
    <cacheField name="LOGISTICS" numFmtId="164">
      <sharedItems containsSemiMixedTypes="0" containsString="0" containsNumber="1" containsInteger="1" minValue="0" maxValue="1390000"/>
    </cacheField>
    <cacheField name="FUEL/DIESEL FOR VEHICLES" numFmtId="164">
      <sharedItems containsSemiMixedTypes="0" containsString="0" containsNumber="1" containsInteger="1" minValue="0" maxValue="783600"/>
    </cacheField>
    <cacheField name="LOAN GRANTED/SAL" numFmtId="164">
      <sharedItems containsSemiMixedTypes="0" containsString="0" containsNumber="1" containsInteger="1" minValue="0" maxValue="1050000"/>
    </cacheField>
    <cacheField name="PORT EXPENSES" numFmtId="164">
      <sharedItems containsSemiMixedTypes="0" containsString="0" containsNumber="1" containsInteger="1" minValue="0" maxValue="3850000"/>
    </cacheField>
    <cacheField name="ALL PROJECTS" numFmtId="164">
      <sharedItems containsSemiMixedTypes="0" containsString="0" containsNumber="1" containsInteger="1" minValue="0" maxValue="4500000"/>
    </cacheField>
    <cacheField name="JOSEPDAM FARM" numFmtId="164">
      <sharedItems containsSemiMixedTypes="0" containsString="0" containsNumber="1" containsInteger="1" minValue="0" maxValue="0"/>
    </cacheField>
    <cacheField name="LEKKI OFFICE" numFmtId="164">
      <sharedItems containsSemiMixedTypes="0" containsString="0" containsNumber="1" containsInteger="1" minValue="0" maxValue="562500"/>
    </cacheField>
    <cacheField name="GOSHEN C8" numFmtId="164">
      <sharedItems containsSemiMixedTypes="0" containsString="0" containsNumber="1" containsInteger="1" minValue="0" maxValue="459500"/>
    </cacheField>
    <cacheField name="GOSHEN J1" numFmtId="164">
      <sharedItems containsSemiMixedTypes="0" containsString="0" containsNumber="1" containsInteger="1" minValue="0" maxValue="1750000"/>
    </cacheField>
    <cacheField name="QUARRY" numFmtId="164">
      <sharedItems containsSemiMixedTypes="0" containsString="0" containsNumber="1" containsInteger="1" minValue="0" maxValue="150000"/>
    </cacheField>
    <cacheField name="MAKSON CLEARING" numFmtId="164">
      <sharedItems containsSemiMixedTypes="0" containsString="0" containsNumber="1" containsInteger="1" minValue="0" maxValue="791271"/>
    </cacheField>
    <cacheField name="MOPOL" numFmtId="164">
      <sharedItems containsSemiMixedTypes="0" containsString="0" containsNumber="1" containsInteger="1" minValue="0" maxValue="3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x v="0"/>
    <x v="0"/>
    <n v="0"/>
    <n v="0"/>
    <n v="0"/>
    <n v="0"/>
    <n v="0"/>
    <n v="0"/>
    <n v="0"/>
    <n v="290000"/>
    <n v="0"/>
    <n v="0"/>
    <n v="0"/>
    <n v="0"/>
    <n v="0"/>
    <n v="0"/>
    <n v="0"/>
    <n v="0"/>
    <n v="0"/>
    <n v="0"/>
    <n v="0"/>
  </r>
  <r>
    <x v="0"/>
    <x v="1"/>
    <n v="0"/>
    <n v="0"/>
    <n v="0"/>
    <n v="0"/>
    <n v="0"/>
    <n v="0"/>
    <n v="0"/>
    <n v="0"/>
    <n v="145812"/>
    <n v="0"/>
    <n v="0"/>
    <n v="0"/>
    <n v="0"/>
    <n v="0"/>
    <n v="0"/>
    <n v="0"/>
    <n v="0"/>
    <n v="0"/>
    <n v="0"/>
  </r>
  <r>
    <x v="0"/>
    <x v="2"/>
    <n v="0"/>
    <n v="0"/>
    <n v="0"/>
    <n v="0"/>
    <n v="0"/>
    <n v="0"/>
    <n v="0"/>
    <n v="63000"/>
    <n v="0"/>
    <n v="0"/>
    <n v="0"/>
    <n v="0"/>
    <n v="0"/>
    <n v="0"/>
    <n v="0"/>
    <n v="0"/>
    <n v="0"/>
    <n v="0"/>
    <n v="0"/>
  </r>
  <r>
    <x v="0"/>
    <x v="3"/>
    <n v="0"/>
    <n v="0"/>
    <n v="0"/>
    <n v="0"/>
    <n v="0"/>
    <n v="0"/>
    <n v="0"/>
    <n v="0"/>
    <n v="38600"/>
    <n v="0"/>
    <n v="0"/>
    <n v="0"/>
    <n v="0"/>
    <n v="0"/>
    <n v="0"/>
    <n v="0"/>
    <n v="0"/>
    <n v="0"/>
    <n v="0"/>
  </r>
  <r>
    <x v="0"/>
    <x v="4"/>
    <n v="0"/>
    <n v="0"/>
    <n v="0"/>
    <n v="0"/>
    <n v="0"/>
    <n v="0"/>
    <n v="0"/>
    <n v="90000"/>
    <n v="0"/>
    <n v="0"/>
    <n v="0"/>
    <n v="0"/>
    <n v="0"/>
    <n v="0"/>
    <n v="0"/>
    <n v="0"/>
    <n v="0"/>
    <n v="0"/>
    <n v="0"/>
  </r>
  <r>
    <x v="0"/>
    <x v="1"/>
    <n v="0"/>
    <n v="0"/>
    <n v="0"/>
    <n v="0"/>
    <n v="0"/>
    <n v="0"/>
    <n v="0"/>
    <n v="0"/>
    <n v="599950"/>
    <n v="0"/>
    <n v="0"/>
    <n v="0"/>
    <n v="0"/>
    <n v="0"/>
    <n v="0"/>
    <n v="0"/>
    <n v="0"/>
    <n v="0"/>
    <n v="0"/>
  </r>
  <r>
    <x v="0"/>
    <x v="5"/>
    <n v="0"/>
    <n v="0"/>
    <n v="0"/>
    <n v="0"/>
    <n v="0"/>
    <n v="0"/>
    <n v="0"/>
    <n v="0"/>
    <n v="0"/>
    <n v="0"/>
    <n v="0"/>
    <n v="0"/>
    <n v="0"/>
    <n v="0"/>
    <n v="40000"/>
    <n v="0"/>
    <n v="0"/>
    <n v="0"/>
    <n v="0"/>
  </r>
  <r>
    <x v="1"/>
    <x v="6"/>
    <n v="0"/>
    <n v="0"/>
    <n v="0"/>
    <n v="0"/>
    <n v="0"/>
    <n v="0"/>
    <n v="0"/>
    <n v="0"/>
    <n v="0"/>
    <n v="100000"/>
    <n v="0"/>
    <n v="0"/>
    <n v="0"/>
    <n v="0"/>
    <n v="0"/>
    <n v="0"/>
    <n v="0"/>
    <n v="0"/>
    <n v="0"/>
  </r>
  <r>
    <x v="1"/>
    <x v="7"/>
    <n v="0"/>
    <n v="0"/>
    <n v="0"/>
    <n v="0"/>
    <n v="0"/>
    <n v="0"/>
    <n v="0"/>
    <n v="0"/>
    <n v="0"/>
    <n v="0"/>
    <n v="0"/>
    <n v="0"/>
    <n v="0"/>
    <n v="0"/>
    <n v="0"/>
    <n v="65000"/>
    <n v="0"/>
    <n v="0"/>
    <n v="0"/>
  </r>
  <r>
    <x v="1"/>
    <x v="8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9"/>
    <n v="0"/>
    <n v="0"/>
    <n v="0"/>
    <n v="0"/>
    <n v="0"/>
    <n v="0"/>
    <n v="0"/>
    <n v="0"/>
    <n v="0"/>
    <n v="0"/>
    <n v="0"/>
    <n v="45000"/>
    <n v="0"/>
    <n v="0"/>
    <n v="0"/>
    <n v="0"/>
    <n v="0"/>
    <n v="0"/>
    <n v="0"/>
  </r>
  <r>
    <x v="1"/>
    <x v="10"/>
    <n v="0"/>
    <n v="0"/>
    <n v="0"/>
    <n v="0"/>
    <n v="0"/>
    <n v="0"/>
    <n v="0"/>
    <n v="0"/>
    <n v="0"/>
    <n v="0"/>
    <n v="0"/>
    <n v="0"/>
    <n v="0"/>
    <n v="0"/>
    <n v="0"/>
    <n v="0"/>
    <n v="40000"/>
    <n v="0"/>
    <n v="0"/>
  </r>
  <r>
    <x v="2"/>
    <x v="5"/>
    <n v="0"/>
    <n v="0"/>
    <n v="0"/>
    <n v="0"/>
    <n v="0"/>
    <n v="0"/>
    <n v="0"/>
    <n v="0"/>
    <n v="0"/>
    <n v="0"/>
    <n v="0"/>
    <n v="0"/>
    <n v="0"/>
    <n v="0"/>
    <n v="128500"/>
    <n v="0"/>
    <n v="0"/>
    <n v="0"/>
    <n v="0"/>
  </r>
  <r>
    <x v="2"/>
    <x v="11"/>
    <n v="0"/>
    <n v="0"/>
    <n v="0"/>
    <n v="0"/>
    <n v="0"/>
    <n v="0"/>
    <n v="0"/>
    <n v="0"/>
    <n v="0"/>
    <n v="1050000"/>
    <n v="0"/>
    <n v="0"/>
    <n v="0"/>
    <n v="0"/>
    <n v="0"/>
    <n v="0"/>
    <n v="0"/>
    <n v="0"/>
    <n v="0"/>
  </r>
  <r>
    <x v="2"/>
    <x v="12"/>
    <n v="0"/>
    <n v="0"/>
    <n v="0"/>
    <n v="0"/>
    <n v="0"/>
    <n v="0"/>
    <n v="0"/>
    <n v="0"/>
    <n v="90000"/>
    <n v="0"/>
    <n v="0"/>
    <n v="0"/>
    <n v="0"/>
    <n v="0"/>
    <n v="0"/>
    <n v="0"/>
    <n v="0"/>
    <n v="0"/>
    <n v="0"/>
  </r>
  <r>
    <x v="2"/>
    <x v="7"/>
    <n v="0"/>
    <n v="0"/>
    <n v="0"/>
    <n v="0"/>
    <n v="0"/>
    <n v="0"/>
    <n v="0"/>
    <n v="0"/>
    <n v="0"/>
    <n v="0"/>
    <n v="0"/>
    <n v="0"/>
    <n v="0"/>
    <n v="0"/>
    <n v="0"/>
    <n v="470000"/>
    <n v="0"/>
    <n v="0"/>
    <n v="0"/>
  </r>
  <r>
    <x v="3"/>
    <x v="13"/>
    <n v="0"/>
    <n v="0"/>
    <n v="0"/>
    <n v="306000"/>
    <n v="0"/>
    <n v="0"/>
    <n v="0"/>
    <n v="0"/>
    <n v="0"/>
    <n v="0"/>
    <n v="0"/>
    <n v="0"/>
    <n v="0"/>
    <n v="0"/>
    <n v="0"/>
    <n v="0"/>
    <n v="0"/>
    <n v="0"/>
    <n v="0"/>
  </r>
  <r>
    <x v="3"/>
    <x v="14"/>
    <n v="0"/>
    <n v="0"/>
    <n v="0"/>
    <n v="50000"/>
    <n v="0"/>
    <n v="0"/>
    <n v="0"/>
    <n v="0"/>
    <n v="0"/>
    <n v="0"/>
    <n v="0"/>
    <n v="0"/>
    <n v="0"/>
    <n v="0"/>
    <n v="0"/>
    <n v="0"/>
    <n v="0"/>
    <n v="0"/>
    <n v="0"/>
  </r>
  <r>
    <x v="3"/>
    <x v="14"/>
    <n v="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5"/>
    <n v="0"/>
    <n v="0"/>
    <n v="0"/>
    <n v="0"/>
    <n v="0"/>
    <n v="0"/>
    <n v="0"/>
    <n v="0"/>
    <n v="0"/>
    <n v="0"/>
    <n v="0"/>
    <n v="100000"/>
    <n v="0"/>
    <n v="0"/>
    <n v="0"/>
    <n v="0"/>
    <n v="0"/>
    <n v="0"/>
    <n v="0"/>
  </r>
  <r>
    <x v="3"/>
    <x v="16"/>
    <n v="0"/>
    <n v="0"/>
    <n v="0"/>
    <n v="0"/>
    <n v="0"/>
    <n v="0"/>
    <n v="0"/>
    <n v="0"/>
    <n v="0"/>
    <n v="0"/>
    <n v="0"/>
    <n v="15000"/>
    <n v="0"/>
    <n v="0"/>
    <n v="0"/>
    <n v="0"/>
    <n v="0"/>
    <n v="0"/>
    <n v="0"/>
  </r>
  <r>
    <x v="3"/>
    <x v="17"/>
    <n v="0"/>
    <n v="0"/>
    <n v="0"/>
    <n v="0"/>
    <n v="0"/>
    <n v="0"/>
    <n v="0"/>
    <n v="140000"/>
    <n v="0"/>
    <n v="0"/>
    <n v="0"/>
    <n v="0"/>
    <n v="0"/>
    <n v="0"/>
    <n v="0"/>
    <n v="0"/>
    <n v="0"/>
    <n v="0"/>
    <n v="0"/>
  </r>
  <r>
    <x v="3"/>
    <x v="18"/>
    <n v="0"/>
    <n v="12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9"/>
    <n v="0"/>
    <n v="0"/>
    <n v="0"/>
    <n v="0"/>
    <n v="0"/>
    <n v="60000"/>
    <n v="0"/>
    <n v="0"/>
    <n v="0"/>
    <n v="0"/>
    <n v="0"/>
    <n v="0"/>
    <n v="0"/>
    <n v="0"/>
    <n v="0"/>
    <n v="0"/>
    <n v="0"/>
    <n v="0"/>
    <n v="0"/>
  </r>
  <r>
    <x v="3"/>
    <x v="20"/>
    <n v="0"/>
    <n v="0"/>
    <n v="0"/>
    <n v="0"/>
    <n v="0"/>
    <n v="0"/>
    <n v="0"/>
    <n v="15000"/>
    <n v="0"/>
    <n v="0"/>
    <n v="0"/>
    <n v="0"/>
    <n v="0"/>
    <n v="0"/>
    <n v="0"/>
    <n v="0"/>
    <n v="0"/>
    <n v="0"/>
    <n v="0"/>
  </r>
  <r>
    <x v="3"/>
    <x v="21"/>
    <n v="0"/>
    <n v="0"/>
    <n v="0"/>
    <n v="0"/>
    <n v="0"/>
    <n v="0"/>
    <n v="0"/>
    <n v="10000"/>
    <n v="0"/>
    <n v="0"/>
    <n v="0"/>
    <n v="0"/>
    <n v="0"/>
    <n v="0"/>
    <n v="0"/>
    <n v="0"/>
    <n v="0"/>
    <n v="0"/>
    <n v="0"/>
  </r>
  <r>
    <x v="3"/>
    <x v="22"/>
    <n v="0"/>
    <n v="0"/>
    <n v="0"/>
    <n v="0"/>
    <n v="0"/>
    <n v="0"/>
    <n v="0"/>
    <n v="20000"/>
    <n v="0"/>
    <n v="0"/>
    <n v="0"/>
    <n v="0"/>
    <n v="0"/>
    <n v="0"/>
    <n v="0"/>
    <n v="0"/>
    <n v="0"/>
    <n v="0"/>
    <n v="0"/>
  </r>
  <r>
    <x v="3"/>
    <x v="23"/>
    <n v="0"/>
    <n v="0"/>
    <n v="0"/>
    <n v="0"/>
    <n v="0"/>
    <n v="0"/>
    <n v="0"/>
    <n v="15000"/>
    <n v="0"/>
    <n v="0"/>
    <n v="0"/>
    <n v="0"/>
    <n v="0"/>
    <n v="0"/>
    <n v="0"/>
    <n v="0"/>
    <n v="0"/>
    <n v="0"/>
    <n v="0"/>
  </r>
  <r>
    <x v="3"/>
    <x v="24"/>
    <n v="0"/>
    <n v="0"/>
    <n v="0"/>
    <n v="0"/>
    <n v="0"/>
    <n v="20500"/>
    <n v="0"/>
    <n v="0"/>
    <n v="0"/>
    <n v="0"/>
    <n v="0"/>
    <n v="0"/>
    <n v="0"/>
    <n v="0"/>
    <n v="0"/>
    <n v="0"/>
    <n v="0"/>
    <n v="0"/>
    <n v="0"/>
  </r>
  <r>
    <x v="3"/>
    <x v="25"/>
    <n v="0"/>
    <n v="0"/>
    <n v="0"/>
    <n v="0"/>
    <n v="0"/>
    <n v="0"/>
    <n v="0"/>
    <n v="0"/>
    <n v="0"/>
    <n v="0"/>
    <n v="0"/>
    <n v="80000"/>
    <n v="0"/>
    <n v="0"/>
    <n v="0"/>
    <n v="0"/>
    <n v="0"/>
    <n v="0"/>
    <n v="0"/>
  </r>
  <r>
    <x v="3"/>
    <x v="5"/>
    <n v="0"/>
    <n v="0"/>
    <n v="0"/>
    <n v="0"/>
    <n v="0"/>
    <n v="0"/>
    <n v="0"/>
    <n v="0"/>
    <n v="0"/>
    <n v="0"/>
    <n v="0"/>
    <n v="0"/>
    <n v="0"/>
    <n v="0"/>
    <n v="203000"/>
    <n v="0"/>
    <n v="0"/>
    <n v="0"/>
    <n v="0"/>
  </r>
  <r>
    <x v="3"/>
    <x v="7"/>
    <n v="0"/>
    <n v="0"/>
    <n v="0"/>
    <n v="0"/>
    <n v="0"/>
    <n v="0"/>
    <n v="0"/>
    <n v="0"/>
    <n v="0"/>
    <n v="0"/>
    <n v="0"/>
    <n v="0"/>
    <n v="0"/>
    <n v="0"/>
    <n v="0"/>
    <n v="375000"/>
    <n v="0"/>
    <n v="0"/>
    <n v="0"/>
  </r>
  <r>
    <x v="4"/>
    <x v="26"/>
    <n v="0"/>
    <n v="0"/>
    <n v="0"/>
    <n v="0"/>
    <n v="0"/>
    <n v="0"/>
    <n v="0"/>
    <n v="0"/>
    <n v="0"/>
    <n v="0"/>
    <n v="1750000"/>
    <n v="0"/>
    <n v="0"/>
    <n v="0"/>
    <n v="0"/>
    <n v="0"/>
    <n v="0"/>
    <n v="0"/>
    <n v="0"/>
  </r>
  <r>
    <x v="4"/>
    <x v="27"/>
    <n v="0"/>
    <n v="0"/>
    <n v="0"/>
    <n v="2134300"/>
    <n v="0"/>
    <n v="0"/>
    <n v="0"/>
    <n v="0"/>
    <n v="0"/>
    <n v="0"/>
    <n v="0"/>
    <n v="0"/>
    <n v="0"/>
    <n v="0"/>
    <n v="0"/>
    <n v="0"/>
    <n v="0"/>
    <n v="0"/>
    <n v="0"/>
  </r>
  <r>
    <x v="4"/>
    <x v="28"/>
    <n v="0"/>
    <n v="0"/>
    <n v="0"/>
    <n v="0"/>
    <n v="0"/>
    <n v="0"/>
    <n v="0"/>
    <n v="65000"/>
    <n v="0"/>
    <n v="0"/>
    <n v="0"/>
    <n v="0"/>
    <n v="0"/>
    <n v="0"/>
    <n v="0"/>
    <n v="0"/>
    <n v="0"/>
    <n v="0"/>
    <n v="0"/>
  </r>
  <r>
    <x v="5"/>
    <x v="29"/>
    <n v="0"/>
    <n v="0"/>
    <n v="0"/>
    <n v="0"/>
    <n v="0"/>
    <n v="0"/>
    <n v="0"/>
    <n v="0"/>
    <n v="0"/>
    <n v="0"/>
    <n v="0"/>
    <n v="100000"/>
    <n v="0"/>
    <n v="0"/>
    <n v="0"/>
    <n v="0"/>
    <n v="0"/>
    <n v="0"/>
    <n v="0"/>
  </r>
  <r>
    <x v="5"/>
    <x v="30"/>
    <n v="0"/>
    <n v="0"/>
    <n v="0"/>
    <n v="0"/>
    <n v="0"/>
    <n v="0"/>
    <n v="0"/>
    <n v="0"/>
    <n v="0"/>
    <n v="0"/>
    <n v="0"/>
    <n v="0"/>
    <n v="0"/>
    <n v="0"/>
    <n v="0"/>
    <n v="90000"/>
    <n v="0"/>
    <n v="0"/>
    <n v="0"/>
  </r>
  <r>
    <x v="5"/>
    <x v="31"/>
    <n v="0"/>
    <n v="0"/>
    <n v="0"/>
    <n v="0"/>
    <n v="0"/>
    <n v="0"/>
    <n v="0"/>
    <n v="0"/>
    <n v="0"/>
    <n v="0"/>
    <n v="0"/>
    <n v="0"/>
    <n v="0"/>
    <n v="0"/>
    <n v="0"/>
    <n v="10000"/>
    <n v="0"/>
    <n v="0"/>
    <n v="0"/>
  </r>
  <r>
    <x v="5"/>
    <x v="7"/>
    <n v="0"/>
    <n v="0"/>
    <n v="0"/>
    <n v="0"/>
    <n v="0"/>
    <n v="0"/>
    <n v="0"/>
    <n v="0"/>
    <n v="0"/>
    <n v="0"/>
    <n v="0"/>
    <n v="0"/>
    <n v="0"/>
    <n v="0"/>
    <n v="0"/>
    <n v="145000"/>
    <n v="0"/>
    <n v="0"/>
    <n v="0"/>
  </r>
  <r>
    <x v="5"/>
    <x v="5"/>
    <n v="0"/>
    <n v="0"/>
    <n v="0"/>
    <n v="0"/>
    <n v="0"/>
    <n v="0"/>
    <n v="0"/>
    <n v="0"/>
    <n v="0"/>
    <n v="0"/>
    <n v="0"/>
    <n v="0"/>
    <n v="0"/>
    <n v="0"/>
    <n v="39000"/>
    <n v="0"/>
    <n v="0"/>
    <n v="0"/>
    <n v="0"/>
  </r>
  <r>
    <x v="6"/>
    <x v="32"/>
    <n v="1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3"/>
    <n v="0"/>
    <n v="0"/>
    <n v="0"/>
    <n v="0"/>
    <n v="0"/>
    <n v="0"/>
    <n v="782800"/>
    <n v="0"/>
    <n v="0"/>
    <n v="0"/>
    <n v="0"/>
    <n v="0"/>
    <n v="0"/>
    <n v="0"/>
    <n v="0"/>
    <n v="0"/>
    <n v="0"/>
    <n v="0"/>
    <n v="0"/>
  </r>
  <r>
    <x v="7"/>
    <x v="34"/>
    <n v="0"/>
    <n v="73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5"/>
    <n v="0"/>
    <n v="0"/>
    <n v="0"/>
    <n v="0"/>
    <n v="0"/>
    <n v="0"/>
    <n v="0"/>
    <n v="510000"/>
    <n v="0"/>
    <n v="0"/>
    <n v="0"/>
    <n v="0"/>
    <n v="0"/>
    <n v="0"/>
    <n v="0"/>
    <n v="0"/>
    <n v="0"/>
    <n v="0"/>
    <n v="0"/>
  </r>
  <r>
    <x v="8"/>
    <x v="36"/>
    <n v="0"/>
    <n v="15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6"/>
    <n v="0"/>
    <n v="0"/>
    <n v="0"/>
    <n v="15000"/>
    <n v="0"/>
    <n v="0"/>
    <n v="0"/>
    <n v="0"/>
    <n v="0"/>
    <n v="0"/>
    <n v="0"/>
    <n v="0"/>
    <n v="0"/>
    <n v="0"/>
    <n v="0"/>
    <n v="0"/>
    <n v="0"/>
    <n v="0"/>
    <n v="0"/>
  </r>
  <r>
    <x v="8"/>
    <x v="37"/>
    <n v="0"/>
    <n v="0"/>
    <n v="0"/>
    <n v="0"/>
    <n v="0"/>
    <n v="0"/>
    <n v="0"/>
    <n v="0"/>
    <n v="0"/>
    <n v="0"/>
    <n v="0"/>
    <n v="0"/>
    <n v="0"/>
    <n v="0"/>
    <n v="20000"/>
    <n v="0"/>
    <n v="0"/>
    <n v="0"/>
    <n v="0"/>
  </r>
  <r>
    <x v="8"/>
    <x v="38"/>
    <n v="0"/>
    <n v="0"/>
    <n v="0"/>
    <n v="0"/>
    <n v="0"/>
    <n v="0"/>
    <n v="0"/>
    <n v="0"/>
    <n v="0"/>
    <n v="0"/>
    <n v="0"/>
    <n v="0"/>
    <n v="0"/>
    <n v="0"/>
    <n v="15000"/>
    <n v="0"/>
    <n v="0"/>
    <n v="0"/>
    <n v="0"/>
  </r>
  <r>
    <x v="8"/>
    <x v="5"/>
    <n v="0"/>
    <n v="0"/>
    <n v="0"/>
    <n v="0"/>
    <n v="0"/>
    <n v="0"/>
    <n v="0"/>
    <n v="0"/>
    <n v="0"/>
    <n v="0"/>
    <n v="0"/>
    <n v="0"/>
    <n v="0"/>
    <n v="0"/>
    <n v="43000"/>
    <n v="0"/>
    <n v="0"/>
    <n v="0"/>
    <n v="0"/>
  </r>
  <r>
    <x v="8"/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350000"/>
    <n v="0"/>
  </r>
  <r>
    <x v="8"/>
    <x v="7"/>
    <n v="0"/>
    <n v="0"/>
    <n v="0"/>
    <n v="0"/>
    <n v="0"/>
    <n v="0"/>
    <n v="0"/>
    <n v="0"/>
    <n v="0"/>
    <n v="0"/>
    <n v="0"/>
    <n v="0"/>
    <n v="0"/>
    <n v="0"/>
    <n v="0"/>
    <n v="128000"/>
    <n v="0"/>
    <n v="0"/>
    <n v="0"/>
  </r>
  <r>
    <x v="8"/>
    <x v="7"/>
    <n v="0"/>
    <n v="0"/>
    <n v="0"/>
    <n v="0"/>
    <n v="0"/>
    <n v="0"/>
    <n v="0"/>
    <n v="0"/>
    <n v="0"/>
    <n v="0"/>
    <n v="0"/>
    <n v="0"/>
    <n v="0"/>
    <n v="0"/>
    <n v="0"/>
    <n v="60000"/>
    <n v="0"/>
    <n v="0"/>
    <n v="0"/>
  </r>
  <r>
    <x v="9"/>
    <x v="40"/>
    <n v="0"/>
    <n v="0"/>
    <n v="0"/>
    <n v="0"/>
    <n v="0"/>
    <n v="0"/>
    <n v="0"/>
    <n v="0"/>
    <n v="0"/>
    <n v="0"/>
    <n v="0"/>
    <n v="65000"/>
    <n v="0"/>
    <n v="0"/>
    <n v="0"/>
    <n v="0"/>
    <n v="0"/>
    <n v="0"/>
    <n v="0"/>
  </r>
  <r>
    <x v="9"/>
    <x v="41"/>
    <n v="0"/>
    <n v="0"/>
    <n v="0"/>
    <n v="0"/>
    <n v="0"/>
    <n v="0"/>
    <n v="0"/>
    <n v="0"/>
    <n v="0"/>
    <n v="0"/>
    <n v="125000"/>
    <n v="0"/>
    <n v="0"/>
    <n v="0"/>
    <n v="0"/>
    <n v="0"/>
    <n v="0"/>
    <n v="0"/>
    <n v="0"/>
  </r>
  <r>
    <x v="9"/>
    <x v="42"/>
    <n v="0"/>
    <n v="0"/>
    <n v="0"/>
    <n v="0"/>
    <n v="0"/>
    <n v="0"/>
    <n v="0"/>
    <n v="0"/>
    <n v="34600"/>
    <n v="0"/>
    <n v="0"/>
    <n v="0"/>
    <n v="0"/>
    <n v="0"/>
    <n v="0"/>
    <n v="0"/>
    <n v="0"/>
    <n v="0"/>
    <n v="0"/>
  </r>
  <r>
    <x v="9"/>
    <x v="43"/>
    <n v="0"/>
    <n v="0"/>
    <n v="0"/>
    <n v="0"/>
    <n v="0"/>
    <n v="12500"/>
    <n v="0"/>
    <n v="0"/>
    <n v="0"/>
    <n v="0"/>
    <n v="0"/>
    <n v="0"/>
    <n v="0"/>
    <n v="0"/>
    <n v="0"/>
    <n v="0"/>
    <n v="0"/>
    <n v="0"/>
    <n v="0"/>
  </r>
  <r>
    <x v="9"/>
    <x v="38"/>
    <n v="0"/>
    <n v="0"/>
    <n v="0"/>
    <n v="0"/>
    <n v="0"/>
    <n v="15000"/>
    <n v="0"/>
    <n v="0"/>
    <n v="0"/>
    <n v="0"/>
    <n v="0"/>
    <n v="0"/>
    <n v="0"/>
    <n v="0"/>
    <n v="0"/>
    <n v="0"/>
    <n v="0"/>
    <n v="0"/>
    <n v="0"/>
  </r>
  <r>
    <x v="9"/>
    <x v="44"/>
    <n v="0"/>
    <n v="0"/>
    <n v="0"/>
    <n v="0"/>
    <n v="0"/>
    <n v="0"/>
    <n v="0"/>
    <n v="149000"/>
    <n v="0"/>
    <n v="0"/>
    <n v="0"/>
    <n v="0"/>
    <n v="0"/>
    <n v="0"/>
    <n v="0"/>
    <n v="0"/>
    <n v="0"/>
    <n v="0"/>
    <n v="0"/>
  </r>
  <r>
    <x v="9"/>
    <x v="45"/>
    <n v="0"/>
    <n v="0"/>
    <n v="0"/>
    <n v="0"/>
    <n v="0"/>
    <n v="0"/>
    <n v="0"/>
    <n v="0"/>
    <n v="0"/>
    <n v="0"/>
    <n v="0"/>
    <n v="0"/>
    <n v="0"/>
    <n v="0"/>
    <n v="0"/>
    <n v="210000"/>
    <n v="0"/>
    <n v="0"/>
    <n v="0"/>
  </r>
  <r>
    <x v="9"/>
    <x v="5"/>
    <n v="0"/>
    <n v="0"/>
    <n v="0"/>
    <n v="0"/>
    <n v="0"/>
    <n v="0"/>
    <n v="0"/>
    <n v="0"/>
    <n v="0"/>
    <n v="0"/>
    <n v="0"/>
    <n v="0"/>
    <n v="0"/>
    <n v="0"/>
    <n v="65000"/>
    <n v="0"/>
    <n v="0"/>
    <n v="0"/>
    <n v="0"/>
  </r>
  <r>
    <x v="10"/>
    <x v="7"/>
    <n v="0"/>
    <n v="0"/>
    <n v="0"/>
    <n v="0"/>
    <n v="0"/>
    <n v="0"/>
    <n v="0"/>
    <n v="0"/>
    <n v="0"/>
    <n v="0"/>
    <n v="0"/>
    <n v="0"/>
    <n v="0"/>
    <n v="0"/>
    <n v="0"/>
    <n v="50000"/>
    <n v="0"/>
    <n v="0"/>
    <n v="0"/>
  </r>
  <r>
    <x v="10"/>
    <x v="46"/>
    <n v="0"/>
    <n v="0"/>
    <n v="0"/>
    <n v="0"/>
    <n v="0"/>
    <n v="0"/>
    <n v="0"/>
    <n v="0"/>
    <n v="0"/>
    <n v="0"/>
    <n v="0"/>
    <n v="2368900"/>
    <n v="0"/>
    <n v="0"/>
    <n v="0"/>
    <n v="0"/>
    <n v="0"/>
    <n v="0"/>
    <n v="0"/>
  </r>
  <r>
    <x v="10"/>
    <x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0000"/>
  </r>
  <r>
    <x v="10"/>
    <x v="12"/>
    <n v="0"/>
    <n v="0"/>
    <n v="0"/>
    <n v="0"/>
    <n v="0"/>
    <n v="0"/>
    <n v="0"/>
    <n v="0"/>
    <n v="309500"/>
    <n v="0"/>
    <n v="0"/>
    <n v="0"/>
    <n v="0"/>
    <n v="0"/>
    <n v="0"/>
    <n v="0"/>
    <n v="0"/>
    <n v="0"/>
    <n v="0"/>
  </r>
  <r>
    <x v="10"/>
    <x v="48"/>
    <n v="0"/>
    <n v="9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n v="0"/>
    <n v="15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9"/>
    <n v="0"/>
    <n v="0"/>
    <n v="0"/>
    <n v="0"/>
    <n v="0"/>
    <n v="0"/>
    <n v="0"/>
    <n v="45000"/>
    <n v="0"/>
    <n v="0"/>
    <n v="0"/>
    <n v="0"/>
    <n v="0"/>
    <n v="0"/>
    <n v="0"/>
    <n v="0"/>
    <n v="0"/>
    <n v="0"/>
    <n v="0"/>
  </r>
  <r>
    <x v="10"/>
    <x v="50"/>
    <n v="0"/>
    <n v="0"/>
    <n v="0"/>
    <n v="0"/>
    <n v="0"/>
    <n v="0"/>
    <n v="0"/>
    <n v="10000"/>
    <n v="0"/>
    <n v="0"/>
    <n v="0"/>
    <n v="0"/>
    <n v="0"/>
    <n v="0"/>
    <n v="0"/>
    <n v="0"/>
    <n v="0"/>
    <n v="0"/>
    <n v="0"/>
  </r>
  <r>
    <x v="10"/>
    <x v="51"/>
    <n v="0"/>
    <n v="0"/>
    <n v="0"/>
    <n v="0"/>
    <n v="0"/>
    <n v="0"/>
    <n v="0"/>
    <n v="8000"/>
    <n v="0"/>
    <n v="0"/>
    <n v="0"/>
    <n v="0"/>
    <n v="0"/>
    <n v="0"/>
    <n v="0"/>
    <n v="0"/>
    <n v="0"/>
    <n v="0"/>
    <n v="0"/>
  </r>
  <r>
    <x v="10"/>
    <x v="10"/>
    <n v="0"/>
    <n v="0"/>
    <n v="0"/>
    <n v="0"/>
    <n v="0"/>
    <n v="0"/>
    <n v="0"/>
    <n v="0"/>
    <n v="0"/>
    <n v="0"/>
    <n v="0"/>
    <n v="0"/>
    <n v="0"/>
    <n v="0"/>
    <n v="0"/>
    <n v="0"/>
    <n v="30000"/>
    <n v="0"/>
    <n v="0"/>
  </r>
  <r>
    <x v="10"/>
    <x v="5"/>
    <n v="0"/>
    <n v="0"/>
    <n v="0"/>
    <n v="0"/>
    <n v="0"/>
    <n v="0"/>
    <n v="0"/>
    <n v="0"/>
    <n v="0"/>
    <n v="0"/>
    <n v="0"/>
    <n v="0"/>
    <n v="0"/>
    <n v="0"/>
    <n v="68000"/>
    <n v="0"/>
    <n v="0"/>
    <n v="0"/>
    <n v="0"/>
  </r>
  <r>
    <x v="10"/>
    <x v="7"/>
    <n v="0"/>
    <n v="0"/>
    <n v="0"/>
    <n v="0"/>
    <n v="0"/>
    <n v="0"/>
    <n v="0"/>
    <n v="0"/>
    <n v="0"/>
    <n v="0"/>
    <n v="0"/>
    <n v="0"/>
    <n v="0"/>
    <n v="0"/>
    <n v="0"/>
    <n v="40000"/>
    <n v="0"/>
    <n v="0"/>
    <n v="0"/>
  </r>
  <r>
    <x v="11"/>
    <x v="41"/>
    <n v="0"/>
    <n v="0"/>
    <n v="0"/>
    <n v="0"/>
    <n v="0"/>
    <n v="0"/>
    <n v="0"/>
    <n v="0"/>
    <n v="0"/>
    <n v="0"/>
    <n v="160000"/>
    <n v="0"/>
    <n v="0"/>
    <n v="0"/>
    <n v="0"/>
    <n v="0"/>
    <n v="0"/>
    <n v="0"/>
    <n v="0"/>
  </r>
  <r>
    <x v="11"/>
    <x v="48"/>
    <n v="0"/>
    <n v="0"/>
    <n v="0"/>
    <n v="90000"/>
    <n v="0"/>
    <n v="0"/>
    <n v="0"/>
    <n v="0"/>
    <n v="0"/>
    <n v="0"/>
    <n v="0"/>
    <n v="0"/>
    <n v="0"/>
    <n v="0"/>
    <n v="0"/>
    <n v="0"/>
    <n v="0"/>
    <n v="0"/>
    <n v="0"/>
  </r>
  <r>
    <x v="11"/>
    <x v="52"/>
    <n v="0"/>
    <n v="0"/>
    <n v="0"/>
    <n v="0"/>
    <n v="0"/>
    <n v="0"/>
    <n v="0"/>
    <n v="0"/>
    <n v="10000"/>
    <n v="0"/>
    <n v="0"/>
    <n v="0"/>
    <n v="0"/>
    <n v="0"/>
    <n v="0"/>
    <n v="0"/>
    <n v="0"/>
    <n v="0"/>
    <n v="0"/>
  </r>
  <r>
    <x v="11"/>
    <x v="53"/>
    <n v="0"/>
    <n v="0"/>
    <n v="0"/>
    <n v="750000"/>
    <n v="0"/>
    <n v="0"/>
    <n v="0"/>
    <n v="0"/>
    <n v="0"/>
    <n v="0"/>
    <n v="0"/>
    <n v="0"/>
    <n v="0"/>
    <n v="0"/>
    <n v="0"/>
    <n v="0"/>
    <n v="0"/>
    <n v="0"/>
    <n v="0"/>
  </r>
  <r>
    <x v="11"/>
    <x v="7"/>
    <n v="0"/>
    <n v="0"/>
    <n v="0"/>
    <n v="0"/>
    <n v="0"/>
    <n v="0"/>
    <n v="0"/>
    <n v="0"/>
    <n v="0"/>
    <n v="0"/>
    <n v="0"/>
    <n v="0"/>
    <n v="0"/>
    <n v="0"/>
    <n v="0"/>
    <n v="280000"/>
    <n v="0"/>
    <n v="0"/>
    <n v="0"/>
  </r>
  <r>
    <x v="12"/>
    <x v="54"/>
    <n v="0"/>
    <n v="0"/>
    <n v="0"/>
    <n v="0"/>
    <n v="0"/>
    <n v="0"/>
    <n v="0"/>
    <n v="0"/>
    <n v="0"/>
    <n v="0"/>
    <n v="0"/>
    <n v="0"/>
    <n v="0"/>
    <n v="0"/>
    <n v="0"/>
    <n v="1550000"/>
    <n v="0"/>
    <n v="0"/>
    <n v="0"/>
  </r>
  <r>
    <x v="12"/>
    <x v="12"/>
    <n v="0"/>
    <n v="0"/>
    <n v="0"/>
    <n v="0"/>
    <n v="0"/>
    <n v="0"/>
    <n v="0"/>
    <n v="0"/>
    <n v="445500"/>
    <n v="0"/>
    <n v="0"/>
    <n v="0"/>
    <n v="0"/>
    <n v="0"/>
    <n v="0"/>
    <n v="0"/>
    <n v="0"/>
    <n v="0"/>
    <n v="0"/>
  </r>
  <r>
    <x v="12"/>
    <x v="55"/>
    <n v="0"/>
    <n v="0"/>
    <n v="0"/>
    <n v="0"/>
    <n v="0"/>
    <n v="0"/>
    <n v="0"/>
    <n v="0"/>
    <n v="0"/>
    <n v="0"/>
    <n v="0"/>
    <n v="0"/>
    <n v="0"/>
    <n v="0"/>
    <n v="30000"/>
    <n v="0"/>
    <n v="0"/>
    <n v="0"/>
    <n v="0"/>
  </r>
  <r>
    <x v="12"/>
    <x v="56"/>
    <n v="0"/>
    <n v="0"/>
    <n v="0"/>
    <n v="0"/>
    <n v="0"/>
    <n v="0"/>
    <n v="0"/>
    <n v="0"/>
    <n v="0"/>
    <n v="0"/>
    <n v="0"/>
    <n v="0"/>
    <n v="0"/>
    <n v="0"/>
    <n v="5000"/>
    <n v="0"/>
    <n v="0"/>
    <n v="0"/>
    <n v="0"/>
  </r>
  <r>
    <x v="12"/>
    <x v="57"/>
    <n v="0"/>
    <n v="0"/>
    <n v="0"/>
    <n v="0"/>
    <n v="0"/>
    <n v="0"/>
    <n v="0"/>
    <n v="5000"/>
    <n v="0"/>
    <n v="0"/>
    <n v="0"/>
    <n v="0"/>
    <n v="0"/>
    <n v="0"/>
    <n v="0"/>
    <n v="0"/>
    <n v="0"/>
    <n v="0"/>
    <n v="0"/>
  </r>
  <r>
    <x v="12"/>
    <x v="58"/>
    <n v="0"/>
    <n v="0"/>
    <n v="0"/>
    <n v="0"/>
    <n v="0"/>
    <n v="0"/>
    <n v="0"/>
    <n v="0"/>
    <n v="0"/>
    <n v="0"/>
    <n v="0"/>
    <n v="0"/>
    <n v="0"/>
    <n v="0"/>
    <n v="10000"/>
    <n v="0"/>
    <n v="0"/>
    <n v="0"/>
    <n v="0"/>
  </r>
  <r>
    <x v="12"/>
    <x v="13"/>
    <n v="0"/>
    <n v="0"/>
    <n v="0"/>
    <n v="190000"/>
    <n v="0"/>
    <n v="0"/>
    <n v="0"/>
    <n v="0"/>
    <n v="0"/>
    <n v="0"/>
    <n v="0"/>
    <n v="0"/>
    <n v="0"/>
    <n v="0"/>
    <n v="0"/>
    <n v="0"/>
    <n v="0"/>
    <n v="0"/>
    <n v="0"/>
  </r>
  <r>
    <x v="12"/>
    <x v="59"/>
    <n v="0"/>
    <n v="0"/>
    <n v="0"/>
    <n v="0"/>
    <n v="0"/>
    <n v="0"/>
    <n v="0"/>
    <n v="70800"/>
    <n v="0"/>
    <n v="0"/>
    <n v="0"/>
    <n v="0"/>
    <n v="0"/>
    <n v="0"/>
    <n v="0"/>
    <n v="0"/>
    <n v="0"/>
    <n v="0"/>
    <n v="0"/>
  </r>
  <r>
    <x v="12"/>
    <x v="5"/>
    <n v="0"/>
    <n v="0"/>
    <n v="0"/>
    <n v="0"/>
    <n v="0"/>
    <n v="0"/>
    <n v="0"/>
    <n v="0"/>
    <n v="0"/>
    <n v="0"/>
    <n v="0"/>
    <n v="0"/>
    <n v="0"/>
    <n v="0"/>
    <n v="46000"/>
    <n v="0"/>
    <n v="0"/>
    <n v="0"/>
    <n v="0"/>
  </r>
  <r>
    <x v="13"/>
    <x v="60"/>
    <n v="0"/>
    <n v="0"/>
    <n v="0"/>
    <n v="0"/>
    <n v="0"/>
    <n v="0"/>
    <n v="0"/>
    <n v="90000"/>
    <n v="0"/>
    <n v="0"/>
    <n v="0"/>
    <n v="0"/>
    <n v="0"/>
    <n v="0"/>
    <n v="0"/>
    <n v="0"/>
    <n v="0"/>
    <n v="0"/>
    <n v="0"/>
  </r>
  <r>
    <x v="13"/>
    <x v="7"/>
    <n v="0"/>
    <n v="0"/>
    <n v="0"/>
    <n v="0"/>
    <n v="0"/>
    <n v="0"/>
    <n v="0"/>
    <n v="0"/>
    <n v="0"/>
    <n v="0"/>
    <n v="0"/>
    <n v="0"/>
    <n v="0"/>
    <n v="0"/>
    <n v="0"/>
    <n v="360000"/>
    <n v="0"/>
    <n v="0"/>
    <n v="0"/>
  </r>
  <r>
    <x v="13"/>
    <x v="5"/>
    <n v="0"/>
    <n v="0"/>
    <n v="0"/>
    <n v="0"/>
    <n v="0"/>
    <n v="0"/>
    <n v="0"/>
    <n v="0"/>
    <n v="0"/>
    <n v="0"/>
    <n v="0"/>
    <n v="0"/>
    <n v="0"/>
    <n v="0"/>
    <n v="51000"/>
    <n v="0"/>
    <n v="0"/>
    <n v="0"/>
    <n v="0"/>
  </r>
  <r>
    <x v="13"/>
    <x v="7"/>
    <n v="0"/>
    <n v="0"/>
    <n v="0"/>
    <n v="0"/>
    <n v="0"/>
    <n v="0"/>
    <n v="0"/>
    <n v="0"/>
    <n v="0"/>
    <n v="0"/>
    <n v="0"/>
    <n v="0"/>
    <n v="0"/>
    <n v="0"/>
    <n v="0"/>
    <n v="138000"/>
    <n v="0"/>
    <n v="0"/>
    <n v="0"/>
  </r>
  <r>
    <x v="14"/>
    <x v="33"/>
    <n v="0"/>
    <n v="0"/>
    <n v="0"/>
    <n v="0"/>
    <n v="0"/>
    <n v="0"/>
    <n v="838000"/>
    <n v="0"/>
    <n v="0"/>
    <n v="0"/>
    <n v="0"/>
    <n v="0"/>
    <n v="0"/>
    <n v="0"/>
    <n v="0"/>
    <n v="0"/>
    <n v="0"/>
    <n v="0"/>
    <n v="0"/>
  </r>
  <r>
    <x v="14"/>
    <x v="34"/>
    <n v="0"/>
    <n v="765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4"/>
    <n v="53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1"/>
    <n v="18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2"/>
    <n v="0"/>
    <n v="0"/>
    <n v="0"/>
    <n v="0"/>
    <n v="0"/>
    <n v="0"/>
    <n v="0"/>
    <n v="1390000"/>
    <n v="0"/>
    <n v="0"/>
    <n v="0"/>
    <n v="0"/>
    <n v="0"/>
    <n v="0"/>
    <n v="0"/>
    <n v="0"/>
    <n v="0"/>
    <n v="0"/>
    <n v="0"/>
  </r>
  <r>
    <x v="15"/>
    <x v="63"/>
    <n v="0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</r>
  <r>
    <x v="15"/>
    <x v="64"/>
    <n v="0"/>
    <n v="0"/>
    <n v="0"/>
    <n v="0"/>
    <n v="0"/>
    <n v="0"/>
    <n v="0"/>
    <n v="0"/>
    <n v="0"/>
    <n v="0"/>
    <n v="0"/>
    <n v="0"/>
    <n v="0"/>
    <n v="0"/>
    <n v="0"/>
    <n v="55000"/>
    <n v="0"/>
    <n v="0"/>
    <n v="0"/>
  </r>
  <r>
    <x v="15"/>
    <x v="65"/>
    <n v="0"/>
    <n v="0"/>
    <n v="0"/>
    <n v="0"/>
    <n v="0"/>
    <n v="0"/>
    <n v="0"/>
    <n v="0"/>
    <n v="0"/>
    <n v="0"/>
    <n v="0"/>
    <n v="0"/>
    <n v="0"/>
    <n v="0"/>
    <n v="0"/>
    <n v="6000"/>
    <n v="0"/>
    <n v="0"/>
    <n v="0"/>
  </r>
  <r>
    <x v="15"/>
    <x v="66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</r>
  <r>
    <x v="15"/>
    <x v="66"/>
    <n v="0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</r>
  <r>
    <x v="15"/>
    <x v="67"/>
    <n v="0"/>
    <n v="0"/>
    <n v="0"/>
    <n v="0"/>
    <n v="0"/>
    <n v="0"/>
    <n v="0"/>
    <n v="0"/>
    <n v="0"/>
    <n v="0"/>
    <n v="0"/>
    <n v="0"/>
    <n v="0"/>
    <n v="0"/>
    <n v="40000"/>
    <n v="0"/>
    <n v="0"/>
    <n v="0"/>
    <n v="0"/>
  </r>
  <r>
    <x v="15"/>
    <x v="42"/>
    <n v="0"/>
    <n v="0"/>
    <n v="0"/>
    <n v="0"/>
    <n v="0"/>
    <n v="0"/>
    <n v="0"/>
    <n v="0"/>
    <n v="30500"/>
    <n v="0"/>
    <n v="0"/>
    <n v="0"/>
    <n v="0"/>
    <n v="0"/>
    <n v="0"/>
    <n v="0"/>
    <n v="0"/>
    <n v="0"/>
    <n v="0"/>
  </r>
  <r>
    <x v="15"/>
    <x v="68"/>
    <n v="0"/>
    <n v="0"/>
    <n v="0"/>
    <n v="0"/>
    <n v="0"/>
    <n v="0"/>
    <n v="0"/>
    <n v="15000"/>
    <n v="0"/>
    <n v="0"/>
    <n v="0"/>
    <n v="0"/>
    <n v="0"/>
    <n v="0"/>
    <n v="0"/>
    <n v="0"/>
    <n v="0"/>
    <n v="0"/>
    <n v="0"/>
  </r>
  <r>
    <x v="16"/>
    <x v="7"/>
    <n v="0"/>
    <n v="0"/>
    <n v="0"/>
    <n v="0"/>
    <n v="0"/>
    <n v="0"/>
    <n v="0"/>
    <n v="0"/>
    <n v="0"/>
    <n v="0"/>
    <n v="0"/>
    <n v="0"/>
    <n v="0"/>
    <n v="0"/>
    <n v="0"/>
    <n v="84000"/>
    <n v="0"/>
    <n v="0"/>
    <n v="0"/>
  </r>
  <r>
    <x v="16"/>
    <x v="10"/>
    <n v="0"/>
    <n v="0"/>
    <n v="0"/>
    <n v="0"/>
    <n v="0"/>
    <n v="0"/>
    <n v="0"/>
    <n v="0"/>
    <n v="0"/>
    <n v="0"/>
    <n v="0"/>
    <n v="0"/>
    <n v="0"/>
    <n v="0"/>
    <n v="0"/>
    <n v="0"/>
    <n v="40000"/>
    <n v="0"/>
    <n v="0"/>
  </r>
  <r>
    <x v="16"/>
    <x v="69"/>
    <n v="0"/>
    <n v="0"/>
    <n v="0"/>
    <n v="0"/>
    <n v="0"/>
    <n v="0"/>
    <n v="0"/>
    <n v="0"/>
    <n v="0"/>
    <n v="0"/>
    <n v="0"/>
    <n v="1100000"/>
    <n v="0"/>
    <n v="0"/>
    <n v="0"/>
    <n v="0"/>
    <n v="0"/>
    <n v="0"/>
    <n v="0"/>
  </r>
  <r>
    <x v="16"/>
    <x v="70"/>
    <n v="0"/>
    <n v="0"/>
    <n v="0"/>
    <n v="0"/>
    <n v="0"/>
    <n v="0"/>
    <n v="0"/>
    <n v="0"/>
    <n v="0"/>
    <n v="0"/>
    <n v="0"/>
    <n v="80000"/>
    <n v="0"/>
    <n v="0"/>
    <n v="0"/>
    <n v="0"/>
    <n v="0"/>
    <n v="0"/>
    <n v="0"/>
  </r>
  <r>
    <x v="16"/>
    <x v="71"/>
    <n v="0"/>
    <n v="0"/>
    <n v="0"/>
    <n v="0"/>
    <n v="0"/>
    <n v="0"/>
    <n v="0"/>
    <n v="36000"/>
    <n v="0"/>
    <n v="0"/>
    <n v="0"/>
    <n v="0"/>
    <n v="0"/>
    <n v="0"/>
    <n v="0"/>
    <n v="0"/>
    <n v="0"/>
    <n v="0"/>
    <n v="0"/>
  </r>
  <r>
    <x v="16"/>
    <x v="72"/>
    <n v="0"/>
    <n v="0"/>
    <n v="0"/>
    <n v="120000"/>
    <n v="0"/>
    <n v="0"/>
    <n v="0"/>
    <n v="0"/>
    <n v="0"/>
    <n v="0"/>
    <n v="0"/>
    <n v="0"/>
    <n v="0"/>
    <n v="0"/>
    <n v="0"/>
    <n v="0"/>
    <n v="0"/>
    <n v="0"/>
    <n v="0"/>
  </r>
  <r>
    <x v="16"/>
    <x v="73"/>
    <n v="0"/>
    <n v="0"/>
    <n v="0"/>
    <n v="48000"/>
    <n v="0"/>
    <n v="0"/>
    <n v="0"/>
    <n v="0"/>
    <n v="0"/>
    <n v="0"/>
    <n v="0"/>
    <n v="0"/>
    <n v="0"/>
    <n v="0"/>
    <n v="0"/>
    <n v="0"/>
    <n v="0"/>
    <n v="0"/>
    <n v="0"/>
  </r>
  <r>
    <x v="16"/>
    <x v="74"/>
    <n v="0"/>
    <n v="0"/>
    <n v="0"/>
    <n v="0"/>
    <n v="0"/>
    <n v="0"/>
    <n v="0"/>
    <n v="60000"/>
    <n v="0"/>
    <n v="0"/>
    <n v="0"/>
    <n v="0"/>
    <n v="0"/>
    <n v="0"/>
    <n v="0"/>
    <n v="0"/>
    <n v="0"/>
    <n v="0"/>
    <n v="0"/>
  </r>
  <r>
    <x v="17"/>
    <x v="75"/>
    <n v="0"/>
    <n v="0"/>
    <n v="0"/>
    <n v="0"/>
    <n v="0"/>
    <n v="0"/>
    <n v="0"/>
    <n v="0"/>
    <n v="0"/>
    <n v="0"/>
    <n v="0"/>
    <n v="25000"/>
    <n v="0"/>
    <n v="0"/>
    <n v="0"/>
    <n v="0"/>
    <n v="0"/>
    <n v="0"/>
    <n v="0"/>
  </r>
  <r>
    <x v="18"/>
    <x v="3"/>
    <n v="0"/>
    <n v="0"/>
    <n v="0"/>
    <n v="0"/>
    <n v="0"/>
    <n v="0"/>
    <n v="0"/>
    <n v="0"/>
    <n v="40000"/>
    <n v="0"/>
    <n v="0"/>
    <n v="0"/>
    <n v="0"/>
    <n v="0"/>
    <n v="0"/>
    <n v="0"/>
    <n v="0"/>
    <n v="0"/>
    <n v="0"/>
  </r>
  <r>
    <x v="17"/>
    <x v="76"/>
    <n v="0"/>
    <n v="0"/>
    <n v="0"/>
    <n v="0"/>
    <n v="0"/>
    <n v="0"/>
    <n v="0"/>
    <n v="70000"/>
    <n v="0"/>
    <n v="0"/>
    <n v="0"/>
    <n v="0"/>
    <n v="0"/>
    <n v="0"/>
    <n v="0"/>
    <n v="0"/>
    <n v="0"/>
    <n v="0"/>
    <n v="0"/>
  </r>
  <r>
    <x v="17"/>
    <x v="77"/>
    <n v="0"/>
    <n v="0"/>
    <n v="0"/>
    <n v="0"/>
    <n v="0"/>
    <n v="0"/>
    <n v="0"/>
    <n v="30000"/>
    <n v="0"/>
    <n v="0"/>
    <n v="0"/>
    <n v="0"/>
    <n v="0"/>
    <n v="0"/>
    <n v="0"/>
    <n v="0"/>
    <n v="0"/>
    <n v="0"/>
    <n v="0"/>
  </r>
  <r>
    <x v="17"/>
    <x v="78"/>
    <n v="0"/>
    <n v="0"/>
    <n v="0"/>
    <n v="0"/>
    <n v="0"/>
    <n v="0"/>
    <n v="0"/>
    <n v="25000"/>
    <n v="0"/>
    <n v="0"/>
    <n v="0"/>
    <n v="0"/>
    <n v="0"/>
    <n v="0"/>
    <n v="0"/>
    <n v="0"/>
    <n v="0"/>
    <n v="0"/>
    <n v="0"/>
  </r>
  <r>
    <x v="17"/>
    <x v="79"/>
    <n v="0"/>
    <n v="0"/>
    <n v="0"/>
    <n v="0"/>
    <n v="0"/>
    <n v="0"/>
    <n v="0"/>
    <n v="40000"/>
    <n v="0"/>
    <n v="0"/>
    <n v="0"/>
    <n v="0"/>
    <n v="0"/>
    <n v="0"/>
    <n v="0"/>
    <n v="0"/>
    <n v="0"/>
    <n v="0"/>
    <n v="0"/>
  </r>
  <r>
    <x v="17"/>
    <x v="80"/>
    <n v="0"/>
    <n v="0"/>
    <n v="0"/>
    <n v="0"/>
    <n v="0"/>
    <n v="0"/>
    <n v="0"/>
    <n v="2700"/>
    <n v="0"/>
    <n v="0"/>
    <n v="0"/>
    <n v="0"/>
    <n v="0"/>
    <n v="0"/>
    <n v="0"/>
    <n v="0"/>
    <n v="0"/>
    <n v="0"/>
    <n v="0"/>
  </r>
  <r>
    <x v="17"/>
    <x v="81"/>
    <n v="0"/>
    <n v="0"/>
    <n v="0"/>
    <n v="0"/>
    <n v="0"/>
    <n v="0"/>
    <n v="0"/>
    <n v="1000"/>
    <n v="0"/>
    <n v="0"/>
    <n v="0"/>
    <n v="0"/>
    <n v="0"/>
    <n v="0"/>
    <n v="0"/>
    <n v="0"/>
    <n v="0"/>
    <n v="0"/>
    <n v="0"/>
  </r>
  <r>
    <x v="17"/>
    <x v="72"/>
    <n v="0"/>
    <n v="0"/>
    <n v="0"/>
    <n v="120000"/>
    <n v="0"/>
    <n v="0"/>
    <n v="0"/>
    <n v="0"/>
    <n v="0"/>
    <n v="0"/>
    <n v="0"/>
    <n v="0"/>
    <n v="0"/>
    <n v="0"/>
    <n v="0"/>
    <n v="0"/>
    <n v="0"/>
    <n v="0"/>
    <n v="0"/>
  </r>
  <r>
    <x v="17"/>
    <x v="82"/>
    <n v="0"/>
    <n v="0"/>
    <n v="0"/>
    <n v="8000"/>
    <n v="0"/>
    <n v="0"/>
    <n v="0"/>
    <n v="0"/>
    <n v="0"/>
    <n v="0"/>
    <n v="0"/>
    <n v="0"/>
    <n v="0"/>
    <n v="0"/>
    <n v="0"/>
    <n v="0"/>
    <n v="0"/>
    <n v="0"/>
    <n v="0"/>
  </r>
  <r>
    <x v="17"/>
    <x v="31"/>
    <n v="0"/>
    <n v="0"/>
    <n v="0"/>
    <n v="30000"/>
    <n v="0"/>
    <n v="0"/>
    <n v="0"/>
    <n v="0"/>
    <n v="0"/>
    <n v="0"/>
    <n v="0"/>
    <n v="0"/>
    <n v="0"/>
    <n v="0"/>
    <n v="0"/>
    <n v="0"/>
    <n v="0"/>
    <n v="0"/>
    <n v="0"/>
  </r>
  <r>
    <x v="17"/>
    <x v="83"/>
    <n v="0"/>
    <n v="0"/>
    <n v="0"/>
    <n v="0"/>
    <n v="0"/>
    <n v="0"/>
    <n v="0"/>
    <n v="40000"/>
    <n v="0"/>
    <n v="0"/>
    <n v="0"/>
    <n v="0"/>
    <n v="0"/>
    <n v="0"/>
    <n v="0"/>
    <n v="0"/>
    <n v="0"/>
    <n v="0"/>
    <n v="0"/>
  </r>
  <r>
    <x v="17"/>
    <x v="5"/>
    <n v="0"/>
    <n v="0"/>
    <n v="0"/>
    <n v="0"/>
    <n v="0"/>
    <n v="0"/>
    <n v="0"/>
    <n v="0"/>
    <n v="0"/>
    <n v="0"/>
    <n v="0"/>
    <n v="0"/>
    <n v="0"/>
    <n v="0"/>
    <n v="173000"/>
    <n v="0"/>
    <n v="0"/>
    <n v="0"/>
    <n v="0"/>
  </r>
  <r>
    <x v="17"/>
    <x v="84"/>
    <n v="0"/>
    <n v="0"/>
    <n v="0"/>
    <n v="0"/>
    <n v="0"/>
    <n v="0"/>
    <n v="0"/>
    <n v="0"/>
    <n v="0"/>
    <n v="0"/>
    <n v="0"/>
    <n v="1479000"/>
    <n v="0"/>
    <n v="0"/>
    <n v="0"/>
    <n v="0"/>
    <n v="0"/>
    <n v="0"/>
    <n v="0"/>
  </r>
  <r>
    <x v="17"/>
    <x v="85"/>
    <n v="0"/>
    <n v="0"/>
    <n v="0"/>
    <n v="0"/>
    <n v="0"/>
    <n v="198000"/>
    <n v="0"/>
    <n v="0"/>
    <n v="0"/>
    <n v="0"/>
    <n v="0"/>
    <n v="0"/>
    <n v="0"/>
    <n v="0"/>
    <n v="0"/>
    <n v="0"/>
    <n v="0"/>
    <n v="0"/>
    <n v="0"/>
  </r>
  <r>
    <x v="17"/>
    <x v="7"/>
    <n v="0"/>
    <n v="0"/>
    <n v="0"/>
    <n v="0"/>
    <n v="0"/>
    <n v="0"/>
    <n v="0"/>
    <n v="0"/>
    <n v="0"/>
    <n v="0"/>
    <n v="0"/>
    <n v="0"/>
    <n v="0"/>
    <n v="0"/>
    <n v="0"/>
    <n v="75000"/>
    <n v="0"/>
    <n v="0"/>
    <n v="0"/>
  </r>
  <r>
    <x v="17"/>
    <x v="86"/>
    <n v="0"/>
    <n v="0"/>
    <n v="0"/>
    <n v="0"/>
    <n v="0"/>
    <n v="0"/>
    <n v="0"/>
    <n v="20000"/>
    <n v="0"/>
    <n v="0"/>
    <n v="0"/>
    <n v="0"/>
    <n v="0"/>
    <n v="0"/>
    <n v="0"/>
    <n v="0"/>
    <n v="0"/>
    <n v="0"/>
    <n v="0"/>
  </r>
  <r>
    <x v="17"/>
    <x v="51"/>
    <n v="0"/>
    <n v="0"/>
    <n v="0"/>
    <n v="0"/>
    <n v="0"/>
    <n v="0"/>
    <n v="0"/>
    <n v="5000"/>
    <n v="0"/>
    <n v="0"/>
    <n v="0"/>
    <n v="0"/>
    <n v="0"/>
    <n v="0"/>
    <n v="0"/>
    <n v="0"/>
    <n v="0"/>
    <n v="0"/>
    <n v="0"/>
  </r>
  <r>
    <x v="19"/>
    <x v="5"/>
    <n v="0"/>
    <n v="0"/>
    <n v="0"/>
    <n v="0"/>
    <n v="0"/>
    <n v="0"/>
    <n v="0"/>
    <n v="0"/>
    <n v="0"/>
    <n v="0"/>
    <n v="0"/>
    <n v="0"/>
    <n v="0"/>
    <n v="0"/>
    <n v="379500"/>
    <n v="0"/>
    <n v="0"/>
    <n v="0"/>
    <n v="0"/>
  </r>
  <r>
    <x v="19"/>
    <x v="87"/>
    <n v="0"/>
    <n v="0"/>
    <n v="0"/>
    <n v="0"/>
    <n v="0"/>
    <n v="1110000"/>
    <n v="0"/>
    <n v="0"/>
    <n v="0"/>
    <n v="0"/>
    <n v="0"/>
    <n v="0"/>
    <n v="0"/>
    <n v="0"/>
    <n v="0"/>
    <n v="0"/>
    <n v="0"/>
    <n v="0"/>
    <n v="0"/>
  </r>
  <r>
    <x v="19"/>
    <x v="88"/>
    <n v="0"/>
    <n v="0"/>
    <n v="0"/>
    <n v="0"/>
    <n v="0"/>
    <n v="0"/>
    <n v="0"/>
    <n v="0"/>
    <n v="0"/>
    <n v="0"/>
    <n v="0"/>
    <n v="0"/>
    <n v="0"/>
    <n v="0"/>
    <n v="0"/>
    <n v="1750000"/>
    <n v="0"/>
    <n v="0"/>
    <n v="0"/>
  </r>
  <r>
    <x v="19"/>
    <x v="89"/>
    <n v="0"/>
    <n v="0"/>
    <n v="0"/>
    <n v="0"/>
    <n v="0"/>
    <n v="0"/>
    <n v="20000"/>
    <n v="0"/>
    <n v="0"/>
    <n v="0"/>
    <n v="0"/>
    <n v="0"/>
    <n v="0"/>
    <n v="0"/>
    <n v="0"/>
    <n v="0"/>
    <n v="0"/>
    <n v="0"/>
    <n v="0"/>
  </r>
  <r>
    <x v="19"/>
    <x v="72"/>
    <n v="0"/>
    <n v="0"/>
    <n v="0"/>
    <n v="120000"/>
    <n v="0"/>
    <n v="0"/>
    <n v="0"/>
    <n v="0"/>
    <n v="0"/>
    <n v="0"/>
    <n v="0"/>
    <n v="0"/>
    <n v="0"/>
    <n v="0"/>
    <n v="0"/>
    <n v="0"/>
    <n v="0"/>
    <n v="0"/>
    <n v="0"/>
  </r>
  <r>
    <x v="19"/>
    <x v="90"/>
    <n v="0"/>
    <n v="0"/>
    <n v="0"/>
    <n v="0"/>
    <n v="0"/>
    <n v="0"/>
    <n v="0"/>
    <n v="0"/>
    <n v="0"/>
    <n v="0"/>
    <n v="0"/>
    <n v="0"/>
    <n v="0"/>
    <n v="0"/>
    <n v="30000"/>
    <n v="0"/>
    <n v="0"/>
    <n v="0"/>
    <n v="0"/>
  </r>
  <r>
    <x v="19"/>
    <x v="91"/>
    <n v="0"/>
    <n v="0"/>
    <n v="0"/>
    <n v="0"/>
    <n v="0"/>
    <n v="4000"/>
    <n v="0"/>
    <n v="0"/>
    <n v="0"/>
    <n v="0"/>
    <n v="0"/>
    <n v="0"/>
    <n v="0"/>
    <n v="0"/>
    <n v="0"/>
    <n v="0"/>
    <n v="0"/>
    <n v="0"/>
    <n v="0"/>
  </r>
  <r>
    <x v="19"/>
    <x v="13"/>
    <n v="0"/>
    <n v="0"/>
    <n v="0"/>
    <n v="458500"/>
    <n v="0"/>
    <n v="0"/>
    <n v="0"/>
    <n v="0"/>
    <n v="0"/>
    <n v="0"/>
    <n v="0"/>
    <n v="0"/>
    <n v="0"/>
    <n v="0"/>
    <n v="0"/>
    <n v="0"/>
    <n v="0"/>
    <n v="0"/>
    <n v="0"/>
  </r>
  <r>
    <x v="19"/>
    <x v="92"/>
    <n v="0"/>
    <n v="0"/>
    <n v="0"/>
    <n v="0"/>
    <n v="0"/>
    <n v="0"/>
    <n v="0"/>
    <n v="665000"/>
    <n v="0"/>
    <n v="0"/>
    <n v="0"/>
    <n v="0"/>
    <n v="0"/>
    <n v="0"/>
    <n v="0"/>
    <n v="0"/>
    <n v="0"/>
    <n v="0"/>
    <n v="0"/>
  </r>
  <r>
    <x v="19"/>
    <x v="93"/>
    <n v="0"/>
    <n v="0"/>
    <n v="0"/>
    <n v="0"/>
    <n v="0"/>
    <n v="0"/>
    <n v="0"/>
    <n v="246000"/>
    <n v="0"/>
    <n v="0"/>
    <n v="0"/>
    <n v="0"/>
    <n v="0"/>
    <n v="0"/>
    <n v="0"/>
    <n v="0"/>
    <n v="0"/>
    <n v="0"/>
    <n v="0"/>
  </r>
  <r>
    <x v="20"/>
    <x v="94"/>
    <n v="0"/>
    <n v="0"/>
    <n v="0"/>
    <n v="0"/>
    <n v="0"/>
    <n v="173000"/>
    <n v="0"/>
    <n v="0"/>
    <n v="0"/>
    <n v="0"/>
    <n v="0"/>
    <n v="0"/>
    <n v="0"/>
    <n v="0"/>
    <n v="0"/>
    <n v="0"/>
    <n v="0"/>
    <n v="0"/>
    <n v="0"/>
  </r>
  <r>
    <x v="20"/>
    <x v="95"/>
    <n v="0"/>
    <n v="0"/>
    <n v="0"/>
    <n v="0"/>
    <n v="0"/>
    <n v="0"/>
    <n v="0"/>
    <n v="551000"/>
    <n v="0"/>
    <n v="0"/>
    <n v="0"/>
    <n v="0"/>
    <n v="0"/>
    <n v="0"/>
    <n v="0"/>
    <n v="0"/>
    <n v="0"/>
    <n v="0"/>
    <n v="0"/>
  </r>
  <r>
    <x v="20"/>
    <x v="60"/>
    <n v="0"/>
    <n v="0"/>
    <n v="0"/>
    <n v="0"/>
    <n v="0"/>
    <n v="0"/>
    <n v="0"/>
    <n v="185000"/>
    <n v="0"/>
    <n v="0"/>
    <n v="0"/>
    <n v="0"/>
    <n v="0"/>
    <n v="0"/>
    <n v="0"/>
    <n v="0"/>
    <n v="0"/>
    <n v="0"/>
    <n v="0"/>
  </r>
  <r>
    <x v="20"/>
    <x v="96"/>
    <n v="0"/>
    <n v="0"/>
    <n v="0"/>
    <n v="0"/>
    <n v="0"/>
    <n v="0"/>
    <n v="0"/>
    <n v="17000"/>
    <n v="0"/>
    <n v="0"/>
    <n v="0"/>
    <n v="0"/>
    <n v="0"/>
    <n v="0"/>
    <n v="0"/>
    <n v="0"/>
    <n v="0"/>
    <n v="0"/>
    <n v="0"/>
  </r>
  <r>
    <x v="20"/>
    <x v="5"/>
    <n v="0"/>
    <n v="0"/>
    <n v="0"/>
    <n v="0"/>
    <n v="0"/>
    <n v="0"/>
    <n v="0"/>
    <n v="0"/>
    <n v="0"/>
    <n v="0"/>
    <n v="0"/>
    <n v="0"/>
    <n v="0"/>
    <n v="0"/>
    <n v="183000"/>
    <n v="0"/>
    <n v="0"/>
    <n v="0"/>
    <n v="0"/>
  </r>
  <r>
    <x v="20"/>
    <x v="10"/>
    <n v="0"/>
    <n v="0"/>
    <n v="0"/>
    <n v="0"/>
    <n v="0"/>
    <n v="0"/>
    <n v="0"/>
    <n v="0"/>
    <n v="0"/>
    <n v="0"/>
    <n v="0"/>
    <n v="0"/>
    <n v="0"/>
    <n v="0"/>
    <n v="0"/>
    <n v="0"/>
    <n v="30000"/>
    <n v="0"/>
    <n v="0"/>
  </r>
  <r>
    <x v="20"/>
    <x v="97"/>
    <n v="0"/>
    <n v="0"/>
    <n v="0"/>
    <n v="0"/>
    <n v="0"/>
    <n v="0"/>
    <n v="0"/>
    <n v="0"/>
    <n v="0"/>
    <n v="0"/>
    <n v="0"/>
    <n v="0"/>
    <n v="0"/>
    <n v="0"/>
    <n v="0"/>
    <n v="0"/>
    <n v="150000"/>
    <n v="0"/>
    <n v="0"/>
  </r>
  <r>
    <x v="20"/>
    <x v="98"/>
    <n v="0"/>
    <n v="0"/>
    <n v="0"/>
    <n v="0"/>
    <n v="0"/>
    <n v="0"/>
    <n v="0"/>
    <n v="0"/>
    <n v="0"/>
    <n v="0"/>
    <n v="55000"/>
    <n v="0"/>
    <n v="0"/>
    <n v="0"/>
    <n v="0"/>
    <n v="0"/>
    <n v="0"/>
    <n v="0"/>
    <n v="0"/>
  </r>
  <r>
    <x v="20"/>
    <x v="13"/>
    <n v="0"/>
    <n v="0"/>
    <n v="0"/>
    <n v="458500"/>
    <n v="0"/>
    <n v="0"/>
    <n v="0"/>
    <n v="0"/>
    <n v="0"/>
    <n v="0"/>
    <n v="0"/>
    <n v="0"/>
    <n v="0"/>
    <n v="0"/>
    <n v="0"/>
    <n v="0"/>
    <n v="0"/>
    <n v="0"/>
    <n v="0"/>
  </r>
  <r>
    <x v="20"/>
    <x v="99"/>
    <n v="0"/>
    <n v="0"/>
    <n v="0"/>
    <n v="72000"/>
    <n v="0"/>
    <n v="0"/>
    <n v="0"/>
    <n v="0"/>
    <n v="0"/>
    <n v="0"/>
    <n v="0"/>
    <n v="0"/>
    <n v="0"/>
    <n v="0"/>
    <n v="0"/>
    <n v="0"/>
    <n v="0"/>
    <n v="0"/>
    <n v="0"/>
  </r>
  <r>
    <x v="20"/>
    <x v="100"/>
    <n v="0"/>
    <n v="0"/>
    <n v="0"/>
    <n v="0"/>
    <n v="0"/>
    <n v="0"/>
    <n v="0"/>
    <n v="0"/>
    <n v="0"/>
    <n v="0"/>
    <n v="0"/>
    <n v="0"/>
    <n v="0"/>
    <n v="0"/>
    <n v="0"/>
    <n v="48000"/>
    <n v="0"/>
    <n v="0"/>
    <n v="0"/>
  </r>
  <r>
    <x v="20"/>
    <x v="5"/>
    <n v="0"/>
    <n v="0"/>
    <n v="0"/>
    <n v="0"/>
    <n v="0"/>
    <n v="0"/>
    <n v="0"/>
    <n v="0"/>
    <n v="0"/>
    <n v="0"/>
    <n v="0"/>
    <n v="0"/>
    <n v="0"/>
    <n v="0"/>
    <n v="65000"/>
    <n v="0"/>
    <n v="0"/>
    <n v="0"/>
    <n v="0"/>
  </r>
  <r>
    <x v="21"/>
    <x v="101"/>
    <n v="0"/>
    <n v="0"/>
    <n v="8200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3"/>
    <n v="0"/>
    <n v="0"/>
    <n v="0"/>
    <n v="390000"/>
    <n v="0"/>
    <n v="0"/>
    <n v="0"/>
    <n v="0"/>
    <n v="0"/>
    <n v="0"/>
    <n v="0"/>
    <n v="0"/>
    <n v="0"/>
    <n v="0"/>
    <n v="0"/>
    <n v="0"/>
    <n v="0"/>
    <n v="0"/>
    <n v="0"/>
  </r>
  <r>
    <x v="21"/>
    <x v="7"/>
    <n v="0"/>
    <n v="0"/>
    <n v="0"/>
    <n v="0"/>
    <n v="0"/>
    <n v="0"/>
    <n v="0"/>
    <n v="0"/>
    <n v="0"/>
    <n v="0"/>
    <n v="0"/>
    <n v="0"/>
    <n v="0"/>
    <n v="0"/>
    <n v="0"/>
    <n v="90000"/>
    <n v="0"/>
    <n v="0"/>
    <n v="0"/>
  </r>
  <r>
    <x v="21"/>
    <x v="102"/>
    <n v="0"/>
    <n v="0"/>
    <n v="0"/>
    <n v="0"/>
    <n v="0"/>
    <n v="0"/>
    <n v="0"/>
    <n v="35000"/>
    <n v="0"/>
    <n v="0"/>
    <n v="0"/>
    <n v="0"/>
    <n v="0"/>
    <n v="0"/>
    <n v="0"/>
    <n v="0"/>
    <n v="0"/>
    <n v="0"/>
    <n v="0"/>
  </r>
  <r>
    <x v="21"/>
    <x v="103"/>
    <n v="0"/>
    <n v="0"/>
    <n v="0"/>
    <n v="0"/>
    <n v="0"/>
    <n v="0"/>
    <n v="0"/>
    <n v="200000"/>
    <n v="0"/>
    <n v="0"/>
    <n v="0"/>
    <n v="0"/>
    <n v="0"/>
    <n v="0"/>
    <n v="0"/>
    <n v="0"/>
    <n v="0"/>
    <n v="0"/>
    <n v="0"/>
  </r>
  <r>
    <x v="21"/>
    <x v="33"/>
    <n v="0"/>
    <n v="0"/>
    <n v="0"/>
    <n v="0"/>
    <n v="0"/>
    <n v="0"/>
    <n v="25000"/>
    <n v="0"/>
    <n v="0"/>
    <n v="0"/>
    <n v="0"/>
    <n v="0"/>
    <n v="0"/>
    <n v="0"/>
    <n v="0"/>
    <n v="0"/>
    <n v="0"/>
    <n v="0"/>
    <n v="0"/>
  </r>
  <r>
    <x v="22"/>
    <x v="104"/>
    <n v="0"/>
    <n v="1175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05"/>
    <n v="0"/>
    <n v="0"/>
    <n v="0"/>
    <n v="0"/>
    <n v="0"/>
    <n v="0"/>
    <n v="0"/>
    <n v="0"/>
    <n v="0"/>
    <n v="0"/>
    <n v="0"/>
    <n v="234000"/>
    <n v="0"/>
    <n v="0"/>
    <n v="0"/>
    <n v="0"/>
    <n v="0"/>
    <n v="0"/>
    <n v="0"/>
  </r>
  <r>
    <x v="22"/>
    <x v="106"/>
    <n v="0"/>
    <n v="0"/>
    <n v="0"/>
    <n v="0"/>
    <n v="0"/>
    <n v="0"/>
    <n v="0"/>
    <n v="0"/>
    <n v="0"/>
    <n v="0"/>
    <n v="0"/>
    <n v="14400"/>
    <n v="0"/>
    <n v="0"/>
    <n v="0"/>
    <n v="0"/>
    <n v="0"/>
    <n v="0"/>
    <n v="0"/>
  </r>
  <r>
    <x v="22"/>
    <x v="107"/>
    <n v="0"/>
    <n v="0"/>
    <n v="0"/>
    <n v="0"/>
    <n v="0"/>
    <n v="0"/>
    <n v="0"/>
    <n v="0"/>
    <n v="0"/>
    <n v="0"/>
    <n v="0"/>
    <n v="12000"/>
    <n v="0"/>
    <n v="0"/>
    <n v="0"/>
    <n v="0"/>
    <n v="0"/>
    <n v="0"/>
    <n v="0"/>
  </r>
  <r>
    <x v="22"/>
    <x v="3"/>
    <n v="0"/>
    <n v="0"/>
    <n v="0"/>
    <n v="0"/>
    <n v="0"/>
    <n v="0"/>
    <n v="0"/>
    <n v="0"/>
    <n v="0"/>
    <n v="0"/>
    <n v="0"/>
    <n v="38500"/>
    <n v="0"/>
    <n v="0"/>
    <n v="0"/>
    <n v="0"/>
    <n v="0"/>
    <n v="0"/>
    <n v="0"/>
  </r>
  <r>
    <x v="22"/>
    <x v="1"/>
    <n v="0"/>
    <n v="0"/>
    <n v="0"/>
    <n v="0"/>
    <n v="0"/>
    <n v="0"/>
    <n v="0"/>
    <n v="0"/>
    <n v="486000"/>
    <n v="0"/>
    <n v="0"/>
    <n v="0"/>
    <n v="0"/>
    <n v="0"/>
    <n v="0"/>
    <n v="0"/>
    <n v="0"/>
    <n v="0"/>
    <n v="0"/>
  </r>
  <r>
    <x v="22"/>
    <x v="14"/>
    <n v="0"/>
    <n v="0"/>
    <n v="0"/>
    <n v="0"/>
    <n v="43000"/>
    <n v="0"/>
    <n v="0"/>
    <n v="0"/>
    <n v="0"/>
    <n v="0"/>
    <n v="0"/>
    <n v="0"/>
    <n v="0"/>
    <n v="0"/>
    <n v="0"/>
    <n v="0"/>
    <n v="0"/>
    <n v="0"/>
    <n v="0"/>
  </r>
  <r>
    <x v="22"/>
    <x v="108"/>
    <n v="0"/>
    <n v="0"/>
    <n v="0"/>
    <n v="0"/>
    <n v="0"/>
    <n v="0"/>
    <n v="0"/>
    <n v="63000"/>
    <n v="0"/>
    <n v="0"/>
    <n v="0"/>
    <n v="0"/>
    <n v="0"/>
    <n v="0"/>
    <n v="0"/>
    <n v="0"/>
    <n v="0"/>
    <n v="0"/>
    <n v="0"/>
  </r>
  <r>
    <x v="22"/>
    <x v="48"/>
    <n v="0"/>
    <n v="0"/>
    <n v="0"/>
    <n v="180000"/>
    <n v="0"/>
    <n v="0"/>
    <n v="0"/>
    <n v="0"/>
    <n v="0"/>
    <n v="0"/>
    <n v="0"/>
    <n v="0"/>
    <n v="0"/>
    <n v="0"/>
    <n v="0"/>
    <n v="0"/>
    <n v="0"/>
    <n v="0"/>
    <n v="0"/>
  </r>
  <r>
    <x v="22"/>
    <x v="109"/>
    <n v="0"/>
    <n v="0"/>
    <n v="0"/>
    <n v="0"/>
    <n v="0"/>
    <n v="0"/>
    <n v="0"/>
    <n v="0"/>
    <n v="0"/>
    <n v="0"/>
    <n v="0"/>
    <n v="0"/>
    <n v="0"/>
    <n v="0"/>
    <n v="0"/>
    <n v="24000"/>
    <n v="0"/>
    <n v="0"/>
    <n v="0"/>
  </r>
  <r>
    <x v="22"/>
    <x v="19"/>
    <n v="0"/>
    <n v="0"/>
    <n v="0"/>
    <n v="0"/>
    <n v="0"/>
    <n v="0"/>
    <n v="0"/>
    <n v="0"/>
    <n v="0"/>
    <n v="0"/>
    <n v="0"/>
    <n v="0"/>
    <n v="0"/>
    <n v="0"/>
    <n v="0"/>
    <n v="30000"/>
    <n v="0"/>
    <n v="0"/>
    <n v="0"/>
  </r>
  <r>
    <x v="22"/>
    <x v="110"/>
    <n v="0"/>
    <n v="0"/>
    <n v="0"/>
    <n v="0"/>
    <n v="0"/>
    <n v="0"/>
    <n v="0"/>
    <n v="30000"/>
    <n v="0"/>
    <n v="0"/>
    <n v="0"/>
    <n v="0"/>
    <n v="0"/>
    <n v="0"/>
    <n v="0"/>
    <n v="0"/>
    <n v="0"/>
    <n v="0"/>
    <n v="0"/>
  </r>
  <r>
    <x v="22"/>
    <x v="111"/>
    <n v="0"/>
    <n v="0"/>
    <n v="0"/>
    <n v="0"/>
    <n v="0"/>
    <n v="15000"/>
    <n v="0"/>
    <n v="0"/>
    <n v="0"/>
    <n v="0"/>
    <n v="0"/>
    <n v="0"/>
    <n v="0"/>
    <n v="0"/>
    <n v="0"/>
    <n v="0"/>
    <n v="0"/>
    <n v="0"/>
    <n v="0"/>
  </r>
  <r>
    <x v="22"/>
    <x v="112"/>
    <n v="0"/>
    <n v="0"/>
    <n v="0"/>
    <n v="0"/>
    <n v="0"/>
    <n v="1850"/>
    <n v="0"/>
    <n v="0"/>
    <n v="0"/>
    <n v="0"/>
    <n v="0"/>
    <n v="0"/>
    <n v="0"/>
    <n v="0"/>
    <n v="0"/>
    <n v="0"/>
    <n v="0"/>
    <n v="0"/>
    <n v="0"/>
  </r>
  <r>
    <x v="22"/>
    <x v="113"/>
    <n v="0"/>
    <n v="0"/>
    <n v="0"/>
    <n v="0"/>
    <n v="15000"/>
    <n v="0"/>
    <n v="0"/>
    <n v="0"/>
    <n v="0"/>
    <n v="0"/>
    <n v="0"/>
    <n v="0"/>
    <n v="0"/>
    <n v="0"/>
    <n v="0"/>
    <n v="0"/>
    <n v="0"/>
    <n v="0"/>
    <n v="0"/>
  </r>
  <r>
    <x v="23"/>
    <x v="114"/>
    <n v="0"/>
    <n v="0"/>
    <n v="0"/>
    <n v="435000"/>
    <n v="0"/>
    <n v="0"/>
    <n v="0"/>
    <n v="0"/>
    <n v="0"/>
    <n v="0"/>
    <n v="0"/>
    <n v="0"/>
    <n v="0"/>
    <n v="0"/>
    <n v="0"/>
    <n v="0"/>
    <n v="0"/>
    <n v="0"/>
    <n v="0"/>
  </r>
  <r>
    <x v="23"/>
    <x v="115"/>
    <n v="0"/>
    <n v="0"/>
    <n v="0"/>
    <n v="0"/>
    <n v="0"/>
    <n v="0"/>
    <n v="0"/>
    <n v="0"/>
    <n v="0"/>
    <n v="0"/>
    <n v="0"/>
    <n v="0"/>
    <n v="0"/>
    <n v="0"/>
    <n v="0"/>
    <n v="0"/>
    <n v="0"/>
    <n v="791271"/>
    <n v="0"/>
  </r>
  <r>
    <x v="23"/>
    <x v="116"/>
    <n v="0"/>
    <n v="0"/>
    <n v="0"/>
    <n v="0"/>
    <n v="0"/>
    <n v="0"/>
    <n v="0"/>
    <n v="0"/>
    <n v="0"/>
    <n v="0"/>
    <n v="0"/>
    <n v="80000"/>
    <n v="0"/>
    <n v="0"/>
    <n v="0"/>
    <n v="0"/>
    <n v="0"/>
    <n v="0"/>
    <n v="0"/>
  </r>
  <r>
    <x v="23"/>
    <x v="117"/>
    <n v="0"/>
    <n v="0"/>
    <n v="0"/>
    <n v="0"/>
    <n v="0"/>
    <n v="0"/>
    <n v="0"/>
    <n v="0"/>
    <n v="0"/>
    <n v="0"/>
    <n v="0"/>
    <n v="45000"/>
    <n v="0"/>
    <n v="0"/>
    <n v="0"/>
    <n v="0"/>
    <n v="0"/>
    <n v="0"/>
    <n v="0"/>
  </r>
  <r>
    <x v="23"/>
    <x v="117"/>
    <n v="0"/>
    <n v="0"/>
    <n v="0"/>
    <n v="0"/>
    <n v="0"/>
    <n v="0"/>
    <n v="0"/>
    <n v="0"/>
    <n v="0"/>
    <n v="0"/>
    <n v="0"/>
    <n v="45000"/>
    <n v="0"/>
    <n v="0"/>
    <n v="0"/>
    <n v="0"/>
    <n v="0"/>
    <n v="0"/>
    <n v="0"/>
  </r>
  <r>
    <x v="23"/>
    <x v="116"/>
    <n v="0"/>
    <n v="0"/>
    <n v="0"/>
    <n v="0"/>
    <n v="0"/>
    <n v="0"/>
    <n v="0"/>
    <n v="0"/>
    <n v="0"/>
    <n v="0"/>
    <n v="0"/>
    <n v="80000"/>
    <n v="0"/>
    <n v="0"/>
    <n v="0"/>
    <n v="0"/>
    <n v="0"/>
    <n v="0"/>
    <n v="0"/>
  </r>
  <r>
    <x v="23"/>
    <x v="118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118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</r>
  <r>
    <x v="23"/>
    <x v="119"/>
    <n v="0"/>
    <n v="0"/>
    <n v="0"/>
    <n v="0"/>
    <n v="0"/>
    <n v="0"/>
    <n v="0"/>
    <n v="0"/>
    <n v="0"/>
    <n v="0"/>
    <n v="0"/>
    <n v="0"/>
    <n v="0"/>
    <n v="0"/>
    <n v="0"/>
    <n v="24000"/>
    <n v="0"/>
    <n v="0"/>
    <n v="0"/>
  </r>
  <r>
    <x v="23"/>
    <x v="5"/>
    <n v="0"/>
    <n v="0"/>
    <n v="0"/>
    <n v="0"/>
    <n v="0"/>
    <n v="0"/>
    <n v="0"/>
    <n v="0"/>
    <n v="0"/>
    <n v="0"/>
    <n v="0"/>
    <n v="0"/>
    <n v="0"/>
    <n v="0"/>
    <n v="459500"/>
    <n v="0"/>
    <n v="0"/>
    <n v="0"/>
    <n v="0"/>
  </r>
  <r>
    <x v="23"/>
    <x v="7"/>
    <n v="0"/>
    <n v="0"/>
    <n v="0"/>
    <n v="0"/>
    <n v="0"/>
    <n v="0"/>
    <n v="0"/>
    <n v="0"/>
    <n v="0"/>
    <n v="0"/>
    <n v="0"/>
    <n v="0"/>
    <n v="0"/>
    <n v="0"/>
    <n v="0"/>
    <n v="60000"/>
    <n v="0"/>
    <n v="0"/>
    <n v="0"/>
  </r>
  <r>
    <x v="24"/>
    <x v="120"/>
    <n v="0"/>
    <n v="0"/>
    <n v="0"/>
    <n v="0"/>
    <n v="0"/>
    <n v="0"/>
    <n v="0"/>
    <n v="545000"/>
    <n v="0"/>
    <n v="0"/>
    <n v="0"/>
    <n v="0"/>
    <n v="0"/>
    <n v="0"/>
    <n v="0"/>
    <n v="0"/>
    <n v="0"/>
    <n v="0"/>
    <n v="0"/>
  </r>
  <r>
    <x v="24"/>
    <x v="121"/>
    <n v="0"/>
    <n v="0"/>
    <n v="0"/>
    <n v="0"/>
    <n v="0"/>
    <n v="0"/>
    <n v="0"/>
    <n v="0"/>
    <n v="0"/>
    <n v="0"/>
    <n v="0"/>
    <n v="97000"/>
    <n v="0"/>
    <n v="0"/>
    <n v="0"/>
    <n v="0"/>
    <n v="0"/>
    <n v="0"/>
    <n v="0"/>
  </r>
  <r>
    <x v="24"/>
    <x v="122"/>
    <n v="0"/>
    <n v="0"/>
    <n v="0"/>
    <n v="0"/>
    <n v="0"/>
    <n v="0"/>
    <n v="0"/>
    <n v="25000"/>
    <n v="0"/>
    <n v="0"/>
    <n v="0"/>
    <n v="0"/>
    <n v="0"/>
    <n v="0"/>
    <n v="0"/>
    <n v="0"/>
    <n v="0"/>
    <n v="0"/>
    <n v="0"/>
  </r>
  <r>
    <x v="24"/>
    <x v="13"/>
    <n v="0"/>
    <n v="0"/>
    <n v="0"/>
    <n v="567000"/>
    <n v="0"/>
    <n v="0"/>
    <n v="0"/>
    <n v="0"/>
    <n v="0"/>
    <n v="0"/>
    <n v="0"/>
    <n v="0"/>
    <n v="0"/>
    <n v="0"/>
    <n v="0"/>
    <n v="0"/>
    <n v="0"/>
    <n v="0"/>
    <n v="0"/>
  </r>
  <r>
    <x v="24"/>
    <x v="41"/>
    <n v="0"/>
    <n v="0"/>
    <n v="0"/>
    <n v="0"/>
    <n v="0"/>
    <n v="0"/>
    <n v="0"/>
    <n v="0"/>
    <n v="0"/>
    <n v="0"/>
    <n v="980000"/>
    <n v="0"/>
    <n v="0"/>
    <n v="0"/>
    <n v="0"/>
    <n v="0"/>
    <n v="0"/>
    <n v="0"/>
    <n v="0"/>
  </r>
  <r>
    <x v="24"/>
    <x v="48"/>
    <n v="0"/>
    <n v="0"/>
    <n v="0"/>
    <n v="180000"/>
    <n v="0"/>
    <n v="0"/>
    <n v="0"/>
    <n v="0"/>
    <n v="0"/>
    <n v="0"/>
    <n v="0"/>
    <n v="0"/>
    <n v="0"/>
    <n v="0"/>
    <n v="0"/>
    <n v="0"/>
    <n v="0"/>
    <n v="0"/>
    <n v="0"/>
  </r>
  <r>
    <x v="24"/>
    <x v="123"/>
    <n v="0"/>
    <n v="0"/>
    <n v="0"/>
    <n v="0"/>
    <n v="0"/>
    <n v="0"/>
    <n v="0"/>
    <n v="0"/>
    <n v="0"/>
    <n v="0"/>
    <n v="0"/>
    <n v="0"/>
    <n v="0"/>
    <n v="0"/>
    <n v="0"/>
    <n v="16000"/>
    <n v="0"/>
    <n v="0"/>
    <n v="0"/>
  </r>
  <r>
    <x v="24"/>
    <x v="124"/>
    <n v="0"/>
    <n v="0"/>
    <n v="0"/>
    <n v="0"/>
    <n v="0"/>
    <n v="0"/>
    <n v="0"/>
    <n v="0"/>
    <n v="0"/>
    <n v="0"/>
    <n v="0"/>
    <n v="0"/>
    <n v="0"/>
    <n v="0"/>
    <n v="0"/>
    <n v="30000"/>
    <n v="0"/>
    <n v="0"/>
    <n v="0"/>
  </r>
  <r>
    <x v="24"/>
    <x v="125"/>
    <n v="0"/>
    <n v="0"/>
    <n v="0"/>
    <n v="0"/>
    <n v="0"/>
    <n v="0"/>
    <n v="0"/>
    <n v="0"/>
    <n v="0"/>
    <n v="0"/>
    <n v="0"/>
    <n v="0"/>
    <n v="0"/>
    <n v="0"/>
    <n v="20000"/>
    <n v="0"/>
    <n v="0"/>
    <n v="0"/>
    <n v="0"/>
  </r>
  <r>
    <x v="25"/>
    <x v="7"/>
    <n v="0"/>
    <n v="0"/>
    <n v="0"/>
    <n v="0"/>
    <n v="0"/>
    <n v="0"/>
    <n v="0"/>
    <n v="0"/>
    <n v="0"/>
    <n v="0"/>
    <n v="0"/>
    <n v="0"/>
    <n v="0"/>
    <n v="0"/>
    <n v="0"/>
    <n v="255000"/>
    <n v="0"/>
    <n v="0"/>
    <n v="0"/>
  </r>
  <r>
    <x v="25"/>
    <x v="5"/>
    <n v="0"/>
    <n v="0"/>
    <n v="0"/>
    <n v="0"/>
    <n v="0"/>
    <n v="0"/>
    <n v="0"/>
    <n v="0"/>
    <n v="0"/>
    <n v="0"/>
    <n v="0"/>
    <n v="0"/>
    <n v="0"/>
    <n v="0"/>
    <n v="60000"/>
    <n v="0"/>
    <n v="0"/>
    <n v="0"/>
    <n v="0"/>
  </r>
  <r>
    <x v="25"/>
    <x v="126"/>
    <n v="0"/>
    <n v="0"/>
    <n v="0"/>
    <n v="0"/>
    <n v="0"/>
    <n v="0"/>
    <n v="0"/>
    <n v="0"/>
    <n v="0"/>
    <n v="0"/>
    <n v="0"/>
    <n v="0"/>
    <n v="0"/>
    <n v="0"/>
    <n v="0"/>
    <n v="300000"/>
    <n v="0"/>
    <n v="0"/>
    <n v="0"/>
  </r>
  <r>
    <x v="25"/>
    <x v="127"/>
    <n v="0"/>
    <n v="0"/>
    <n v="0"/>
    <n v="12750"/>
    <n v="0"/>
    <n v="0"/>
    <n v="0"/>
    <n v="0"/>
    <n v="0"/>
    <n v="0"/>
    <n v="0"/>
    <n v="0"/>
    <n v="0"/>
    <n v="0"/>
    <n v="0"/>
    <n v="0"/>
    <n v="0"/>
    <n v="0"/>
    <n v="0"/>
  </r>
  <r>
    <x v="25"/>
    <x v="127"/>
    <n v="0"/>
    <n v="0"/>
    <n v="0"/>
    <n v="0"/>
    <n v="12750"/>
    <n v="0"/>
    <n v="0"/>
    <n v="0"/>
    <n v="0"/>
    <n v="0"/>
    <n v="0"/>
    <n v="0"/>
    <n v="0"/>
    <n v="0"/>
    <n v="0"/>
    <n v="0"/>
    <n v="0"/>
    <n v="0"/>
    <n v="0"/>
  </r>
  <r>
    <x v="25"/>
    <x v="128"/>
    <n v="0"/>
    <n v="0"/>
    <n v="0"/>
    <n v="0"/>
    <n v="0"/>
    <n v="0"/>
    <n v="0"/>
    <n v="7000"/>
    <n v="0"/>
    <n v="0"/>
    <n v="0"/>
    <n v="0"/>
    <n v="0"/>
    <n v="0"/>
    <n v="0"/>
    <n v="0"/>
    <n v="0"/>
    <n v="0"/>
    <n v="0"/>
  </r>
  <r>
    <x v="25"/>
    <x v="129"/>
    <n v="0"/>
    <n v="0"/>
    <n v="0"/>
    <n v="0"/>
    <n v="0"/>
    <n v="0"/>
    <n v="0"/>
    <n v="25000"/>
    <n v="0"/>
    <n v="0"/>
    <n v="0"/>
    <n v="0"/>
    <n v="0"/>
    <n v="0"/>
    <n v="0"/>
    <n v="0"/>
    <n v="0"/>
    <n v="0"/>
    <n v="0"/>
  </r>
  <r>
    <x v="25"/>
    <x v="130"/>
    <n v="0"/>
    <n v="0"/>
    <n v="0"/>
    <n v="0"/>
    <n v="0"/>
    <n v="0"/>
    <n v="0"/>
    <n v="173000"/>
    <n v="0"/>
    <n v="0"/>
    <n v="0"/>
    <n v="0"/>
    <n v="0"/>
    <n v="0"/>
    <n v="0"/>
    <n v="0"/>
    <n v="0"/>
    <n v="0"/>
    <n v="0"/>
  </r>
  <r>
    <x v="25"/>
    <x v="131"/>
    <n v="0"/>
    <n v="0"/>
    <n v="0"/>
    <n v="0"/>
    <n v="0"/>
    <n v="0"/>
    <n v="0"/>
    <n v="373000"/>
    <n v="0"/>
    <n v="0"/>
    <n v="0"/>
    <n v="0"/>
    <n v="0"/>
    <n v="0"/>
    <n v="0"/>
    <n v="0"/>
    <n v="0"/>
    <n v="0"/>
    <n v="0"/>
  </r>
  <r>
    <x v="25"/>
    <x v="132"/>
    <n v="0"/>
    <n v="0"/>
    <n v="0"/>
    <n v="0"/>
    <n v="0"/>
    <n v="0"/>
    <n v="0"/>
    <n v="150000"/>
    <n v="0"/>
    <n v="0"/>
    <n v="0"/>
    <n v="0"/>
    <n v="0"/>
    <n v="0"/>
    <n v="0"/>
    <n v="0"/>
    <n v="0"/>
    <n v="0"/>
    <n v="0"/>
  </r>
  <r>
    <x v="25"/>
    <x v="133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1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"/>
    <x v="7"/>
    <n v="0"/>
    <n v="0"/>
    <n v="0"/>
    <n v="0"/>
    <n v="0"/>
    <n v="0"/>
    <n v="0"/>
    <n v="0"/>
    <n v="0"/>
    <n v="0"/>
    <n v="0"/>
    <n v="0"/>
    <n v="0"/>
    <n v="0"/>
    <n v="0"/>
    <n v="266000"/>
    <n v="0"/>
    <n v="0"/>
    <n v="0"/>
  </r>
  <r>
    <x v="26"/>
    <x v="5"/>
    <n v="0"/>
    <n v="0"/>
    <n v="0"/>
    <n v="0"/>
    <n v="0"/>
    <n v="0"/>
    <n v="0"/>
    <n v="0"/>
    <n v="0"/>
    <n v="0"/>
    <n v="0"/>
    <n v="0"/>
    <n v="0"/>
    <n v="0"/>
    <n v="214000"/>
    <n v="0"/>
    <n v="0"/>
    <n v="0"/>
    <n v="0"/>
  </r>
  <r>
    <x v="26"/>
    <x v="135"/>
    <n v="0"/>
    <n v="0"/>
    <n v="0"/>
    <n v="0"/>
    <n v="0"/>
    <n v="90000"/>
    <n v="0"/>
    <n v="0"/>
    <n v="0"/>
    <n v="0"/>
    <n v="0"/>
    <n v="0"/>
    <n v="0"/>
    <n v="0"/>
    <n v="0"/>
    <n v="0"/>
    <n v="0"/>
    <n v="0"/>
    <n v="0"/>
  </r>
  <r>
    <x v="26"/>
    <x v="136"/>
    <n v="0"/>
    <n v="0"/>
    <n v="0"/>
    <n v="0"/>
    <n v="0"/>
    <n v="0"/>
    <n v="0"/>
    <n v="0"/>
    <n v="0"/>
    <n v="0"/>
    <n v="0"/>
    <n v="2966500"/>
    <n v="0"/>
    <n v="0"/>
    <n v="0"/>
    <n v="0"/>
    <n v="0"/>
    <n v="0"/>
    <n v="0"/>
  </r>
  <r>
    <x v="26"/>
    <x v="137"/>
    <n v="0"/>
    <n v="0"/>
    <n v="0"/>
    <n v="0"/>
    <n v="0"/>
    <n v="0"/>
    <n v="0"/>
    <n v="17600"/>
    <n v="0"/>
    <n v="0"/>
    <n v="0"/>
    <n v="0"/>
    <n v="0"/>
    <n v="0"/>
    <n v="0"/>
    <n v="0"/>
    <n v="0"/>
    <n v="0"/>
    <n v="0"/>
  </r>
  <r>
    <x v="26"/>
    <x v="55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</r>
  <r>
    <x v="26"/>
    <x v="19"/>
    <n v="0"/>
    <n v="0"/>
    <n v="0"/>
    <n v="30000"/>
    <n v="0"/>
    <n v="0"/>
    <n v="0"/>
    <n v="0"/>
    <n v="0"/>
    <n v="0"/>
    <n v="0"/>
    <n v="0"/>
    <n v="0"/>
    <n v="0"/>
    <n v="0"/>
    <n v="0"/>
    <n v="0"/>
    <n v="0"/>
    <n v="0"/>
  </r>
  <r>
    <x v="26"/>
    <x v="56"/>
    <n v="0"/>
    <n v="0"/>
    <n v="0"/>
    <n v="5000"/>
    <n v="0"/>
    <n v="0"/>
    <n v="0"/>
    <n v="0"/>
    <n v="0"/>
    <n v="0"/>
    <n v="0"/>
    <n v="0"/>
    <n v="0"/>
    <n v="0"/>
    <n v="0"/>
    <n v="0"/>
    <n v="0"/>
    <n v="0"/>
    <n v="0"/>
  </r>
  <r>
    <x v="27"/>
    <x v="5"/>
    <n v="0"/>
    <n v="0"/>
    <n v="0"/>
    <n v="0"/>
    <n v="0"/>
    <n v="0"/>
    <n v="0"/>
    <n v="0"/>
    <n v="0"/>
    <n v="0"/>
    <n v="0"/>
    <n v="0"/>
    <n v="0"/>
    <n v="0"/>
    <n v="200000"/>
    <n v="0"/>
    <n v="0"/>
    <n v="0"/>
    <n v="0"/>
  </r>
  <r>
    <x v="27"/>
    <x v="6"/>
    <n v="0"/>
    <n v="0"/>
    <n v="0"/>
    <n v="0"/>
    <n v="0"/>
    <n v="0"/>
    <n v="0"/>
    <n v="0"/>
    <n v="0"/>
    <n v="120000"/>
    <n v="0"/>
    <n v="0"/>
    <n v="0"/>
    <n v="0"/>
    <n v="0"/>
    <n v="0"/>
    <n v="0"/>
    <n v="0"/>
    <n v="0"/>
  </r>
  <r>
    <x v="27"/>
    <x v="138"/>
    <n v="0"/>
    <n v="0"/>
    <n v="0"/>
    <n v="0"/>
    <n v="0"/>
    <n v="0"/>
    <n v="0"/>
    <n v="0"/>
    <n v="0"/>
    <n v="140000"/>
    <n v="0"/>
    <n v="0"/>
    <n v="0"/>
    <n v="0"/>
    <n v="0"/>
    <n v="0"/>
    <n v="0"/>
    <n v="0"/>
    <n v="0"/>
  </r>
  <r>
    <x v="27"/>
    <x v="139"/>
    <n v="0"/>
    <n v="0"/>
    <n v="0"/>
    <n v="0"/>
    <n v="0"/>
    <n v="0"/>
    <n v="0"/>
    <n v="0"/>
    <n v="0"/>
    <n v="30000"/>
    <n v="0"/>
    <n v="0"/>
    <n v="0"/>
    <n v="0"/>
    <n v="0"/>
    <n v="0"/>
    <n v="0"/>
    <n v="0"/>
    <n v="0"/>
  </r>
  <r>
    <x v="27"/>
    <x v="140"/>
    <n v="0"/>
    <n v="0"/>
    <n v="0"/>
    <n v="0"/>
    <n v="0"/>
    <n v="0"/>
    <n v="0"/>
    <n v="140000"/>
    <n v="0"/>
    <n v="0"/>
    <n v="0"/>
    <n v="0"/>
    <n v="0"/>
    <n v="0"/>
    <n v="0"/>
    <n v="0"/>
    <n v="0"/>
    <n v="0"/>
    <n v="0"/>
  </r>
  <r>
    <x v="27"/>
    <x v="141"/>
    <n v="0"/>
    <n v="0"/>
    <n v="0"/>
    <n v="0"/>
    <n v="0"/>
    <n v="0"/>
    <n v="0"/>
    <n v="90000"/>
    <n v="0"/>
    <n v="0"/>
    <n v="0"/>
    <n v="0"/>
    <n v="0"/>
    <n v="0"/>
    <n v="0"/>
    <n v="0"/>
    <n v="0"/>
    <n v="0"/>
    <n v="0"/>
  </r>
  <r>
    <x v="28"/>
    <x v="5"/>
    <n v="0"/>
    <n v="0"/>
    <n v="0"/>
    <n v="0"/>
    <n v="0"/>
    <n v="0"/>
    <n v="0"/>
    <n v="0"/>
    <n v="0"/>
    <n v="0"/>
    <n v="0"/>
    <n v="0"/>
    <n v="0"/>
    <n v="562500"/>
    <n v="0"/>
    <n v="0"/>
    <n v="0"/>
    <n v="0"/>
    <n v="0"/>
  </r>
  <r>
    <x v="28"/>
    <x v="34"/>
    <n v="0"/>
    <n v="83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42"/>
    <n v="0"/>
    <n v="0"/>
    <n v="0"/>
    <n v="0"/>
    <n v="0"/>
    <n v="0"/>
    <n v="0"/>
    <n v="0"/>
    <n v="0"/>
    <n v="0"/>
    <n v="0"/>
    <n v="85000"/>
    <n v="0"/>
    <n v="0"/>
    <n v="0"/>
    <n v="0"/>
    <n v="0"/>
    <n v="0"/>
    <n v="0"/>
  </r>
  <r>
    <x v="29"/>
    <x v="143"/>
    <n v="0"/>
    <n v="0"/>
    <n v="0"/>
    <n v="0"/>
    <n v="0"/>
    <n v="0"/>
    <n v="0"/>
    <n v="0"/>
    <n v="0"/>
    <n v="0"/>
    <n v="0"/>
    <n v="95000"/>
    <n v="0"/>
    <n v="0"/>
    <n v="0"/>
    <n v="0"/>
    <n v="0"/>
    <n v="0"/>
    <n v="0"/>
  </r>
  <r>
    <x v="29"/>
    <x v="144"/>
    <n v="0"/>
    <n v="0"/>
    <n v="0"/>
    <n v="0"/>
    <n v="0"/>
    <n v="0"/>
    <n v="0"/>
    <n v="0"/>
    <n v="0"/>
    <n v="0"/>
    <n v="0"/>
    <n v="6000"/>
    <n v="0"/>
    <n v="0"/>
    <n v="0"/>
    <n v="0"/>
    <n v="0"/>
    <n v="0"/>
    <n v="0"/>
  </r>
  <r>
    <x v="29"/>
    <x v="10"/>
    <n v="0"/>
    <n v="0"/>
    <n v="0"/>
    <n v="0"/>
    <n v="0"/>
    <n v="0"/>
    <n v="0"/>
    <n v="0"/>
    <n v="0"/>
    <n v="0"/>
    <n v="0"/>
    <n v="0"/>
    <n v="0"/>
    <n v="0"/>
    <n v="0"/>
    <n v="0"/>
    <n v="30000"/>
    <n v="0"/>
    <n v="0"/>
  </r>
  <r>
    <x v="29"/>
    <x v="52"/>
    <n v="0"/>
    <n v="0"/>
    <n v="0"/>
    <n v="0"/>
    <n v="0"/>
    <n v="0"/>
    <n v="0"/>
    <n v="0"/>
    <n v="90000"/>
    <n v="0"/>
    <n v="0"/>
    <n v="0"/>
    <n v="0"/>
    <n v="0"/>
    <n v="0"/>
    <n v="0"/>
    <n v="0"/>
    <n v="0"/>
    <n v="0"/>
  </r>
  <r>
    <x v="29"/>
    <x v="145"/>
    <n v="0"/>
    <n v="0"/>
    <n v="0"/>
    <n v="0"/>
    <n v="0"/>
    <n v="0"/>
    <n v="0"/>
    <n v="15000"/>
    <n v="0"/>
    <n v="0"/>
    <n v="0"/>
    <n v="0"/>
    <n v="0"/>
    <n v="0"/>
    <n v="0"/>
    <n v="0"/>
    <n v="0"/>
    <n v="0"/>
    <n v="0"/>
  </r>
  <r>
    <x v="29"/>
    <x v="146"/>
    <n v="0"/>
    <n v="0"/>
    <n v="0"/>
    <n v="0"/>
    <n v="0"/>
    <n v="0"/>
    <n v="0"/>
    <n v="28000"/>
    <n v="0"/>
    <n v="0"/>
    <n v="0"/>
    <n v="0"/>
    <n v="0"/>
    <n v="0"/>
    <n v="0"/>
    <n v="0"/>
    <n v="0"/>
    <n v="0"/>
    <n v="0"/>
  </r>
  <r>
    <x v="29"/>
    <x v="147"/>
    <n v="0"/>
    <n v="0"/>
    <n v="0"/>
    <n v="0"/>
    <n v="0"/>
    <n v="0"/>
    <n v="0"/>
    <n v="0"/>
    <n v="0"/>
    <n v="0"/>
    <n v="0"/>
    <n v="0"/>
    <n v="0"/>
    <n v="0"/>
    <n v="0"/>
    <n v="100000"/>
    <n v="0"/>
    <n v="0"/>
    <n v="0"/>
  </r>
  <r>
    <x v="29"/>
    <x v="148"/>
    <n v="0"/>
    <n v="0"/>
    <n v="0"/>
    <n v="0"/>
    <n v="0"/>
    <n v="0"/>
    <n v="0"/>
    <n v="0"/>
    <n v="0"/>
    <n v="0"/>
    <n v="3850000"/>
    <n v="0"/>
    <n v="0"/>
    <n v="0"/>
    <n v="0"/>
    <n v="0"/>
    <n v="0"/>
    <n v="0"/>
    <n v="0"/>
  </r>
  <r>
    <x v="30"/>
    <x v="5"/>
    <n v="0"/>
    <n v="0"/>
    <n v="0"/>
    <n v="0"/>
    <n v="0"/>
    <n v="0"/>
    <n v="0"/>
    <n v="0"/>
    <n v="0"/>
    <n v="0"/>
    <n v="0"/>
    <n v="0"/>
    <n v="0"/>
    <n v="0"/>
    <n v="326500"/>
    <n v="0"/>
    <n v="0"/>
    <n v="0"/>
    <n v="0"/>
  </r>
  <r>
    <x v="30"/>
    <x v="12"/>
    <n v="0"/>
    <n v="0"/>
    <n v="0"/>
    <n v="0"/>
    <n v="0"/>
    <n v="0"/>
    <n v="0"/>
    <n v="0"/>
    <n v="783600"/>
    <n v="0"/>
    <n v="0"/>
    <n v="0"/>
    <n v="0"/>
    <n v="0"/>
    <n v="0"/>
    <n v="0"/>
    <n v="0"/>
    <n v="0"/>
    <n v="0"/>
  </r>
  <r>
    <x v="30"/>
    <x v="13"/>
    <n v="0"/>
    <n v="0"/>
    <n v="0"/>
    <n v="432400"/>
    <n v="0"/>
    <n v="0"/>
    <n v="0"/>
    <n v="0"/>
    <n v="0"/>
    <n v="0"/>
    <n v="0"/>
    <n v="0"/>
    <n v="0"/>
    <n v="0"/>
    <n v="0"/>
    <n v="0"/>
    <n v="0"/>
    <n v="0"/>
    <n v="0"/>
  </r>
  <r>
    <x v="30"/>
    <x v="12"/>
    <n v="0"/>
    <n v="0"/>
    <n v="0"/>
    <n v="0"/>
    <n v="0"/>
    <n v="0"/>
    <n v="0"/>
    <n v="0"/>
    <n v="320000"/>
    <n v="0"/>
    <n v="0"/>
    <n v="0"/>
    <n v="0"/>
    <n v="0"/>
    <n v="0"/>
    <n v="0"/>
    <n v="0"/>
    <n v="0"/>
    <n v="0"/>
  </r>
  <r>
    <x v="30"/>
    <x v="149"/>
    <n v="0"/>
    <n v="0"/>
    <n v="0"/>
    <n v="0"/>
    <n v="0"/>
    <n v="0"/>
    <n v="0"/>
    <n v="0"/>
    <n v="0"/>
    <n v="120000"/>
    <n v="0"/>
    <n v="0"/>
    <n v="0"/>
    <n v="0"/>
    <n v="0"/>
    <n v="0"/>
    <n v="0"/>
    <n v="0"/>
    <n v="0"/>
  </r>
  <r>
    <x v="30"/>
    <x v="150"/>
    <n v="0"/>
    <n v="0"/>
    <n v="0"/>
    <n v="0"/>
    <n v="0"/>
    <n v="0"/>
    <n v="0"/>
    <n v="30000"/>
    <n v="0"/>
    <n v="0"/>
    <n v="0"/>
    <n v="0"/>
    <n v="0"/>
    <n v="0"/>
    <n v="0"/>
    <n v="0"/>
    <n v="0"/>
    <n v="0"/>
    <n v="0"/>
  </r>
  <r>
    <x v="30"/>
    <x v="151"/>
    <n v="0"/>
    <n v="0"/>
    <n v="0"/>
    <n v="0"/>
    <n v="0"/>
    <n v="0"/>
    <n v="0"/>
    <n v="400000"/>
    <n v="0"/>
    <n v="0"/>
    <n v="0"/>
    <n v="0"/>
    <n v="0"/>
    <n v="0"/>
    <n v="0"/>
    <n v="0"/>
    <n v="0"/>
    <n v="0"/>
    <n v="0"/>
  </r>
  <r>
    <x v="30"/>
    <x v="5"/>
    <n v="0"/>
    <n v="0"/>
    <n v="0"/>
    <n v="0"/>
    <n v="0"/>
    <n v="0"/>
    <n v="0"/>
    <n v="0"/>
    <n v="0"/>
    <n v="0"/>
    <n v="0"/>
    <n v="0"/>
    <n v="0"/>
    <n v="115500"/>
    <n v="0"/>
    <n v="0"/>
    <n v="0"/>
    <n v="0"/>
    <n v="0"/>
  </r>
  <r>
    <x v="30"/>
    <x v="152"/>
    <n v="0"/>
    <n v="0"/>
    <n v="0"/>
    <n v="0"/>
    <n v="0"/>
    <n v="0"/>
    <n v="0"/>
    <n v="0"/>
    <n v="0"/>
    <n v="30000"/>
    <n v="0"/>
    <n v="0"/>
    <n v="0"/>
    <n v="0"/>
    <n v="0"/>
    <n v="0"/>
    <n v="0"/>
    <n v="0"/>
    <n v="0"/>
  </r>
  <r>
    <x v="30"/>
    <x v="2"/>
    <n v="0"/>
    <n v="0"/>
    <n v="0"/>
    <n v="0"/>
    <n v="0"/>
    <n v="0"/>
    <n v="4500"/>
    <n v="0"/>
    <n v="0"/>
    <n v="0"/>
    <n v="0"/>
    <n v="0"/>
    <n v="0"/>
    <n v="0"/>
    <n v="0"/>
    <n v="0"/>
    <n v="0"/>
    <n v="0"/>
    <n v="0"/>
  </r>
  <r>
    <x v="30"/>
    <x v="153"/>
    <n v="0"/>
    <n v="0"/>
    <n v="0"/>
    <n v="0"/>
    <n v="0"/>
    <n v="0"/>
    <n v="0"/>
    <n v="24000"/>
    <n v="0"/>
    <n v="0"/>
    <n v="0"/>
    <n v="0"/>
    <n v="0"/>
    <n v="0"/>
    <n v="0"/>
    <n v="0"/>
    <n v="0"/>
    <n v="0"/>
    <n v="0"/>
  </r>
  <r>
    <x v="30"/>
    <x v="154"/>
    <n v="0"/>
    <n v="0"/>
    <n v="0"/>
    <n v="0"/>
    <n v="0"/>
    <n v="0"/>
    <n v="0"/>
    <n v="6800"/>
    <n v="0"/>
    <n v="0"/>
    <n v="0"/>
    <n v="0"/>
    <n v="0"/>
    <n v="0"/>
    <n v="0"/>
    <n v="0"/>
    <n v="0"/>
    <n v="0"/>
    <n v="0"/>
  </r>
  <r>
    <x v="31"/>
    <x v="155"/>
    <n v="0"/>
    <n v="0"/>
    <n v="0"/>
    <n v="0"/>
    <n v="0"/>
    <n v="0"/>
    <n v="0"/>
    <n v="117000"/>
    <n v="0"/>
    <n v="0"/>
    <n v="0"/>
    <n v="0"/>
    <n v="0"/>
    <n v="0"/>
    <n v="0"/>
    <n v="0"/>
    <n v="0"/>
    <n v="0"/>
    <n v="0"/>
  </r>
  <r>
    <x v="31"/>
    <x v="156"/>
    <n v="0"/>
    <n v="0"/>
    <n v="0"/>
    <n v="0"/>
    <n v="0"/>
    <n v="0"/>
    <n v="0"/>
    <n v="95000"/>
    <n v="0"/>
    <n v="0"/>
    <n v="0"/>
    <n v="0"/>
    <n v="0"/>
    <n v="0"/>
    <n v="0"/>
    <n v="0"/>
    <n v="0"/>
    <n v="0"/>
    <n v="0"/>
  </r>
  <r>
    <x v="31"/>
    <x v="157"/>
    <n v="0"/>
    <n v="0"/>
    <n v="0"/>
    <n v="0"/>
    <n v="0"/>
    <n v="0"/>
    <n v="0"/>
    <n v="0"/>
    <n v="0"/>
    <n v="0"/>
    <n v="0"/>
    <n v="4500000"/>
    <n v="0"/>
    <n v="0"/>
    <n v="0"/>
    <n v="0"/>
    <n v="0"/>
    <n v="0"/>
    <n v="0"/>
  </r>
  <r>
    <x v="31"/>
    <x v="2"/>
    <n v="0"/>
    <n v="0"/>
    <n v="0"/>
    <n v="0"/>
    <n v="0"/>
    <n v="0"/>
    <n v="0"/>
    <n v="0"/>
    <n v="0"/>
    <n v="0"/>
    <n v="0"/>
    <n v="55000"/>
    <n v="0"/>
    <n v="0"/>
    <n v="0"/>
    <n v="0"/>
    <n v="0"/>
    <n v="0"/>
    <n v="0"/>
  </r>
  <r>
    <x v="31"/>
    <x v="158"/>
    <n v="0"/>
    <n v="0"/>
    <n v="0"/>
    <n v="0"/>
    <n v="0"/>
    <n v="0"/>
    <n v="0"/>
    <n v="0"/>
    <n v="0"/>
    <n v="0"/>
    <n v="0"/>
    <n v="50000"/>
    <n v="0"/>
    <n v="0"/>
    <n v="0"/>
    <n v="0"/>
    <n v="0"/>
    <n v="0"/>
    <n v="0"/>
  </r>
  <r>
    <x v="31"/>
    <x v="5"/>
    <n v="0"/>
    <n v="0"/>
    <n v="0"/>
    <n v="0"/>
    <n v="0"/>
    <n v="0"/>
    <n v="0"/>
    <n v="0"/>
    <n v="0"/>
    <n v="0"/>
    <n v="0"/>
    <n v="0"/>
    <n v="0"/>
    <n v="21000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CFCFD-34BF-4255-ABEE-FD105443C4EC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ALL PROJECTS">
  <location ref="G62:H118" firstHeaderRow="1" firstDataRow="1" firstDataCol="1"/>
  <pivotFields count="21">
    <pivotField axis="axisRow" showAll="0">
      <items count="33"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7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t="default"/>
      </items>
    </pivotField>
    <pivotField axis="axisRow" showAll="0" measureFilter="1">
      <items count="160">
        <item x="56"/>
        <item x="41"/>
        <item x="147"/>
        <item x="141"/>
        <item x="24"/>
        <item x="131"/>
        <item x="153"/>
        <item x="87"/>
        <item x="40"/>
        <item x="117"/>
        <item x="116"/>
        <item x="35"/>
        <item x="120"/>
        <item x="67"/>
        <item x="146"/>
        <item x="126"/>
        <item x="145"/>
        <item x="156"/>
        <item x="157"/>
        <item x="50"/>
        <item x="101"/>
        <item x="61"/>
        <item x="111"/>
        <item x="42"/>
        <item x="154"/>
        <item x="108"/>
        <item x="45"/>
        <item x="5"/>
        <item x="7"/>
        <item x="151"/>
        <item x="49"/>
        <item x="95"/>
        <item x="28"/>
        <item x="140"/>
        <item x="149"/>
        <item x="31"/>
        <item x="58"/>
        <item x="38"/>
        <item x="19"/>
        <item x="134"/>
        <item x="124"/>
        <item x="118"/>
        <item x="48"/>
        <item x="72"/>
        <item x="109"/>
        <item x="100"/>
        <item x="55"/>
        <item x="133"/>
        <item x="82"/>
        <item x="99"/>
        <item x="18"/>
        <item x="90"/>
        <item x="91"/>
        <item x="158"/>
        <item x="113"/>
        <item x="125"/>
        <item x="66"/>
        <item x="123"/>
        <item x="73"/>
        <item x="8"/>
        <item x="30"/>
        <item x="36"/>
        <item x="37"/>
        <item x="2"/>
        <item x="89"/>
        <item x="25"/>
        <item x="83"/>
        <item x="39"/>
        <item x="102"/>
        <item x="51"/>
        <item x="98"/>
        <item x="47"/>
        <item x="11"/>
        <item x="152"/>
        <item x="114"/>
        <item x="44"/>
        <item x="74"/>
        <item x="135"/>
        <item x="94"/>
        <item x="85"/>
        <item x="119"/>
        <item x="27"/>
        <item x="13"/>
        <item x="32"/>
        <item x="92"/>
        <item x="139"/>
        <item x="138"/>
        <item x="6"/>
        <item x="88"/>
        <item x="136"/>
        <item x="84"/>
        <item x="43"/>
        <item x="54"/>
        <item x="53"/>
        <item x="86"/>
        <item x="112"/>
        <item x="127"/>
        <item x="14"/>
        <item x="34"/>
        <item x="104"/>
        <item x="33"/>
        <item x="77"/>
        <item x="29"/>
        <item x="81"/>
        <item x="80"/>
        <item x="142"/>
        <item x="143"/>
        <item x="129"/>
        <item x="26"/>
        <item x="15"/>
        <item x="69"/>
        <item x="64"/>
        <item x="70"/>
        <item x="1"/>
        <item x="65"/>
        <item x="16"/>
        <item x="63"/>
        <item x="0"/>
        <item x="52"/>
        <item x="12"/>
        <item x="3"/>
        <item x="9"/>
        <item x="105"/>
        <item x="121"/>
        <item x="62"/>
        <item x="71"/>
        <item x="132"/>
        <item x="128"/>
        <item x="78"/>
        <item x="107"/>
        <item x="148"/>
        <item x="122"/>
        <item x="68"/>
        <item x="106"/>
        <item x="46"/>
        <item x="10"/>
        <item x="97"/>
        <item x="75"/>
        <item x="103"/>
        <item x="93"/>
        <item x="23"/>
        <item x="96"/>
        <item x="17"/>
        <item x="60"/>
        <item x="130"/>
        <item x="22"/>
        <item x="155"/>
        <item x="110"/>
        <item x="76"/>
        <item x="150"/>
        <item x="4"/>
        <item x="59"/>
        <item x="21"/>
        <item x="115"/>
        <item x="20"/>
        <item x="144"/>
        <item x="137"/>
        <item x="57"/>
        <item x="7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56">
    <i>
      <x v="8"/>
    </i>
    <i r="1">
      <x v="28"/>
    </i>
    <i>
      <x v="9"/>
    </i>
    <i r="1">
      <x v="10"/>
    </i>
    <i>
      <x v="10"/>
    </i>
    <i r="1">
      <x v="10"/>
    </i>
    <i>
      <x v="18"/>
    </i>
    <i r="1">
      <x v="18"/>
    </i>
    <i>
      <x v="53"/>
    </i>
    <i r="1">
      <x v="18"/>
    </i>
    <i>
      <x v="63"/>
    </i>
    <i r="1">
      <x v="17"/>
    </i>
    <i r="1">
      <x v="18"/>
    </i>
    <i r="1">
      <x v="20"/>
    </i>
    <i r="1">
      <x v="29"/>
    </i>
    <i>
      <x v="65"/>
    </i>
    <i r="1">
      <x v="23"/>
    </i>
    <i>
      <x v="89"/>
    </i>
    <i r="1">
      <x v="13"/>
    </i>
    <i>
      <x v="90"/>
    </i>
    <i r="1">
      <x v="4"/>
    </i>
    <i>
      <x v="102"/>
    </i>
    <i r="1">
      <x v="25"/>
    </i>
    <i>
      <x v="105"/>
    </i>
    <i r="1">
      <x v="16"/>
    </i>
    <i>
      <x v="106"/>
    </i>
    <i r="1">
      <x v="16"/>
    </i>
    <i>
      <x v="109"/>
    </i>
    <i r="1">
      <x v="23"/>
    </i>
    <i>
      <x v="110"/>
    </i>
    <i r="1">
      <x v="3"/>
    </i>
    <i>
      <x v="112"/>
    </i>
    <i r="1">
      <x v="3"/>
    </i>
    <i>
      <x v="115"/>
    </i>
    <i r="1">
      <x v="23"/>
    </i>
    <i>
      <x v="120"/>
    </i>
    <i r="1">
      <x v="5"/>
    </i>
    <i r="1">
      <x v="9"/>
    </i>
    <i r="1">
      <x v="20"/>
    </i>
    <i>
      <x v="121"/>
    </i>
    <i r="1">
      <x v="21"/>
    </i>
    <i>
      <x v="122"/>
    </i>
    <i r="1">
      <x v="9"/>
    </i>
    <i>
      <x v="123"/>
    </i>
    <i r="1">
      <x v="11"/>
    </i>
    <i>
      <x v="129"/>
    </i>
    <i r="1">
      <x v="9"/>
    </i>
    <i>
      <x v="133"/>
    </i>
    <i r="1">
      <x v="9"/>
    </i>
    <i>
      <x v="134"/>
    </i>
    <i r="1">
      <x v="29"/>
    </i>
    <i>
      <x v="137"/>
    </i>
    <i r="1">
      <x v="4"/>
    </i>
    <i>
      <x v="155"/>
    </i>
    <i r="1">
      <x v="16"/>
    </i>
    <i t="grand">
      <x/>
    </i>
  </rowItems>
  <colItems count="1">
    <i/>
  </colItems>
  <dataFields count="1">
    <dataField name="ALL PROJECTS." fld="13" baseField="1" baseItem="8"/>
  </dataFields>
  <formats count="1">
    <format dxfId="8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8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27F33-7FE9-495B-8AD2-A1524311CCE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MATORI">
  <location ref="D4:E27" firstHeaderRow="1" firstDataRow="1" firstDataCol="1"/>
  <pivotFields count="21">
    <pivotField axis="axisRow" showAll="0" measureFilter="1">
      <items count="33"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7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t="default"/>
      </items>
    </pivotField>
    <pivotField axis="axisRow" showAll="0" measureFilter="1">
      <items count="160">
        <item x="56"/>
        <item x="41"/>
        <item x="147"/>
        <item x="141"/>
        <item x="24"/>
        <item x="131"/>
        <item x="153"/>
        <item x="87"/>
        <item x="40"/>
        <item x="117"/>
        <item x="116"/>
        <item x="35"/>
        <item x="120"/>
        <item x="67"/>
        <item x="146"/>
        <item x="126"/>
        <item x="145"/>
        <item x="156"/>
        <item x="157"/>
        <item x="50"/>
        <item x="101"/>
        <item x="61"/>
        <item x="111"/>
        <item x="42"/>
        <item x="154"/>
        <item x="108"/>
        <item x="45"/>
        <item x="5"/>
        <item x="7"/>
        <item x="151"/>
        <item x="49"/>
        <item x="95"/>
        <item x="28"/>
        <item x="140"/>
        <item x="149"/>
        <item x="31"/>
        <item x="58"/>
        <item x="38"/>
        <item x="19"/>
        <item x="134"/>
        <item x="124"/>
        <item x="118"/>
        <item x="48"/>
        <item x="72"/>
        <item x="109"/>
        <item x="100"/>
        <item x="55"/>
        <item x="133"/>
        <item x="82"/>
        <item x="99"/>
        <item x="18"/>
        <item x="90"/>
        <item x="91"/>
        <item x="158"/>
        <item x="113"/>
        <item x="125"/>
        <item x="66"/>
        <item x="123"/>
        <item x="73"/>
        <item x="8"/>
        <item x="30"/>
        <item x="36"/>
        <item x="37"/>
        <item x="2"/>
        <item x="89"/>
        <item x="25"/>
        <item x="83"/>
        <item x="39"/>
        <item x="102"/>
        <item x="51"/>
        <item x="98"/>
        <item x="47"/>
        <item x="11"/>
        <item x="152"/>
        <item x="114"/>
        <item x="44"/>
        <item x="74"/>
        <item x="135"/>
        <item x="94"/>
        <item x="85"/>
        <item x="119"/>
        <item x="27"/>
        <item x="13"/>
        <item x="32"/>
        <item x="92"/>
        <item x="139"/>
        <item x="138"/>
        <item x="6"/>
        <item x="88"/>
        <item x="136"/>
        <item x="84"/>
        <item x="43"/>
        <item x="54"/>
        <item x="53"/>
        <item x="86"/>
        <item x="112"/>
        <item x="127"/>
        <item x="14"/>
        <item x="34"/>
        <item x="104"/>
        <item x="33"/>
        <item x="77"/>
        <item x="29"/>
        <item x="81"/>
        <item x="80"/>
        <item x="142"/>
        <item x="143"/>
        <item x="129"/>
        <item x="26"/>
        <item x="15"/>
        <item x="69"/>
        <item x="64"/>
        <item x="70"/>
        <item x="1"/>
        <item x="65"/>
        <item x="16"/>
        <item x="63"/>
        <item x="0"/>
        <item x="52"/>
        <item x="12"/>
        <item x="3"/>
        <item x="9"/>
        <item x="105"/>
        <item x="121"/>
        <item x="62"/>
        <item x="71"/>
        <item x="132"/>
        <item x="128"/>
        <item x="78"/>
        <item x="107"/>
        <item x="148"/>
        <item x="122"/>
        <item x="68"/>
        <item x="106"/>
        <item x="46"/>
        <item x="10"/>
        <item x="97"/>
        <item x="75"/>
        <item x="103"/>
        <item x="93"/>
        <item x="23"/>
        <item x="96"/>
        <item x="17"/>
        <item x="60"/>
        <item x="130"/>
        <item x="22"/>
        <item x="155"/>
        <item x="110"/>
        <item x="76"/>
        <item x="150"/>
        <item x="4"/>
        <item x="59"/>
        <item x="21"/>
        <item x="115"/>
        <item x="20"/>
        <item x="144"/>
        <item x="137"/>
        <item x="57"/>
        <item x="7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23">
    <i>
      <x v="4"/>
    </i>
    <i r="1">
      <x v="23"/>
    </i>
    <i>
      <x v="7"/>
    </i>
    <i r="1">
      <x v="6"/>
    </i>
    <i>
      <x v="22"/>
    </i>
    <i r="1">
      <x v="9"/>
    </i>
    <i>
      <x v="37"/>
    </i>
    <i r="1">
      <x v="28"/>
    </i>
    <i>
      <x v="38"/>
    </i>
    <i r="1">
      <x v="23"/>
    </i>
    <i>
      <x v="52"/>
    </i>
    <i r="1">
      <x v="6"/>
    </i>
    <i>
      <x v="77"/>
    </i>
    <i r="1">
      <x v="13"/>
    </i>
    <i>
      <x v="78"/>
    </i>
    <i r="1">
      <x v="7"/>
    </i>
    <i>
      <x v="79"/>
    </i>
    <i r="1">
      <x v="4"/>
    </i>
    <i>
      <x v="91"/>
    </i>
    <i r="1">
      <x v="28"/>
    </i>
    <i>
      <x v="95"/>
    </i>
    <i r="1">
      <x v="9"/>
    </i>
    <i t="grand">
      <x/>
    </i>
  </rowItems>
  <colItems count="1">
    <i/>
  </colItems>
  <dataFields count="1">
    <dataField name="MATORI." fld="7" baseField="1" baseItem="4" numFmtId="165"/>
  </dataFields>
  <formats count="1">
    <format dxfId="90">
      <pivotArea outline="0" collapsedLevelsAreSubtotals="1" fieldPosition="0"/>
    </format>
  </formats>
  <pivotTableStyleInfo name="PivotStyleLight16" showRowHeaders="1" showColHeaders="1" showRowStripes="0" showColStripes="0" showLastColumn="1"/>
  <filters count="2">
    <filter fld="0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  <filter fld="1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270CF-C7B8-4E12-96CD-F571D13B7976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FUEL/DIESEL FOR VEHICLES">
  <location ref="G4:H23" firstHeaderRow="1" firstDataRow="1" firstDataCol="1"/>
  <pivotFields count="21">
    <pivotField axis="axisRow" showAll="0">
      <items count="33"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7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t="default"/>
      </items>
    </pivotField>
    <pivotField axis="axisRow" showAll="0" measureFilter="1">
      <items count="160">
        <item x="56"/>
        <item x="41"/>
        <item x="147"/>
        <item x="141"/>
        <item x="24"/>
        <item x="131"/>
        <item x="153"/>
        <item x="87"/>
        <item x="40"/>
        <item x="117"/>
        <item x="116"/>
        <item x="35"/>
        <item x="120"/>
        <item x="67"/>
        <item x="146"/>
        <item x="126"/>
        <item x="145"/>
        <item x="156"/>
        <item x="157"/>
        <item x="50"/>
        <item x="101"/>
        <item x="61"/>
        <item x="111"/>
        <item x="42"/>
        <item x="154"/>
        <item x="108"/>
        <item x="45"/>
        <item x="5"/>
        <item x="7"/>
        <item x="151"/>
        <item x="49"/>
        <item x="95"/>
        <item x="28"/>
        <item x="140"/>
        <item x="149"/>
        <item x="31"/>
        <item x="58"/>
        <item x="38"/>
        <item x="19"/>
        <item x="134"/>
        <item x="124"/>
        <item x="118"/>
        <item x="48"/>
        <item x="72"/>
        <item x="109"/>
        <item x="100"/>
        <item x="55"/>
        <item x="133"/>
        <item x="82"/>
        <item x="99"/>
        <item x="18"/>
        <item x="90"/>
        <item x="91"/>
        <item x="158"/>
        <item x="113"/>
        <item x="125"/>
        <item x="66"/>
        <item x="123"/>
        <item x="73"/>
        <item x="8"/>
        <item x="30"/>
        <item x="36"/>
        <item x="37"/>
        <item x="2"/>
        <item x="89"/>
        <item x="25"/>
        <item x="83"/>
        <item x="39"/>
        <item x="102"/>
        <item x="51"/>
        <item x="98"/>
        <item x="47"/>
        <item x="11"/>
        <item x="152"/>
        <item x="114"/>
        <item x="44"/>
        <item x="74"/>
        <item x="135"/>
        <item x="94"/>
        <item x="85"/>
        <item x="119"/>
        <item x="27"/>
        <item x="13"/>
        <item x="32"/>
        <item x="92"/>
        <item x="139"/>
        <item x="138"/>
        <item x="6"/>
        <item x="88"/>
        <item x="136"/>
        <item x="84"/>
        <item x="43"/>
        <item x="54"/>
        <item x="53"/>
        <item x="86"/>
        <item x="112"/>
        <item x="127"/>
        <item x="14"/>
        <item x="34"/>
        <item x="104"/>
        <item x="33"/>
        <item x="77"/>
        <item x="29"/>
        <item x="81"/>
        <item x="80"/>
        <item x="142"/>
        <item x="143"/>
        <item x="129"/>
        <item x="26"/>
        <item x="15"/>
        <item x="69"/>
        <item x="64"/>
        <item x="70"/>
        <item x="1"/>
        <item x="65"/>
        <item x="16"/>
        <item x="63"/>
        <item x="0"/>
        <item x="52"/>
        <item x="12"/>
        <item x="3"/>
        <item x="9"/>
        <item x="105"/>
        <item x="121"/>
        <item x="62"/>
        <item x="71"/>
        <item x="132"/>
        <item x="128"/>
        <item x="78"/>
        <item x="107"/>
        <item x="148"/>
        <item x="122"/>
        <item x="68"/>
        <item x="106"/>
        <item x="46"/>
        <item x="10"/>
        <item x="97"/>
        <item x="75"/>
        <item x="103"/>
        <item x="93"/>
        <item x="23"/>
        <item x="96"/>
        <item x="17"/>
        <item x="60"/>
        <item x="130"/>
        <item x="22"/>
        <item x="155"/>
        <item x="110"/>
        <item x="76"/>
        <item x="150"/>
        <item x="4"/>
        <item x="59"/>
        <item x="21"/>
        <item x="115"/>
        <item x="20"/>
        <item x="144"/>
        <item x="137"/>
        <item x="57"/>
        <item x="7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19">
    <i>
      <x v="23"/>
    </i>
    <i r="1">
      <x v="2"/>
    </i>
    <i r="1">
      <x v="28"/>
    </i>
    <i>
      <x v="113"/>
    </i>
    <i r="1">
      <x v="9"/>
    </i>
    <i r="1">
      <x v="20"/>
    </i>
    <i>
      <x v="118"/>
    </i>
    <i r="1">
      <x v="16"/>
    </i>
    <i r="1">
      <x v="30"/>
    </i>
    <i>
      <x v="119"/>
    </i>
    <i r="1">
      <x v="17"/>
    </i>
    <i r="1">
      <x v="22"/>
    </i>
    <i r="1">
      <x v="29"/>
    </i>
    <i r="1">
      <x v="31"/>
    </i>
    <i>
      <x v="120"/>
    </i>
    <i r="1">
      <x v="5"/>
    </i>
    <i r="1">
      <x v="9"/>
    </i>
    <i r="1">
      <x v="20"/>
    </i>
    <i t="grand">
      <x/>
    </i>
  </rowItems>
  <colItems count="1">
    <i/>
  </colItems>
  <dataFields count="1">
    <dataField name="Sum of FUEL/DIESEL FOR VEHICLES" fld="10" baseField="0" baseItem="0"/>
  </dataFields>
  <formats count="1">
    <format dxfId="9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5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76967-3A49-485E-88FC-F01AACDCD7E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Sum of IKOYI">
  <location ref="A43:B51" firstHeaderRow="1" firstDataRow="1" firstDataCol="1"/>
  <pivotFields count="21">
    <pivotField axis="axisRow" showAll="0" measureFilter="1" sortType="descending">
      <items count="33">
        <item x="12"/>
        <item x="11"/>
        <item x="10"/>
        <item x="9"/>
        <item x="8"/>
        <item x="6"/>
        <item x="5"/>
        <item x="4"/>
        <item x="3"/>
        <item x="2"/>
        <item x="1"/>
        <item x="0"/>
        <item x="7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t="default"/>
      </items>
    </pivotField>
    <pivotField axis="axisRow" showAll="0">
      <items count="160">
        <item x="56"/>
        <item x="41"/>
        <item x="147"/>
        <item x="141"/>
        <item x="24"/>
        <item x="131"/>
        <item x="153"/>
        <item x="87"/>
        <item x="40"/>
        <item x="117"/>
        <item x="116"/>
        <item x="35"/>
        <item x="120"/>
        <item x="67"/>
        <item x="146"/>
        <item x="126"/>
        <item x="145"/>
        <item x="156"/>
        <item x="157"/>
        <item x="50"/>
        <item x="101"/>
        <item x="61"/>
        <item x="111"/>
        <item x="42"/>
        <item x="154"/>
        <item x="108"/>
        <item x="45"/>
        <item x="5"/>
        <item x="7"/>
        <item x="151"/>
        <item x="49"/>
        <item x="95"/>
        <item x="28"/>
        <item x="140"/>
        <item x="149"/>
        <item x="31"/>
        <item x="58"/>
        <item x="38"/>
        <item x="19"/>
        <item x="134"/>
        <item x="124"/>
        <item x="118"/>
        <item x="48"/>
        <item x="72"/>
        <item x="109"/>
        <item x="100"/>
        <item x="55"/>
        <item x="133"/>
        <item x="82"/>
        <item x="99"/>
        <item x="18"/>
        <item x="90"/>
        <item x="91"/>
        <item x="158"/>
        <item x="113"/>
        <item x="125"/>
        <item x="66"/>
        <item x="123"/>
        <item x="73"/>
        <item x="8"/>
        <item x="30"/>
        <item x="36"/>
        <item x="37"/>
        <item x="2"/>
        <item x="89"/>
        <item x="25"/>
        <item x="83"/>
        <item x="39"/>
        <item x="102"/>
        <item x="51"/>
        <item x="98"/>
        <item x="47"/>
        <item x="11"/>
        <item x="152"/>
        <item x="114"/>
        <item x="44"/>
        <item x="74"/>
        <item x="135"/>
        <item x="94"/>
        <item x="85"/>
        <item x="119"/>
        <item x="27"/>
        <item x="13"/>
        <item x="32"/>
        <item x="92"/>
        <item x="139"/>
        <item x="138"/>
        <item x="6"/>
        <item x="88"/>
        <item x="136"/>
        <item x="84"/>
        <item x="43"/>
        <item x="54"/>
        <item x="53"/>
        <item x="86"/>
        <item x="112"/>
        <item x="127"/>
        <item x="14"/>
        <item x="34"/>
        <item x="104"/>
        <item x="33"/>
        <item x="77"/>
        <item x="29"/>
        <item x="81"/>
        <item x="80"/>
        <item x="142"/>
        <item x="143"/>
        <item x="129"/>
        <item x="26"/>
        <item x="15"/>
        <item x="69"/>
        <item x="64"/>
        <item x="70"/>
        <item x="1"/>
        <item x="65"/>
        <item x="16"/>
        <item x="63"/>
        <item x="0"/>
        <item x="52"/>
        <item x="12"/>
        <item x="3"/>
        <item x="9"/>
        <item x="105"/>
        <item x="121"/>
        <item x="62"/>
        <item x="71"/>
        <item x="132"/>
        <item x="128"/>
        <item x="78"/>
        <item x="107"/>
        <item x="148"/>
        <item x="122"/>
        <item x="68"/>
        <item x="106"/>
        <item x="46"/>
        <item x="10"/>
        <item x="97"/>
        <item x="75"/>
        <item x="103"/>
        <item x="93"/>
        <item x="23"/>
        <item x="96"/>
        <item x="17"/>
        <item x="60"/>
        <item x="130"/>
        <item x="22"/>
        <item x="155"/>
        <item x="110"/>
        <item x="76"/>
        <item x="150"/>
        <item x="4"/>
        <item x="59"/>
        <item x="21"/>
        <item x="115"/>
        <item x="20"/>
        <item x="144"/>
        <item x="137"/>
        <item x="57"/>
        <item x="79"/>
        <item t="default"/>
      </items>
    </pivotField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0"/>
    <field x="1"/>
  </rowFields>
  <rowItems count="8">
    <i>
      <x v="23"/>
    </i>
    <i r="1">
      <x v="20"/>
    </i>
    <i r="1">
      <x v="28"/>
    </i>
    <i r="1">
      <x v="68"/>
    </i>
    <i r="1">
      <x v="82"/>
    </i>
    <i r="1">
      <x v="100"/>
    </i>
    <i r="1">
      <x v="138"/>
    </i>
    <i t="grand">
      <x/>
    </i>
  </rowItems>
  <colItems count="1">
    <i/>
  </colItems>
  <dataFields count="1">
    <dataField name="Sum of IKOYI" fld="4" baseField="0" baseItem="23"/>
  </dataFields>
  <formats count="1">
    <format dxfId="9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valueGreaterThan" evalOrder="-1" id="6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447DE-9CA9-41AD-AFC3-8C994E1AA74F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LEKKI OFFICE">
  <location ref="G122:H127" firstHeaderRow="1" firstDataRow="1" firstDataCol="1"/>
  <pivotFields count="21">
    <pivotField axis="axisRow" showAll="0" measureFilter="1">
      <items count="33"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7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t="default"/>
      </items>
    </pivotField>
    <pivotField axis="axisRow" showAll="0">
      <items count="160">
        <item x="56"/>
        <item x="41"/>
        <item x="147"/>
        <item x="141"/>
        <item x="24"/>
        <item x="131"/>
        <item x="153"/>
        <item x="87"/>
        <item x="40"/>
        <item x="117"/>
        <item x="116"/>
        <item x="35"/>
        <item x="120"/>
        <item x="67"/>
        <item x="146"/>
        <item x="126"/>
        <item x="145"/>
        <item x="156"/>
        <item x="157"/>
        <item x="50"/>
        <item x="101"/>
        <item x="61"/>
        <item x="111"/>
        <item x="42"/>
        <item x="154"/>
        <item x="108"/>
        <item x="45"/>
        <item x="5"/>
        <item x="7"/>
        <item x="151"/>
        <item x="49"/>
        <item x="95"/>
        <item x="28"/>
        <item x="140"/>
        <item x="149"/>
        <item x="31"/>
        <item x="58"/>
        <item x="38"/>
        <item x="19"/>
        <item x="134"/>
        <item x="124"/>
        <item x="118"/>
        <item x="48"/>
        <item x="72"/>
        <item x="109"/>
        <item x="100"/>
        <item x="55"/>
        <item x="133"/>
        <item x="82"/>
        <item x="99"/>
        <item x="18"/>
        <item x="90"/>
        <item x="91"/>
        <item x="158"/>
        <item x="113"/>
        <item x="125"/>
        <item x="66"/>
        <item x="123"/>
        <item x="73"/>
        <item x="8"/>
        <item x="30"/>
        <item x="36"/>
        <item x="37"/>
        <item x="2"/>
        <item x="89"/>
        <item x="25"/>
        <item x="83"/>
        <item x="39"/>
        <item x="102"/>
        <item x="51"/>
        <item x="98"/>
        <item x="47"/>
        <item x="11"/>
        <item x="152"/>
        <item x="114"/>
        <item x="44"/>
        <item x="74"/>
        <item x="135"/>
        <item x="94"/>
        <item x="85"/>
        <item x="119"/>
        <item x="27"/>
        <item x="13"/>
        <item x="32"/>
        <item x="92"/>
        <item x="139"/>
        <item x="138"/>
        <item x="6"/>
        <item x="88"/>
        <item x="136"/>
        <item x="84"/>
        <item x="43"/>
        <item x="54"/>
        <item x="53"/>
        <item x="86"/>
        <item x="112"/>
        <item x="127"/>
        <item x="14"/>
        <item x="34"/>
        <item x="104"/>
        <item x="33"/>
        <item x="77"/>
        <item x="29"/>
        <item x="81"/>
        <item x="80"/>
        <item x="142"/>
        <item x="143"/>
        <item x="129"/>
        <item x="26"/>
        <item x="15"/>
        <item x="69"/>
        <item x="64"/>
        <item x="70"/>
        <item x="1"/>
        <item x="65"/>
        <item x="16"/>
        <item x="63"/>
        <item x="0"/>
        <item x="52"/>
        <item x="12"/>
        <item x="3"/>
        <item x="9"/>
        <item x="105"/>
        <item x="121"/>
        <item x="62"/>
        <item x="71"/>
        <item x="132"/>
        <item x="128"/>
        <item x="78"/>
        <item x="107"/>
        <item x="148"/>
        <item x="122"/>
        <item x="68"/>
        <item x="106"/>
        <item x="46"/>
        <item x="10"/>
        <item x="97"/>
        <item x="75"/>
        <item x="103"/>
        <item x="93"/>
        <item x="23"/>
        <item x="96"/>
        <item x="17"/>
        <item x="60"/>
        <item x="130"/>
        <item x="22"/>
        <item x="155"/>
        <item x="110"/>
        <item x="76"/>
        <item x="150"/>
        <item x="4"/>
        <item x="59"/>
        <item x="21"/>
        <item x="115"/>
        <item x="20"/>
        <item x="144"/>
        <item x="137"/>
        <item x="57"/>
        <item x="7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5">
    <i>
      <x v="27"/>
    </i>
    <i r="1">
      <x v="15"/>
    </i>
    <i r="1">
      <x v="17"/>
    </i>
    <i r="1">
      <x v="18"/>
    </i>
    <i t="grand">
      <x/>
    </i>
  </rowItems>
  <colItems count="1">
    <i/>
  </colItems>
  <dataFields count="1">
    <dataField name="LEKKI OFFICE." fld="15" baseField="1" baseItem="27"/>
  </dataFields>
  <formats count="1">
    <format dxfId="9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valueGreaterThan" evalOrder="-1" id="9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0D69E-8FD2-4AA2-845A-0A680B1BC783}" name="PivotTable6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OSHEN J1">
  <location ref="J54:K100" firstHeaderRow="1" firstDataRow="1" firstDataCol="1"/>
  <pivotFields count="21">
    <pivotField axis="axisRow" showAll="0" measureFilter="1">
      <items count="33"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7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t="default"/>
      </items>
    </pivotField>
    <pivotField axis="axisRow" showAll="0">
      <items count="160">
        <item x="56"/>
        <item x="41"/>
        <item x="147"/>
        <item x="141"/>
        <item x="24"/>
        <item x="131"/>
        <item x="153"/>
        <item x="87"/>
        <item x="40"/>
        <item x="117"/>
        <item x="116"/>
        <item x="35"/>
        <item x="120"/>
        <item x="67"/>
        <item x="146"/>
        <item x="126"/>
        <item x="145"/>
        <item x="156"/>
        <item x="157"/>
        <item x="50"/>
        <item x="101"/>
        <item x="61"/>
        <item x="111"/>
        <item x="42"/>
        <item x="154"/>
        <item x="108"/>
        <item x="45"/>
        <item x="5"/>
        <item x="7"/>
        <item x="151"/>
        <item x="49"/>
        <item x="95"/>
        <item x="28"/>
        <item x="140"/>
        <item x="149"/>
        <item x="31"/>
        <item x="58"/>
        <item x="38"/>
        <item x="19"/>
        <item x="134"/>
        <item x="124"/>
        <item x="118"/>
        <item x="48"/>
        <item x="72"/>
        <item x="109"/>
        <item x="100"/>
        <item x="55"/>
        <item x="133"/>
        <item x="82"/>
        <item x="99"/>
        <item x="18"/>
        <item x="90"/>
        <item x="91"/>
        <item x="158"/>
        <item x="113"/>
        <item x="125"/>
        <item x="66"/>
        <item x="123"/>
        <item x="73"/>
        <item x="8"/>
        <item x="30"/>
        <item x="36"/>
        <item x="37"/>
        <item x="2"/>
        <item x="89"/>
        <item x="25"/>
        <item x="83"/>
        <item x="39"/>
        <item x="102"/>
        <item x="51"/>
        <item x="98"/>
        <item x="47"/>
        <item x="11"/>
        <item x="152"/>
        <item x="114"/>
        <item x="44"/>
        <item x="74"/>
        <item x="135"/>
        <item x="94"/>
        <item x="85"/>
        <item x="119"/>
        <item x="27"/>
        <item x="13"/>
        <item x="32"/>
        <item x="92"/>
        <item x="139"/>
        <item x="138"/>
        <item x="6"/>
        <item x="88"/>
        <item x="136"/>
        <item x="84"/>
        <item x="43"/>
        <item x="54"/>
        <item x="53"/>
        <item x="86"/>
        <item x="112"/>
        <item x="127"/>
        <item x="14"/>
        <item x="34"/>
        <item x="104"/>
        <item x="33"/>
        <item x="77"/>
        <item x="29"/>
        <item x="81"/>
        <item x="80"/>
        <item x="142"/>
        <item x="143"/>
        <item x="129"/>
        <item x="26"/>
        <item x="15"/>
        <item x="69"/>
        <item x="64"/>
        <item x="70"/>
        <item x="1"/>
        <item x="65"/>
        <item x="16"/>
        <item x="63"/>
        <item x="0"/>
        <item x="52"/>
        <item x="12"/>
        <item x="3"/>
        <item x="9"/>
        <item x="105"/>
        <item x="121"/>
        <item x="62"/>
        <item x="71"/>
        <item x="132"/>
        <item x="128"/>
        <item x="78"/>
        <item x="107"/>
        <item x="148"/>
        <item x="122"/>
        <item x="68"/>
        <item x="106"/>
        <item x="46"/>
        <item x="10"/>
        <item x="97"/>
        <item x="75"/>
        <item x="103"/>
        <item x="93"/>
        <item x="23"/>
        <item x="96"/>
        <item x="17"/>
        <item x="60"/>
        <item x="130"/>
        <item x="22"/>
        <item x="155"/>
        <item x="110"/>
        <item x="76"/>
        <item x="150"/>
        <item x="4"/>
        <item x="59"/>
        <item x="21"/>
        <item x="115"/>
        <item x="20"/>
        <item x="144"/>
        <item x="137"/>
        <item x="57"/>
        <item x="7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</pivotFields>
  <rowFields count="2">
    <field x="1"/>
    <field x="0"/>
  </rowFields>
  <rowItems count="46">
    <i>
      <x v="2"/>
    </i>
    <i r="1">
      <x v="16"/>
    </i>
    <i>
      <x v="15"/>
    </i>
    <i r="1">
      <x v="12"/>
    </i>
    <i>
      <x v="26"/>
    </i>
    <i r="1">
      <x v="28"/>
    </i>
    <i>
      <x v="28"/>
    </i>
    <i r="1">
      <x/>
    </i>
    <i r="1">
      <x v="3"/>
    </i>
    <i r="1">
      <x v="4"/>
    </i>
    <i r="1">
      <x v="8"/>
    </i>
    <i r="1">
      <x v="10"/>
    </i>
    <i r="1">
      <x v="12"/>
    </i>
    <i r="1">
      <x v="13"/>
    </i>
    <i r="1">
      <x v="21"/>
    </i>
    <i r="1">
      <x v="22"/>
    </i>
    <i r="1">
      <x v="23"/>
    </i>
    <i r="1">
      <x v="25"/>
    </i>
    <i r="1">
      <x v="27"/>
    </i>
    <i r="1">
      <x v="29"/>
    </i>
    <i r="1">
      <x v="30"/>
    </i>
    <i>
      <x v="35"/>
    </i>
    <i r="1">
      <x v="25"/>
    </i>
    <i>
      <x v="38"/>
    </i>
    <i r="1">
      <x v="9"/>
    </i>
    <i>
      <x v="40"/>
    </i>
    <i r="1">
      <x v="11"/>
    </i>
    <i>
      <x v="44"/>
    </i>
    <i r="1">
      <x v="9"/>
    </i>
    <i>
      <x v="45"/>
    </i>
    <i r="1">
      <x v="7"/>
    </i>
    <i>
      <x v="57"/>
    </i>
    <i r="1">
      <x v="11"/>
    </i>
    <i>
      <x v="60"/>
    </i>
    <i r="1">
      <x v="25"/>
    </i>
    <i>
      <x v="80"/>
    </i>
    <i r="1">
      <x v="10"/>
    </i>
    <i>
      <x v="88"/>
    </i>
    <i r="1">
      <x v="6"/>
    </i>
    <i>
      <x v="92"/>
    </i>
    <i r="1">
      <x v="31"/>
    </i>
    <i>
      <x v="111"/>
    </i>
    <i r="1">
      <x v="2"/>
    </i>
    <i>
      <x v="114"/>
    </i>
    <i r="1">
      <x v="2"/>
    </i>
    <i t="grand">
      <x/>
    </i>
  </rowItems>
  <colItems count="1">
    <i/>
  </colItems>
  <dataFields count="1">
    <dataField name="GOSHEN J1." fld="17" baseField="1" baseItem="2" numFmtId="164"/>
  </dataFields>
  <formats count="1">
    <format dxfId="94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84E47-32F4-48AB-B59E-4B72F882E33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Victory Pack (VP2) Analysis">
  <location ref="A4:B14" firstHeaderRow="1" firstDataRow="1" firstDataCol="1"/>
  <pivotFields count="21">
    <pivotField axis="axisRow" showAll="0" measureFilter="1">
      <items count="33"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7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t="default"/>
      </items>
    </pivotField>
    <pivotField axis="axisRow" showAll="0" sortType="ascending">
      <items count="160">
        <item x="56"/>
        <item x="41"/>
        <item x="147"/>
        <item x="141"/>
        <item x="24"/>
        <item x="131"/>
        <item x="153"/>
        <item x="87"/>
        <item x="40"/>
        <item x="117"/>
        <item x="116"/>
        <item x="35"/>
        <item x="120"/>
        <item x="67"/>
        <item x="146"/>
        <item x="126"/>
        <item x="145"/>
        <item x="156"/>
        <item x="157"/>
        <item x="50"/>
        <item x="101"/>
        <item x="61"/>
        <item x="111"/>
        <item x="42"/>
        <item x="154"/>
        <item x="108"/>
        <item x="45"/>
        <item x="5"/>
        <item x="7"/>
        <item x="151"/>
        <item x="49"/>
        <item x="95"/>
        <item x="28"/>
        <item x="140"/>
        <item x="149"/>
        <item x="31"/>
        <item x="58"/>
        <item x="38"/>
        <item x="19"/>
        <item x="134"/>
        <item x="124"/>
        <item x="118"/>
        <item x="48"/>
        <item x="72"/>
        <item x="109"/>
        <item x="100"/>
        <item x="55"/>
        <item x="133"/>
        <item x="82"/>
        <item x="99"/>
        <item x="18"/>
        <item x="90"/>
        <item x="91"/>
        <item x="158"/>
        <item x="113"/>
        <item x="125"/>
        <item x="66"/>
        <item x="123"/>
        <item x="73"/>
        <item x="8"/>
        <item x="30"/>
        <item x="36"/>
        <item x="37"/>
        <item x="2"/>
        <item x="89"/>
        <item x="25"/>
        <item x="83"/>
        <item x="39"/>
        <item x="102"/>
        <item x="51"/>
        <item x="98"/>
        <item x="47"/>
        <item x="11"/>
        <item x="152"/>
        <item x="114"/>
        <item x="44"/>
        <item x="74"/>
        <item x="135"/>
        <item x="94"/>
        <item x="85"/>
        <item x="119"/>
        <item x="27"/>
        <item x="13"/>
        <item x="32"/>
        <item x="92"/>
        <item x="139"/>
        <item x="138"/>
        <item x="6"/>
        <item x="88"/>
        <item x="136"/>
        <item x="84"/>
        <item x="43"/>
        <item x="54"/>
        <item x="53"/>
        <item x="86"/>
        <item x="112"/>
        <item x="127"/>
        <item x="14"/>
        <item x="34"/>
        <item x="104"/>
        <item x="33"/>
        <item x="77"/>
        <item x="29"/>
        <item x="81"/>
        <item x="80"/>
        <item x="142"/>
        <item x="143"/>
        <item x="129"/>
        <item x="26"/>
        <item x="15"/>
        <item x="69"/>
        <item x="64"/>
        <item x="70"/>
        <item x="1"/>
        <item x="65"/>
        <item x="16"/>
        <item x="63"/>
        <item x="0"/>
        <item x="52"/>
        <item x="12"/>
        <item x="3"/>
        <item x="9"/>
        <item x="105"/>
        <item x="121"/>
        <item x="62"/>
        <item x="71"/>
        <item x="132"/>
        <item x="128"/>
        <item x="78"/>
        <item x="107"/>
        <item x="148"/>
        <item x="122"/>
        <item x="68"/>
        <item x="106"/>
        <item x="46"/>
        <item x="10"/>
        <item x="97"/>
        <item x="75"/>
        <item x="103"/>
        <item x="93"/>
        <item x="23"/>
        <item x="96"/>
        <item x="17"/>
        <item x="60"/>
        <item x="130"/>
        <item x="22"/>
        <item x="155"/>
        <item x="110"/>
        <item x="76"/>
        <item x="150"/>
        <item x="4"/>
        <item x="59"/>
        <item x="21"/>
        <item x="115"/>
        <item x="20"/>
        <item x="144"/>
        <item x="137"/>
        <item x="57"/>
        <item x="79"/>
        <item t="default"/>
      </items>
    </pivotField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10">
    <i>
      <x v="21"/>
    </i>
    <i r="1">
      <x v="2"/>
    </i>
    <i>
      <x v="59"/>
    </i>
    <i r="1">
      <x v="21"/>
    </i>
    <i>
      <x v="83"/>
    </i>
    <i r="1">
      <x v="26"/>
    </i>
    <i>
      <x v="97"/>
    </i>
    <i r="1">
      <x v="2"/>
    </i>
    <i r="1">
      <x v="23"/>
    </i>
    <i t="grand">
      <x/>
    </i>
  </rowItems>
  <colItems count="1">
    <i/>
  </colItems>
  <dataFields count="1">
    <dataField name="VICTORY PARK( VP2)." fld="2" baseField="1" baseItem="21" numFmtId="164"/>
  </dataFields>
  <formats count="1">
    <format dxfId="95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valueGreaterThan" evalOrder="-1" id="3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DCC5B-F3F2-4F3B-B04E-A7FF3B334242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 MOPOL">
  <location ref="J127:K130" firstHeaderRow="1" firstDataRow="1" firstDataCol="1"/>
  <pivotFields count="21">
    <pivotField axis="axisRow" showAll="0">
      <items count="33"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7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t="default"/>
      </items>
    </pivotField>
    <pivotField axis="axisRow" showAll="0" measureFilter="1">
      <items count="160">
        <item x="56"/>
        <item x="41"/>
        <item x="147"/>
        <item x="141"/>
        <item x="24"/>
        <item x="131"/>
        <item x="153"/>
        <item x="87"/>
        <item x="40"/>
        <item x="117"/>
        <item x="116"/>
        <item x="35"/>
        <item x="120"/>
        <item x="67"/>
        <item x="146"/>
        <item x="126"/>
        <item x="145"/>
        <item x="156"/>
        <item x="157"/>
        <item x="50"/>
        <item x="101"/>
        <item x="61"/>
        <item x="111"/>
        <item x="42"/>
        <item x="154"/>
        <item x="108"/>
        <item x="45"/>
        <item x="5"/>
        <item x="7"/>
        <item x="151"/>
        <item x="49"/>
        <item x="95"/>
        <item x="28"/>
        <item x="140"/>
        <item x="149"/>
        <item x="31"/>
        <item x="58"/>
        <item x="38"/>
        <item x="19"/>
        <item x="134"/>
        <item x="124"/>
        <item x="118"/>
        <item x="48"/>
        <item x="72"/>
        <item x="109"/>
        <item x="100"/>
        <item x="55"/>
        <item x="133"/>
        <item x="82"/>
        <item x="99"/>
        <item x="18"/>
        <item x="90"/>
        <item x="91"/>
        <item x="158"/>
        <item x="113"/>
        <item x="125"/>
        <item x="66"/>
        <item x="123"/>
        <item x="73"/>
        <item x="8"/>
        <item x="30"/>
        <item x="36"/>
        <item x="37"/>
        <item x="2"/>
        <item x="89"/>
        <item x="25"/>
        <item x="83"/>
        <item x="39"/>
        <item x="102"/>
        <item x="51"/>
        <item x="98"/>
        <item x="47"/>
        <item x="11"/>
        <item x="152"/>
        <item x="114"/>
        <item x="44"/>
        <item x="74"/>
        <item x="135"/>
        <item x="94"/>
        <item x="85"/>
        <item x="119"/>
        <item x="27"/>
        <item x="13"/>
        <item x="32"/>
        <item x="92"/>
        <item x="139"/>
        <item x="138"/>
        <item x="6"/>
        <item x="88"/>
        <item x="136"/>
        <item x="84"/>
        <item x="43"/>
        <item x="54"/>
        <item x="53"/>
        <item x="86"/>
        <item x="112"/>
        <item x="127"/>
        <item x="14"/>
        <item x="34"/>
        <item x="104"/>
        <item x="33"/>
        <item x="77"/>
        <item x="29"/>
        <item x="81"/>
        <item x="80"/>
        <item x="142"/>
        <item x="143"/>
        <item x="129"/>
        <item x="26"/>
        <item x="15"/>
        <item x="69"/>
        <item x="64"/>
        <item x="70"/>
        <item x="1"/>
        <item x="65"/>
        <item x="16"/>
        <item x="63"/>
        <item x="0"/>
        <item x="52"/>
        <item x="12"/>
        <item x="3"/>
        <item x="9"/>
        <item x="105"/>
        <item x="121"/>
        <item x="62"/>
        <item x="71"/>
        <item x="132"/>
        <item x="128"/>
        <item x="78"/>
        <item x="107"/>
        <item x="148"/>
        <item x="122"/>
        <item x="68"/>
        <item x="106"/>
        <item x="46"/>
        <item x="10"/>
        <item x="97"/>
        <item x="75"/>
        <item x="103"/>
        <item x="93"/>
        <item x="23"/>
        <item x="96"/>
        <item x="17"/>
        <item x="60"/>
        <item x="130"/>
        <item x="22"/>
        <item x="155"/>
        <item x="110"/>
        <item x="76"/>
        <item x="150"/>
        <item x="4"/>
        <item x="59"/>
        <item x="21"/>
        <item x="115"/>
        <item x="20"/>
        <item x="144"/>
        <item x="137"/>
        <item x="57"/>
        <item x="7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2">
    <field x="1"/>
    <field x="0"/>
  </rowFields>
  <rowItems count="3">
    <i>
      <x v="71"/>
    </i>
    <i r="1">
      <x v="29"/>
    </i>
    <i t="grand">
      <x/>
    </i>
  </rowItems>
  <colItems count="1">
    <i/>
  </colItems>
  <dataFields count="1">
    <dataField name="Sum of MOPOL" fld="20" baseField="0" baseItem="0"/>
  </dataFields>
  <formats count="1">
    <format dxfId="96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14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CD57F-1BB3-4807-B7E0-B819D058BF6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VICTORY PARK(Chairman) Analysis">
  <location ref="A18:B38" firstHeaderRow="1" firstDataRow="1" firstDataCol="1"/>
  <pivotFields count="21">
    <pivotField axis="axisRow" showAll="0" sortType="descending">
      <items count="33">
        <item x="12"/>
        <item x="11"/>
        <item x="10"/>
        <item x="9"/>
        <item x="8"/>
        <item x="6"/>
        <item x="5"/>
        <item x="4"/>
        <item x="3"/>
        <item x="2"/>
        <item x="1"/>
        <item x="0"/>
        <item x="7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t="default"/>
      </items>
    </pivotField>
    <pivotField axis="axisRow" showAll="0" measureFilter="1" sortType="ascending">
      <items count="160">
        <item x="56"/>
        <item x="41"/>
        <item x="147"/>
        <item x="141"/>
        <item x="24"/>
        <item x="131"/>
        <item x="153"/>
        <item x="87"/>
        <item x="40"/>
        <item x="117"/>
        <item x="116"/>
        <item x="35"/>
        <item x="120"/>
        <item x="67"/>
        <item x="146"/>
        <item x="126"/>
        <item x="145"/>
        <item x="156"/>
        <item x="157"/>
        <item x="50"/>
        <item x="101"/>
        <item x="61"/>
        <item x="111"/>
        <item x="42"/>
        <item x="154"/>
        <item x="108"/>
        <item x="45"/>
        <item x="5"/>
        <item x="7"/>
        <item x="151"/>
        <item x="49"/>
        <item x="95"/>
        <item x="28"/>
        <item x="140"/>
        <item x="149"/>
        <item x="31"/>
        <item x="58"/>
        <item x="38"/>
        <item x="19"/>
        <item x="134"/>
        <item x="124"/>
        <item x="118"/>
        <item x="48"/>
        <item x="72"/>
        <item x="109"/>
        <item x="100"/>
        <item x="55"/>
        <item x="133"/>
        <item x="82"/>
        <item x="99"/>
        <item x="18"/>
        <item x="90"/>
        <item x="91"/>
        <item x="158"/>
        <item x="113"/>
        <item x="125"/>
        <item x="66"/>
        <item x="123"/>
        <item x="73"/>
        <item x="8"/>
        <item x="30"/>
        <item x="36"/>
        <item x="37"/>
        <item x="2"/>
        <item x="89"/>
        <item x="25"/>
        <item x="83"/>
        <item x="39"/>
        <item x="102"/>
        <item x="51"/>
        <item x="98"/>
        <item x="47"/>
        <item x="11"/>
        <item x="152"/>
        <item x="114"/>
        <item x="44"/>
        <item x="74"/>
        <item x="135"/>
        <item x="94"/>
        <item x="85"/>
        <item x="119"/>
        <item x="27"/>
        <item x="13"/>
        <item x="32"/>
        <item x="92"/>
        <item x="139"/>
        <item x="138"/>
        <item x="6"/>
        <item x="88"/>
        <item x="136"/>
        <item x="84"/>
        <item x="43"/>
        <item x="54"/>
        <item x="53"/>
        <item x="86"/>
        <item x="112"/>
        <item x="127"/>
        <item x="14"/>
        <item x="34"/>
        <item x="104"/>
        <item x="33"/>
        <item x="77"/>
        <item x="29"/>
        <item x="81"/>
        <item x="80"/>
        <item x="142"/>
        <item x="143"/>
        <item x="129"/>
        <item x="26"/>
        <item x="15"/>
        <item x="69"/>
        <item x="64"/>
        <item x="70"/>
        <item x="1"/>
        <item x="65"/>
        <item x="16"/>
        <item x="63"/>
        <item x="0"/>
        <item x="52"/>
        <item x="12"/>
        <item x="3"/>
        <item x="9"/>
        <item x="105"/>
        <item x="121"/>
        <item x="62"/>
        <item x="71"/>
        <item x="132"/>
        <item x="128"/>
        <item x="78"/>
        <item x="107"/>
        <item x="148"/>
        <item x="122"/>
        <item x="68"/>
        <item x="106"/>
        <item x="46"/>
        <item x="10"/>
        <item x="97"/>
        <item x="75"/>
        <item x="103"/>
        <item x="93"/>
        <item x="23"/>
        <item x="96"/>
        <item x="17"/>
        <item x="60"/>
        <item x="130"/>
        <item x="22"/>
        <item x="155"/>
        <item x="110"/>
        <item x="76"/>
        <item x="150"/>
        <item x="4"/>
        <item x="59"/>
        <item x="21"/>
        <item x="115"/>
        <item x="20"/>
        <item x="144"/>
        <item x="137"/>
        <item x="57"/>
        <item x="79"/>
        <item t="default"/>
      </items>
    </pivotField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0"/>
    <field x="1"/>
  </rowFields>
  <rowItems count="20">
    <i>
      <x v="2"/>
    </i>
    <i r="1">
      <x v="42"/>
    </i>
    <i r="1">
      <x v="63"/>
    </i>
    <i>
      <x v="4"/>
    </i>
    <i r="1">
      <x v="61"/>
    </i>
    <i>
      <x v="8"/>
    </i>
    <i r="1">
      <x v="50"/>
    </i>
    <i>
      <x v="12"/>
    </i>
    <i r="1">
      <x v="98"/>
    </i>
    <i>
      <x v="16"/>
    </i>
    <i r="1">
      <x v="98"/>
    </i>
    <i>
      <x v="19"/>
    </i>
    <i r="1">
      <x v="47"/>
    </i>
    <i>
      <x v="21"/>
    </i>
    <i r="1">
      <x v="41"/>
    </i>
    <i>
      <x v="22"/>
    </i>
    <i r="1">
      <x v="99"/>
    </i>
    <i>
      <x v="30"/>
    </i>
    <i r="1">
      <x v="98"/>
    </i>
    <i t="grand">
      <x/>
    </i>
  </rowItems>
  <colItems count="1">
    <i/>
  </colItems>
  <dataFields count="1">
    <dataField name="VICTORY PARK(Chairman)." fld="3" baseField="0" baseItem="2"/>
  </dataFields>
  <formats count="1">
    <format dxfId="97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4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34293-93F1-4DF6-8729-0E9A61506162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GOSHEN C8">
  <location ref="J4:K49" firstHeaderRow="1" firstDataRow="1" firstDataCol="1"/>
  <pivotFields count="21">
    <pivotField axis="axisRow" showAll="0">
      <items count="33"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7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t="default"/>
      </items>
    </pivotField>
    <pivotField axis="axisRow" showAll="0" measureFilter="1">
      <items count="160">
        <item x="56"/>
        <item x="41"/>
        <item x="147"/>
        <item x="141"/>
        <item x="24"/>
        <item x="131"/>
        <item x="153"/>
        <item x="87"/>
        <item x="40"/>
        <item x="117"/>
        <item x="116"/>
        <item x="35"/>
        <item x="120"/>
        <item x="67"/>
        <item x="146"/>
        <item x="126"/>
        <item x="145"/>
        <item x="156"/>
        <item x="157"/>
        <item x="50"/>
        <item x="101"/>
        <item x="61"/>
        <item x="111"/>
        <item x="42"/>
        <item x="154"/>
        <item x="108"/>
        <item x="45"/>
        <item x="5"/>
        <item x="7"/>
        <item x="151"/>
        <item x="49"/>
        <item x="95"/>
        <item x="28"/>
        <item x="140"/>
        <item x="149"/>
        <item x="31"/>
        <item x="58"/>
        <item x="38"/>
        <item x="19"/>
        <item x="134"/>
        <item x="124"/>
        <item x="118"/>
        <item x="48"/>
        <item x="72"/>
        <item x="109"/>
        <item x="100"/>
        <item x="55"/>
        <item x="133"/>
        <item x="82"/>
        <item x="99"/>
        <item x="18"/>
        <item x="90"/>
        <item x="91"/>
        <item x="158"/>
        <item x="113"/>
        <item x="125"/>
        <item x="66"/>
        <item x="123"/>
        <item x="73"/>
        <item x="8"/>
        <item x="30"/>
        <item x="36"/>
        <item x="37"/>
        <item x="2"/>
        <item x="89"/>
        <item x="25"/>
        <item x="83"/>
        <item x="39"/>
        <item x="102"/>
        <item x="51"/>
        <item x="98"/>
        <item x="47"/>
        <item x="11"/>
        <item x="152"/>
        <item x="114"/>
        <item x="44"/>
        <item x="74"/>
        <item x="135"/>
        <item x="94"/>
        <item x="85"/>
        <item x="119"/>
        <item x="27"/>
        <item x="13"/>
        <item x="32"/>
        <item x="92"/>
        <item x="139"/>
        <item x="138"/>
        <item x="6"/>
        <item x="88"/>
        <item x="136"/>
        <item x="84"/>
        <item x="43"/>
        <item x="54"/>
        <item x="53"/>
        <item x="86"/>
        <item x="112"/>
        <item x="127"/>
        <item x="14"/>
        <item x="34"/>
        <item x="104"/>
        <item x="33"/>
        <item x="77"/>
        <item x="29"/>
        <item x="81"/>
        <item x="80"/>
        <item x="142"/>
        <item x="143"/>
        <item x="129"/>
        <item x="26"/>
        <item x="15"/>
        <item x="69"/>
        <item x="64"/>
        <item x="70"/>
        <item x="1"/>
        <item x="65"/>
        <item x="16"/>
        <item x="63"/>
        <item x="0"/>
        <item x="52"/>
        <item x="12"/>
        <item x="3"/>
        <item x="9"/>
        <item x="105"/>
        <item x="121"/>
        <item x="62"/>
        <item x="71"/>
        <item x="132"/>
        <item x="128"/>
        <item x="78"/>
        <item x="107"/>
        <item x="148"/>
        <item x="122"/>
        <item x="68"/>
        <item x="106"/>
        <item x="46"/>
        <item x="10"/>
        <item x="97"/>
        <item x="75"/>
        <item x="103"/>
        <item x="93"/>
        <item x="23"/>
        <item x="96"/>
        <item x="17"/>
        <item x="60"/>
        <item x="130"/>
        <item x="22"/>
        <item x="155"/>
        <item x="110"/>
        <item x="76"/>
        <item x="150"/>
        <item x="4"/>
        <item x="59"/>
        <item x="21"/>
        <item x="115"/>
        <item x="20"/>
        <item x="144"/>
        <item x="137"/>
        <item x="57"/>
        <item x="7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</pivotFields>
  <rowFields count="2">
    <field x="0"/>
    <field x="1"/>
  </rowFields>
  <rowItems count="45">
    <i>
      <x/>
    </i>
    <i r="1">
      <x v="27"/>
    </i>
    <i>
      <x v="2"/>
    </i>
    <i r="1">
      <x v="13"/>
    </i>
    <i>
      <x v="4"/>
    </i>
    <i r="1">
      <x v="27"/>
    </i>
    <i>
      <x v="6"/>
    </i>
    <i r="1">
      <x v="27"/>
    </i>
    <i r="1">
      <x v="51"/>
    </i>
    <i>
      <x v="7"/>
    </i>
    <i r="1">
      <x v="27"/>
    </i>
    <i>
      <x v="10"/>
    </i>
    <i r="1">
      <x v="27"/>
    </i>
    <i>
      <x v="11"/>
    </i>
    <i r="1">
      <x v="55"/>
    </i>
    <i>
      <x v="12"/>
    </i>
    <i r="1">
      <x v="27"/>
    </i>
    <i>
      <x v="13"/>
    </i>
    <i r="1">
      <x v="27"/>
    </i>
    <i>
      <x v="14"/>
    </i>
    <i r="1">
      <x v="27"/>
    </i>
    <i>
      <x v="17"/>
    </i>
    <i r="1">
      <x v="27"/>
    </i>
    <i>
      <x v="20"/>
    </i>
    <i r="1">
      <x v="27"/>
    </i>
    <i>
      <x v="22"/>
    </i>
    <i r="1">
      <x v="27"/>
    </i>
    <i>
      <x v="23"/>
    </i>
    <i r="1">
      <x v="27"/>
    </i>
    <i>
      <x v="25"/>
    </i>
    <i r="1">
      <x v="27"/>
    </i>
    <i>
      <x v="27"/>
    </i>
    <i r="1">
      <x v="27"/>
    </i>
    <i r="1">
      <x v="37"/>
    </i>
    <i r="1">
      <x v="62"/>
    </i>
    <i>
      <x v="28"/>
    </i>
    <i r="1">
      <x v="27"/>
    </i>
    <i>
      <x v="29"/>
    </i>
    <i r="1">
      <x v="27"/>
    </i>
    <i>
      <x v="31"/>
    </i>
    <i r="1">
      <x/>
    </i>
    <i r="1">
      <x v="27"/>
    </i>
    <i r="1">
      <x v="36"/>
    </i>
    <i r="1">
      <x v="46"/>
    </i>
    <i t="grand">
      <x/>
    </i>
  </rowItems>
  <colItems count="1">
    <i/>
  </colItems>
  <dataFields count="1">
    <dataField name="Sum of GOSHEN C8" fld="16" baseField="0" baseItem="0"/>
  </dataFields>
  <formats count="1">
    <format dxfId="98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10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90935-7785-4E0F-A276-DA95275DD4B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ILAJE">
  <location ref="A108:B117" firstHeaderRow="1" firstDataRow="1" firstDataCol="1"/>
  <pivotFields count="21">
    <pivotField axis="axisRow" showAll="0" sortType="descending">
      <items count="33">
        <item x="12"/>
        <item x="11"/>
        <item x="10"/>
        <item x="9"/>
        <item x="8"/>
        <item x="6"/>
        <item x="5"/>
        <item x="4"/>
        <item x="3"/>
        <item x="2"/>
        <item x="1"/>
        <item x="0"/>
        <item x="7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t="default"/>
      </items>
    </pivotField>
    <pivotField axis="axisRow" showAll="0" measureFilter="1" sortType="ascending">
      <items count="160">
        <item x="56"/>
        <item x="41"/>
        <item x="147"/>
        <item x="141"/>
        <item x="24"/>
        <item x="131"/>
        <item x="153"/>
        <item x="87"/>
        <item x="40"/>
        <item x="117"/>
        <item x="116"/>
        <item x="35"/>
        <item x="120"/>
        <item x="67"/>
        <item x="146"/>
        <item x="126"/>
        <item x="145"/>
        <item x="156"/>
        <item x="157"/>
        <item x="50"/>
        <item x="101"/>
        <item x="61"/>
        <item x="111"/>
        <item x="42"/>
        <item x="154"/>
        <item x="108"/>
        <item x="45"/>
        <item x="5"/>
        <item x="7"/>
        <item x="151"/>
        <item x="49"/>
        <item x="95"/>
        <item x="28"/>
        <item x="140"/>
        <item x="149"/>
        <item x="31"/>
        <item x="58"/>
        <item x="38"/>
        <item x="19"/>
        <item x="134"/>
        <item x="124"/>
        <item x="118"/>
        <item x="48"/>
        <item x="72"/>
        <item x="109"/>
        <item x="100"/>
        <item x="55"/>
        <item x="133"/>
        <item x="82"/>
        <item x="99"/>
        <item x="18"/>
        <item x="90"/>
        <item x="91"/>
        <item x="158"/>
        <item x="113"/>
        <item x="125"/>
        <item x="66"/>
        <item x="123"/>
        <item x="73"/>
        <item x="8"/>
        <item x="30"/>
        <item x="36"/>
        <item x="37"/>
        <item x="2"/>
        <item x="89"/>
        <item x="25"/>
        <item x="83"/>
        <item x="39"/>
        <item x="102"/>
        <item x="51"/>
        <item x="98"/>
        <item x="47"/>
        <item x="11"/>
        <item x="152"/>
        <item x="114"/>
        <item x="44"/>
        <item x="74"/>
        <item x="135"/>
        <item x="94"/>
        <item x="85"/>
        <item x="119"/>
        <item x="27"/>
        <item x="13"/>
        <item x="32"/>
        <item x="92"/>
        <item x="139"/>
        <item x="138"/>
        <item x="6"/>
        <item x="88"/>
        <item x="136"/>
        <item x="84"/>
        <item x="43"/>
        <item x="54"/>
        <item x="53"/>
        <item x="86"/>
        <item x="112"/>
        <item x="127"/>
        <item x="14"/>
        <item x="34"/>
        <item x="104"/>
        <item x="33"/>
        <item x="77"/>
        <item x="29"/>
        <item x="81"/>
        <item x="80"/>
        <item x="142"/>
        <item x="143"/>
        <item x="129"/>
        <item x="26"/>
        <item x="15"/>
        <item x="69"/>
        <item x="64"/>
        <item x="70"/>
        <item x="1"/>
        <item x="65"/>
        <item x="16"/>
        <item x="63"/>
        <item x="0"/>
        <item x="52"/>
        <item x="12"/>
        <item x="3"/>
        <item x="9"/>
        <item x="105"/>
        <item x="121"/>
        <item x="62"/>
        <item x="71"/>
        <item x="132"/>
        <item x="128"/>
        <item x="78"/>
        <item x="107"/>
        <item x="148"/>
        <item x="122"/>
        <item x="68"/>
        <item x="106"/>
        <item x="46"/>
        <item x="10"/>
        <item x="97"/>
        <item x="75"/>
        <item x="103"/>
        <item x="93"/>
        <item x="23"/>
        <item x="96"/>
        <item x="17"/>
        <item x="60"/>
        <item x="130"/>
        <item x="22"/>
        <item x="155"/>
        <item x="110"/>
        <item x="76"/>
        <item x="150"/>
        <item x="4"/>
        <item x="59"/>
        <item x="21"/>
        <item x="115"/>
        <item x="20"/>
        <item x="144"/>
        <item x="137"/>
        <item x="57"/>
        <item x="79"/>
        <item t="default"/>
      </items>
    </pivotField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0"/>
    <field x="1"/>
  </rowFields>
  <rowItems count="9">
    <i>
      <x v="19"/>
    </i>
    <i r="1">
      <x v="96"/>
    </i>
    <i>
      <x v="22"/>
    </i>
    <i r="1">
      <x v="54"/>
    </i>
    <i r="1">
      <x v="97"/>
    </i>
    <i>
      <x v="29"/>
    </i>
    <i r="1">
      <x v="56"/>
    </i>
    <i r="1">
      <x v="116"/>
    </i>
    <i t="grand">
      <x/>
    </i>
  </rowItems>
  <colItems count="1">
    <i/>
  </colItems>
  <dataFields count="1">
    <dataField name="Sum of ILAJE" fld="6" baseField="0" baseItem="0"/>
  </dataFields>
  <formats count="1">
    <format dxfId="8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10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7E60E-1E82-429D-94AC-964A1B0E08B2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 QUARRY">
  <location ref="J117:K122" firstHeaderRow="1" firstDataRow="1" firstDataCol="1"/>
  <pivotFields count="21">
    <pivotField axis="axisRow" showAll="0">
      <items count="33"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7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t="default"/>
      </items>
    </pivotField>
    <pivotField axis="axisRow" showAll="0" measureFilter="1">
      <items count="160">
        <item x="56"/>
        <item x="41"/>
        <item x="147"/>
        <item x="141"/>
        <item x="24"/>
        <item x="131"/>
        <item x="153"/>
        <item x="87"/>
        <item x="40"/>
        <item x="117"/>
        <item x="116"/>
        <item x="35"/>
        <item x="120"/>
        <item x="67"/>
        <item x="146"/>
        <item x="126"/>
        <item x="145"/>
        <item x="156"/>
        <item x="157"/>
        <item x="50"/>
        <item x="101"/>
        <item x="61"/>
        <item x="111"/>
        <item x="42"/>
        <item x="154"/>
        <item x="108"/>
        <item x="45"/>
        <item x="5"/>
        <item x="7"/>
        <item x="151"/>
        <item x="49"/>
        <item x="95"/>
        <item x="28"/>
        <item x="140"/>
        <item x="149"/>
        <item x="31"/>
        <item x="58"/>
        <item x="38"/>
        <item x="19"/>
        <item x="134"/>
        <item x="124"/>
        <item x="118"/>
        <item x="48"/>
        <item x="72"/>
        <item x="109"/>
        <item x="100"/>
        <item x="55"/>
        <item x="133"/>
        <item x="82"/>
        <item x="99"/>
        <item x="18"/>
        <item x="90"/>
        <item x="91"/>
        <item x="158"/>
        <item x="113"/>
        <item x="125"/>
        <item x="66"/>
        <item x="123"/>
        <item x="73"/>
        <item x="8"/>
        <item x="30"/>
        <item x="36"/>
        <item x="37"/>
        <item x="2"/>
        <item x="89"/>
        <item x="25"/>
        <item x="83"/>
        <item x="39"/>
        <item x="102"/>
        <item x="51"/>
        <item x="98"/>
        <item x="47"/>
        <item x="11"/>
        <item x="152"/>
        <item x="114"/>
        <item x="44"/>
        <item x="74"/>
        <item x="135"/>
        <item x="94"/>
        <item x="85"/>
        <item x="119"/>
        <item x="27"/>
        <item x="13"/>
        <item x="32"/>
        <item x="92"/>
        <item x="139"/>
        <item x="138"/>
        <item x="6"/>
        <item x="88"/>
        <item x="136"/>
        <item x="84"/>
        <item x="43"/>
        <item x="54"/>
        <item x="53"/>
        <item x="86"/>
        <item x="112"/>
        <item x="127"/>
        <item x="14"/>
        <item x="34"/>
        <item x="104"/>
        <item x="33"/>
        <item x="77"/>
        <item x="29"/>
        <item x="81"/>
        <item x="80"/>
        <item x="142"/>
        <item x="143"/>
        <item x="129"/>
        <item x="26"/>
        <item x="15"/>
        <item x="69"/>
        <item x="64"/>
        <item x="70"/>
        <item x="1"/>
        <item x="65"/>
        <item x="16"/>
        <item x="63"/>
        <item x="0"/>
        <item x="52"/>
        <item x="12"/>
        <item x="3"/>
        <item x="9"/>
        <item x="105"/>
        <item x="121"/>
        <item x="62"/>
        <item x="71"/>
        <item x="132"/>
        <item x="128"/>
        <item x="78"/>
        <item x="107"/>
        <item x="148"/>
        <item x="122"/>
        <item x="68"/>
        <item x="106"/>
        <item x="46"/>
        <item x="10"/>
        <item x="97"/>
        <item x="75"/>
        <item x="103"/>
        <item x="93"/>
        <item x="23"/>
        <item x="96"/>
        <item x="17"/>
        <item x="60"/>
        <item x="130"/>
        <item x="22"/>
        <item x="155"/>
        <item x="110"/>
        <item x="76"/>
        <item x="150"/>
        <item x="4"/>
        <item x="59"/>
        <item x="21"/>
        <item x="115"/>
        <item x="20"/>
        <item x="144"/>
        <item x="137"/>
        <item x="57"/>
        <item x="7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</pivotFields>
  <rowFields count="2">
    <field x="1"/>
    <field x="0"/>
  </rowFields>
  <rowItems count="5">
    <i>
      <x v="67"/>
    </i>
    <i r="1">
      <x v="27"/>
    </i>
    <i>
      <x v="153"/>
    </i>
    <i r="1">
      <x v="10"/>
    </i>
    <i t="grand">
      <x/>
    </i>
  </rowItems>
  <colItems count="1">
    <i/>
  </colItems>
  <dataFields count="1">
    <dataField name="Sum of MAKSON CLEARING" fld="19" baseField="0" baseItem="0"/>
  </dataFields>
  <formats count="1">
    <format dxfId="8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13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E5C50-360B-4A36-A49E-24C66CEFA765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LOAD GRANTED/SALARY">
  <location ref="G27:H41" firstHeaderRow="1" firstDataRow="1" firstDataCol="1"/>
  <pivotFields count="21">
    <pivotField axis="axisRow" showAll="0">
      <items count="33"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7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t="default"/>
      </items>
    </pivotField>
    <pivotField axis="axisRow" showAll="0" measureFilter="1">
      <items count="160">
        <item x="56"/>
        <item x="41"/>
        <item x="147"/>
        <item x="141"/>
        <item x="24"/>
        <item x="131"/>
        <item x="153"/>
        <item x="87"/>
        <item x="40"/>
        <item x="117"/>
        <item x="116"/>
        <item x="35"/>
        <item x="120"/>
        <item x="67"/>
        <item x="146"/>
        <item x="126"/>
        <item x="145"/>
        <item x="156"/>
        <item x="157"/>
        <item x="50"/>
        <item x="101"/>
        <item x="61"/>
        <item x="111"/>
        <item x="42"/>
        <item x="154"/>
        <item x="108"/>
        <item x="45"/>
        <item x="5"/>
        <item x="7"/>
        <item x="151"/>
        <item x="49"/>
        <item x="95"/>
        <item x="28"/>
        <item x="140"/>
        <item x="149"/>
        <item x="31"/>
        <item x="58"/>
        <item x="38"/>
        <item x="19"/>
        <item x="134"/>
        <item x="124"/>
        <item x="118"/>
        <item x="48"/>
        <item x="72"/>
        <item x="109"/>
        <item x="100"/>
        <item x="55"/>
        <item x="133"/>
        <item x="82"/>
        <item x="99"/>
        <item x="18"/>
        <item x="90"/>
        <item x="91"/>
        <item x="158"/>
        <item x="113"/>
        <item x="125"/>
        <item x="66"/>
        <item x="123"/>
        <item x="73"/>
        <item x="8"/>
        <item x="30"/>
        <item x="36"/>
        <item x="37"/>
        <item x="2"/>
        <item x="89"/>
        <item x="25"/>
        <item x="83"/>
        <item x="39"/>
        <item x="102"/>
        <item x="51"/>
        <item x="98"/>
        <item x="47"/>
        <item x="11"/>
        <item x="152"/>
        <item x="114"/>
        <item x="44"/>
        <item x="74"/>
        <item x="135"/>
        <item x="94"/>
        <item x="85"/>
        <item x="119"/>
        <item x="27"/>
        <item x="13"/>
        <item x="32"/>
        <item x="92"/>
        <item x="139"/>
        <item x="138"/>
        <item x="6"/>
        <item x="88"/>
        <item x="136"/>
        <item x="84"/>
        <item x="43"/>
        <item x="54"/>
        <item x="53"/>
        <item x="86"/>
        <item x="112"/>
        <item x="127"/>
        <item x="14"/>
        <item x="34"/>
        <item x="104"/>
        <item x="33"/>
        <item x="77"/>
        <item x="29"/>
        <item x="81"/>
        <item x="80"/>
        <item x="142"/>
        <item x="143"/>
        <item x="129"/>
        <item x="26"/>
        <item x="15"/>
        <item x="69"/>
        <item x="64"/>
        <item x="70"/>
        <item x="1"/>
        <item x="65"/>
        <item x="16"/>
        <item x="63"/>
        <item x="0"/>
        <item x="52"/>
        <item x="12"/>
        <item x="3"/>
        <item x="9"/>
        <item x="105"/>
        <item x="121"/>
        <item x="62"/>
        <item x="71"/>
        <item x="132"/>
        <item x="128"/>
        <item x="78"/>
        <item x="107"/>
        <item x="148"/>
        <item x="122"/>
        <item x="68"/>
        <item x="106"/>
        <item x="46"/>
        <item x="10"/>
        <item x="97"/>
        <item x="75"/>
        <item x="103"/>
        <item x="93"/>
        <item x="23"/>
        <item x="96"/>
        <item x="17"/>
        <item x="60"/>
        <item x="130"/>
        <item x="22"/>
        <item x="155"/>
        <item x="110"/>
        <item x="76"/>
        <item x="150"/>
        <item x="4"/>
        <item x="59"/>
        <item x="21"/>
        <item x="115"/>
        <item x="20"/>
        <item x="144"/>
        <item x="137"/>
        <item x="57"/>
        <item x="7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14">
    <i>
      <x v="34"/>
    </i>
    <i r="1">
      <x v="17"/>
    </i>
    <i>
      <x v="72"/>
    </i>
    <i r="1">
      <x v="22"/>
    </i>
    <i>
      <x v="73"/>
    </i>
    <i r="1">
      <x v="17"/>
    </i>
    <i>
      <x v="85"/>
    </i>
    <i r="1">
      <x v="14"/>
    </i>
    <i>
      <x v="86"/>
    </i>
    <i r="1">
      <x v="14"/>
    </i>
    <i>
      <x v="87"/>
    </i>
    <i r="1">
      <x v="14"/>
    </i>
    <i r="1">
      <x v="21"/>
    </i>
    <i t="grand">
      <x/>
    </i>
  </rowItems>
  <colItems count="1">
    <i/>
  </colItems>
  <dataFields count="1">
    <dataField name="LOAN GRANTED/SAL." fld="11" baseField="1" baseItem="34"/>
  </dataFields>
  <formats count="1">
    <format dxfId="84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6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F245CB-F350-478D-BD2C-D961B5A86217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LOGISTICS">
  <location ref="D49:E165" firstHeaderRow="1" firstDataRow="1" firstDataCol="1"/>
  <pivotFields count="21">
    <pivotField axis="axisRow" showAll="0">
      <items count="33"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7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t="default"/>
      </items>
    </pivotField>
    <pivotField axis="axisRow" showAll="0" measureFilter="1">
      <items count="160">
        <item x="56"/>
        <item x="41"/>
        <item x="147"/>
        <item x="141"/>
        <item x="24"/>
        <item x="131"/>
        <item x="153"/>
        <item x="87"/>
        <item x="40"/>
        <item x="117"/>
        <item x="116"/>
        <item x="35"/>
        <item x="120"/>
        <item x="67"/>
        <item x="146"/>
        <item x="126"/>
        <item x="145"/>
        <item x="156"/>
        <item x="157"/>
        <item x="50"/>
        <item x="101"/>
        <item x="61"/>
        <item x="111"/>
        <item x="42"/>
        <item x="154"/>
        <item x="108"/>
        <item x="45"/>
        <item x="5"/>
        <item x="7"/>
        <item x="151"/>
        <item x="49"/>
        <item x="95"/>
        <item x="28"/>
        <item x="140"/>
        <item x="149"/>
        <item x="31"/>
        <item x="58"/>
        <item x="38"/>
        <item x="19"/>
        <item x="134"/>
        <item x="124"/>
        <item x="118"/>
        <item x="48"/>
        <item x="72"/>
        <item x="109"/>
        <item x="100"/>
        <item x="55"/>
        <item x="133"/>
        <item x="82"/>
        <item x="99"/>
        <item x="18"/>
        <item x="90"/>
        <item x="91"/>
        <item x="158"/>
        <item x="113"/>
        <item x="125"/>
        <item x="66"/>
        <item x="123"/>
        <item x="73"/>
        <item x="8"/>
        <item x="30"/>
        <item x="36"/>
        <item x="37"/>
        <item x="2"/>
        <item x="89"/>
        <item x="25"/>
        <item x="83"/>
        <item x="39"/>
        <item x="102"/>
        <item x="51"/>
        <item x="98"/>
        <item x="47"/>
        <item x="11"/>
        <item x="152"/>
        <item x="114"/>
        <item x="44"/>
        <item x="74"/>
        <item x="135"/>
        <item x="94"/>
        <item x="85"/>
        <item x="119"/>
        <item x="27"/>
        <item x="13"/>
        <item x="32"/>
        <item x="92"/>
        <item x="139"/>
        <item x="138"/>
        <item x="6"/>
        <item x="88"/>
        <item x="136"/>
        <item x="84"/>
        <item x="43"/>
        <item x="54"/>
        <item x="53"/>
        <item x="86"/>
        <item x="112"/>
        <item x="127"/>
        <item x="14"/>
        <item x="34"/>
        <item x="104"/>
        <item x="33"/>
        <item x="77"/>
        <item x="29"/>
        <item x="81"/>
        <item x="80"/>
        <item x="142"/>
        <item x="143"/>
        <item x="129"/>
        <item x="26"/>
        <item x="15"/>
        <item x="69"/>
        <item x="64"/>
        <item x="70"/>
        <item x="1"/>
        <item x="65"/>
        <item x="16"/>
        <item x="63"/>
        <item x="0"/>
        <item x="52"/>
        <item x="12"/>
        <item x="3"/>
        <item x="9"/>
        <item x="105"/>
        <item x="121"/>
        <item x="62"/>
        <item x="71"/>
        <item x="132"/>
        <item x="128"/>
        <item x="78"/>
        <item x="107"/>
        <item x="148"/>
        <item x="122"/>
        <item x="68"/>
        <item x="106"/>
        <item x="46"/>
        <item x="10"/>
        <item x="97"/>
        <item x="75"/>
        <item x="103"/>
        <item x="93"/>
        <item x="23"/>
        <item x="96"/>
        <item x="17"/>
        <item x="60"/>
        <item x="130"/>
        <item x="22"/>
        <item x="155"/>
        <item x="110"/>
        <item x="76"/>
        <item x="150"/>
        <item x="4"/>
        <item x="59"/>
        <item x="21"/>
        <item x="115"/>
        <item x="20"/>
        <item x="144"/>
        <item x="137"/>
        <item x="57"/>
        <item x="7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116">
    <i>
      <x v="3"/>
    </i>
    <i r="1">
      <x v="14"/>
    </i>
    <i>
      <x v="5"/>
    </i>
    <i r="1">
      <x v="12"/>
    </i>
    <i>
      <x v="6"/>
    </i>
    <i r="1">
      <x v="17"/>
    </i>
    <i>
      <x v="11"/>
    </i>
    <i r="1">
      <x v="27"/>
    </i>
    <i>
      <x v="12"/>
    </i>
    <i r="1">
      <x v="11"/>
    </i>
    <i>
      <x v="14"/>
    </i>
    <i r="1">
      <x v="16"/>
    </i>
    <i>
      <x v="16"/>
    </i>
    <i r="1">
      <x v="16"/>
    </i>
    <i>
      <x v="17"/>
    </i>
    <i r="1">
      <x v="18"/>
    </i>
    <i>
      <x v="19"/>
    </i>
    <i r="1">
      <x v="29"/>
    </i>
    <i>
      <x v="24"/>
    </i>
    <i r="1">
      <x v="17"/>
    </i>
    <i>
      <x v="25"/>
    </i>
    <i r="1">
      <x v="9"/>
    </i>
    <i>
      <x v="29"/>
    </i>
    <i r="1">
      <x v="17"/>
    </i>
    <i>
      <x v="30"/>
    </i>
    <i r="1">
      <x v="29"/>
    </i>
    <i>
      <x v="31"/>
    </i>
    <i r="1">
      <x v="7"/>
    </i>
    <i>
      <x v="32"/>
    </i>
    <i r="1">
      <x v="24"/>
    </i>
    <i>
      <x v="33"/>
    </i>
    <i r="1">
      <x v="14"/>
    </i>
    <i>
      <x v="63"/>
    </i>
    <i r="1">
      <x v="17"/>
    </i>
    <i r="1">
      <x v="18"/>
    </i>
    <i r="1">
      <x v="20"/>
    </i>
    <i r="1">
      <x v="29"/>
    </i>
    <i>
      <x v="66"/>
    </i>
    <i r="1">
      <x v="4"/>
    </i>
    <i>
      <x v="68"/>
    </i>
    <i r="1">
      <x v="8"/>
    </i>
    <i>
      <x v="69"/>
    </i>
    <i r="1">
      <x v="4"/>
    </i>
    <i r="1">
      <x v="29"/>
    </i>
    <i>
      <x v="75"/>
    </i>
    <i r="1">
      <x v="28"/>
    </i>
    <i>
      <x v="76"/>
    </i>
    <i r="1">
      <x v="3"/>
    </i>
    <i>
      <x v="84"/>
    </i>
    <i r="1">
      <x v="6"/>
    </i>
    <i>
      <x v="94"/>
    </i>
    <i r="1">
      <x v="4"/>
    </i>
    <i>
      <x v="101"/>
    </i>
    <i r="1">
      <x v="4"/>
    </i>
    <i>
      <x v="103"/>
    </i>
    <i r="1">
      <x v="4"/>
    </i>
    <i>
      <x v="104"/>
    </i>
    <i r="1">
      <x v="4"/>
    </i>
    <i>
      <x v="107"/>
    </i>
    <i r="1">
      <x v="12"/>
    </i>
    <i>
      <x v="117"/>
    </i>
    <i r="1">
      <x v="20"/>
    </i>
    <i>
      <x v="124"/>
    </i>
    <i r="1">
      <x v="2"/>
    </i>
    <i>
      <x v="125"/>
    </i>
    <i r="1">
      <x v="3"/>
    </i>
    <i>
      <x v="126"/>
    </i>
    <i r="1">
      <x v="12"/>
    </i>
    <i>
      <x v="127"/>
    </i>
    <i r="1">
      <x v="12"/>
    </i>
    <i>
      <x v="128"/>
    </i>
    <i r="1">
      <x v="4"/>
    </i>
    <i>
      <x v="131"/>
    </i>
    <i r="1">
      <x v="11"/>
    </i>
    <i>
      <x v="132"/>
    </i>
    <i r="1">
      <x v="2"/>
    </i>
    <i>
      <x v="138"/>
    </i>
    <i r="1">
      <x v="8"/>
    </i>
    <i>
      <x v="139"/>
    </i>
    <i r="1">
      <x v="6"/>
    </i>
    <i>
      <x v="140"/>
    </i>
    <i r="1">
      <x v="23"/>
    </i>
    <i>
      <x v="141"/>
    </i>
    <i r="1">
      <x v="7"/>
    </i>
    <i>
      <x v="142"/>
    </i>
    <i r="1">
      <x v="23"/>
    </i>
    <i>
      <x v="143"/>
    </i>
    <i r="1">
      <x/>
    </i>
    <i r="1">
      <x v="7"/>
    </i>
    <i>
      <x v="144"/>
    </i>
    <i r="1">
      <x v="12"/>
    </i>
    <i>
      <x v="145"/>
    </i>
    <i r="1">
      <x v="23"/>
    </i>
    <i>
      <x v="146"/>
    </i>
    <i r="1">
      <x v="18"/>
    </i>
    <i>
      <x v="147"/>
    </i>
    <i r="1">
      <x v="9"/>
    </i>
    <i>
      <x v="148"/>
    </i>
    <i r="1">
      <x v="4"/>
    </i>
    <i>
      <x v="149"/>
    </i>
    <i r="1">
      <x v="17"/>
    </i>
    <i>
      <x v="150"/>
    </i>
    <i r="1">
      <x v="20"/>
    </i>
    <i>
      <x v="151"/>
    </i>
    <i r="1">
      <x v="31"/>
    </i>
    <i>
      <x v="152"/>
    </i>
    <i r="1">
      <x v="23"/>
    </i>
    <i>
      <x v="154"/>
    </i>
    <i r="1">
      <x v="23"/>
    </i>
    <i>
      <x v="156"/>
    </i>
    <i r="1">
      <x v="13"/>
    </i>
    <i>
      <x v="157"/>
    </i>
    <i r="1">
      <x v="31"/>
    </i>
    <i>
      <x v="158"/>
    </i>
    <i r="1">
      <x v="4"/>
    </i>
    <i t="grand">
      <x/>
    </i>
  </rowItems>
  <colItems count="1">
    <i/>
  </colItems>
  <dataFields count="1">
    <dataField name="Sum of LOGISTICS" fld="9" baseField="0" baseItem="0"/>
  </dataFields>
  <formats count="1">
    <format dxfId="85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4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58E3F-F52A-479A-A035-575FB7C381FD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MATORI">
  <location ref="D32:E44" firstHeaderRow="1" firstDataRow="1" firstDataCol="1"/>
  <pivotFields count="21">
    <pivotField axis="axisRow" showAll="0">
      <items count="33"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7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t="default"/>
      </items>
    </pivotField>
    <pivotField axis="axisRow" showAll="0" measureFilter="1">
      <items count="160">
        <item x="56"/>
        <item x="41"/>
        <item x="147"/>
        <item x="141"/>
        <item x="24"/>
        <item x="131"/>
        <item x="153"/>
        <item x="87"/>
        <item x="40"/>
        <item x="117"/>
        <item x="116"/>
        <item x="35"/>
        <item x="120"/>
        <item x="67"/>
        <item x="146"/>
        <item x="126"/>
        <item x="145"/>
        <item x="156"/>
        <item x="157"/>
        <item x="50"/>
        <item x="101"/>
        <item x="61"/>
        <item x="111"/>
        <item x="42"/>
        <item x="154"/>
        <item x="108"/>
        <item x="45"/>
        <item x="5"/>
        <item x="7"/>
        <item x="151"/>
        <item x="49"/>
        <item x="95"/>
        <item x="28"/>
        <item x="140"/>
        <item x="149"/>
        <item x="31"/>
        <item x="58"/>
        <item x="38"/>
        <item x="19"/>
        <item x="134"/>
        <item x="124"/>
        <item x="118"/>
        <item x="48"/>
        <item x="72"/>
        <item x="109"/>
        <item x="100"/>
        <item x="55"/>
        <item x="133"/>
        <item x="82"/>
        <item x="99"/>
        <item x="18"/>
        <item x="90"/>
        <item x="91"/>
        <item x="158"/>
        <item x="113"/>
        <item x="125"/>
        <item x="66"/>
        <item x="123"/>
        <item x="73"/>
        <item x="8"/>
        <item x="30"/>
        <item x="36"/>
        <item x="37"/>
        <item x="2"/>
        <item x="89"/>
        <item x="25"/>
        <item x="83"/>
        <item x="39"/>
        <item x="102"/>
        <item x="51"/>
        <item x="98"/>
        <item x="47"/>
        <item x="11"/>
        <item x="152"/>
        <item x="114"/>
        <item x="44"/>
        <item x="74"/>
        <item x="135"/>
        <item x="94"/>
        <item x="85"/>
        <item x="119"/>
        <item x="27"/>
        <item x="13"/>
        <item x="32"/>
        <item x="92"/>
        <item x="139"/>
        <item x="138"/>
        <item x="6"/>
        <item x="88"/>
        <item x="136"/>
        <item x="84"/>
        <item x="43"/>
        <item x="54"/>
        <item x="53"/>
        <item x="86"/>
        <item x="112"/>
        <item x="127"/>
        <item x="14"/>
        <item x="34"/>
        <item x="104"/>
        <item x="33"/>
        <item x="77"/>
        <item x="29"/>
        <item x="81"/>
        <item x="80"/>
        <item x="142"/>
        <item x="143"/>
        <item x="129"/>
        <item x="26"/>
        <item x="15"/>
        <item x="69"/>
        <item x="64"/>
        <item x="70"/>
        <item x="1"/>
        <item x="65"/>
        <item x="16"/>
        <item x="63"/>
        <item x="0"/>
        <item x="52"/>
        <item x="12"/>
        <item x="3"/>
        <item x="9"/>
        <item x="105"/>
        <item x="121"/>
        <item x="62"/>
        <item x="71"/>
        <item x="132"/>
        <item x="128"/>
        <item x="78"/>
        <item x="107"/>
        <item x="148"/>
        <item x="122"/>
        <item x="68"/>
        <item x="106"/>
        <item x="46"/>
        <item x="10"/>
        <item x="97"/>
        <item x="75"/>
        <item x="103"/>
        <item x="93"/>
        <item x="23"/>
        <item x="96"/>
        <item x="17"/>
        <item x="60"/>
        <item x="130"/>
        <item x="22"/>
        <item x="155"/>
        <item x="110"/>
        <item x="76"/>
        <item x="150"/>
        <item x="4"/>
        <item x="59"/>
        <item x="21"/>
        <item x="115"/>
        <item x="20"/>
        <item x="144"/>
        <item x="137"/>
        <item x="57"/>
        <item x="7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12">
    <i>
      <x v="63"/>
    </i>
    <i r="1">
      <x v="17"/>
    </i>
    <i r="1">
      <x v="18"/>
    </i>
    <i r="1">
      <x v="20"/>
    </i>
    <i r="1">
      <x v="29"/>
    </i>
    <i>
      <x v="64"/>
    </i>
    <i r="1">
      <x v="6"/>
    </i>
    <i>
      <x v="100"/>
    </i>
    <i r="1">
      <x v="1"/>
    </i>
    <i r="1">
      <x v="8"/>
    </i>
    <i r="1">
      <x v="26"/>
    </i>
    <i t="grand">
      <x/>
    </i>
  </rowItems>
  <colItems count="1">
    <i/>
  </colItems>
  <dataFields count="1">
    <dataField name="Sum of MOWE" fld="8" baseField="0" baseItem="0"/>
  </dataFields>
  <formats count="1">
    <format dxfId="86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3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1E87D-F77F-4451-8593-8A0D3BC430BC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PORT EXPENSES">
  <location ref="G46:H57" firstHeaderRow="1" firstDataRow="1" firstDataCol="1"/>
  <pivotFields count="21">
    <pivotField axis="axisRow" showAll="0">
      <items count="33"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7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t="default"/>
      </items>
    </pivotField>
    <pivotField axis="axisRow" showAll="0" measureFilter="1">
      <items count="160">
        <item x="56"/>
        <item x="41"/>
        <item x="147"/>
        <item x="141"/>
        <item x="24"/>
        <item x="131"/>
        <item x="153"/>
        <item x="87"/>
        <item x="40"/>
        <item x="117"/>
        <item x="116"/>
        <item x="35"/>
        <item x="120"/>
        <item x="67"/>
        <item x="146"/>
        <item x="126"/>
        <item x="145"/>
        <item x="156"/>
        <item x="157"/>
        <item x="50"/>
        <item x="101"/>
        <item x="61"/>
        <item x="111"/>
        <item x="42"/>
        <item x="154"/>
        <item x="108"/>
        <item x="45"/>
        <item x="5"/>
        <item x="7"/>
        <item x="151"/>
        <item x="49"/>
        <item x="95"/>
        <item x="28"/>
        <item x="140"/>
        <item x="149"/>
        <item x="31"/>
        <item x="58"/>
        <item x="38"/>
        <item x="19"/>
        <item x="134"/>
        <item x="124"/>
        <item x="118"/>
        <item x="48"/>
        <item x="72"/>
        <item x="109"/>
        <item x="100"/>
        <item x="55"/>
        <item x="133"/>
        <item x="82"/>
        <item x="99"/>
        <item x="18"/>
        <item x="90"/>
        <item x="91"/>
        <item x="158"/>
        <item x="113"/>
        <item x="125"/>
        <item x="66"/>
        <item x="123"/>
        <item x="73"/>
        <item x="8"/>
        <item x="30"/>
        <item x="36"/>
        <item x="37"/>
        <item x="2"/>
        <item x="89"/>
        <item x="25"/>
        <item x="83"/>
        <item x="39"/>
        <item x="102"/>
        <item x="51"/>
        <item x="98"/>
        <item x="47"/>
        <item x="11"/>
        <item x="152"/>
        <item x="114"/>
        <item x="44"/>
        <item x="74"/>
        <item x="135"/>
        <item x="94"/>
        <item x="85"/>
        <item x="119"/>
        <item x="27"/>
        <item x="13"/>
        <item x="32"/>
        <item x="92"/>
        <item x="139"/>
        <item x="138"/>
        <item x="6"/>
        <item x="88"/>
        <item x="136"/>
        <item x="84"/>
        <item x="43"/>
        <item x="54"/>
        <item x="53"/>
        <item x="86"/>
        <item x="112"/>
        <item x="127"/>
        <item x="14"/>
        <item x="34"/>
        <item x="104"/>
        <item x="33"/>
        <item x="77"/>
        <item x="29"/>
        <item x="81"/>
        <item x="80"/>
        <item x="142"/>
        <item x="143"/>
        <item x="129"/>
        <item x="26"/>
        <item x="15"/>
        <item x="69"/>
        <item x="64"/>
        <item x="70"/>
        <item x="1"/>
        <item x="65"/>
        <item x="16"/>
        <item x="63"/>
        <item x="0"/>
        <item x="52"/>
        <item x="12"/>
        <item x="3"/>
        <item x="9"/>
        <item x="105"/>
        <item x="121"/>
        <item x="62"/>
        <item x="71"/>
        <item x="132"/>
        <item x="128"/>
        <item x="78"/>
        <item x="107"/>
        <item x="148"/>
        <item x="122"/>
        <item x="68"/>
        <item x="106"/>
        <item x="46"/>
        <item x="10"/>
        <item x="97"/>
        <item x="75"/>
        <item x="103"/>
        <item x="93"/>
        <item x="23"/>
        <item x="96"/>
        <item x="17"/>
        <item x="60"/>
        <item x="130"/>
        <item x="22"/>
        <item x="155"/>
        <item x="110"/>
        <item x="76"/>
        <item x="150"/>
        <item x="4"/>
        <item x="59"/>
        <item x="21"/>
        <item x="115"/>
        <item x="20"/>
        <item x="144"/>
        <item x="137"/>
        <item x="57"/>
        <item x="7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11">
    <i>
      <x v="1"/>
    </i>
    <i r="1">
      <x v="11"/>
    </i>
    <i r="1">
      <x v="28"/>
    </i>
    <i r="1">
      <x v="30"/>
    </i>
    <i>
      <x v="70"/>
    </i>
    <i r="1">
      <x v="7"/>
    </i>
    <i>
      <x v="108"/>
    </i>
    <i r="1">
      <x v="24"/>
    </i>
    <i>
      <x v="130"/>
    </i>
    <i r="1">
      <x v="16"/>
    </i>
    <i t="grand">
      <x/>
    </i>
  </rowItems>
  <colItems count="1">
    <i/>
  </colItems>
  <dataFields count="1">
    <dataField name="PORT EXPENSES." fld="12" baseField="1" baseItem="1"/>
  </dataFields>
  <formats count="1">
    <format dxfId="87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7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F298C-9254-4FC0-A772-59228CF88196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 QUARRY">
  <location ref="J104:K113" firstHeaderRow="1" firstDataRow="1" firstDataCol="1"/>
  <pivotFields count="21">
    <pivotField axis="axisRow" showAll="0">
      <items count="33"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7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t="default"/>
      </items>
    </pivotField>
    <pivotField axis="axisRow" showAll="0" measureFilter="1">
      <items count="160">
        <item x="56"/>
        <item x="41"/>
        <item x="147"/>
        <item x="141"/>
        <item x="24"/>
        <item x="131"/>
        <item x="153"/>
        <item x="87"/>
        <item x="40"/>
        <item x="117"/>
        <item x="116"/>
        <item x="35"/>
        <item x="120"/>
        <item x="67"/>
        <item x="146"/>
        <item x="126"/>
        <item x="145"/>
        <item x="156"/>
        <item x="157"/>
        <item x="50"/>
        <item x="101"/>
        <item x="61"/>
        <item x="111"/>
        <item x="42"/>
        <item x="154"/>
        <item x="108"/>
        <item x="45"/>
        <item x="5"/>
        <item x="7"/>
        <item x="151"/>
        <item x="49"/>
        <item x="95"/>
        <item x="28"/>
        <item x="140"/>
        <item x="149"/>
        <item x="31"/>
        <item x="58"/>
        <item x="38"/>
        <item x="19"/>
        <item x="134"/>
        <item x="124"/>
        <item x="118"/>
        <item x="48"/>
        <item x="72"/>
        <item x="109"/>
        <item x="100"/>
        <item x="55"/>
        <item x="133"/>
        <item x="82"/>
        <item x="99"/>
        <item x="18"/>
        <item x="90"/>
        <item x="91"/>
        <item x="158"/>
        <item x="113"/>
        <item x="125"/>
        <item x="66"/>
        <item x="123"/>
        <item x="73"/>
        <item x="8"/>
        <item x="30"/>
        <item x="36"/>
        <item x="37"/>
        <item x="2"/>
        <item x="89"/>
        <item x="25"/>
        <item x="83"/>
        <item x="39"/>
        <item x="102"/>
        <item x="51"/>
        <item x="98"/>
        <item x="47"/>
        <item x="11"/>
        <item x="152"/>
        <item x="114"/>
        <item x="44"/>
        <item x="74"/>
        <item x="135"/>
        <item x="94"/>
        <item x="85"/>
        <item x="119"/>
        <item x="27"/>
        <item x="13"/>
        <item x="32"/>
        <item x="92"/>
        <item x="139"/>
        <item x="138"/>
        <item x="6"/>
        <item x="88"/>
        <item x="136"/>
        <item x="84"/>
        <item x="43"/>
        <item x="54"/>
        <item x="53"/>
        <item x="86"/>
        <item x="112"/>
        <item x="127"/>
        <item x="14"/>
        <item x="34"/>
        <item x="104"/>
        <item x="33"/>
        <item x="77"/>
        <item x="29"/>
        <item x="81"/>
        <item x="80"/>
        <item x="142"/>
        <item x="143"/>
        <item x="129"/>
        <item x="26"/>
        <item x="15"/>
        <item x="69"/>
        <item x="64"/>
        <item x="70"/>
        <item x="1"/>
        <item x="65"/>
        <item x="16"/>
        <item x="63"/>
        <item x="0"/>
        <item x="52"/>
        <item x="12"/>
        <item x="3"/>
        <item x="9"/>
        <item x="105"/>
        <item x="121"/>
        <item x="62"/>
        <item x="71"/>
        <item x="132"/>
        <item x="128"/>
        <item x="78"/>
        <item x="107"/>
        <item x="148"/>
        <item x="122"/>
        <item x="68"/>
        <item x="106"/>
        <item x="46"/>
        <item x="10"/>
        <item x="97"/>
        <item x="75"/>
        <item x="103"/>
        <item x="93"/>
        <item x="23"/>
        <item x="96"/>
        <item x="17"/>
        <item x="60"/>
        <item x="130"/>
        <item x="22"/>
        <item x="155"/>
        <item x="110"/>
        <item x="76"/>
        <item x="150"/>
        <item x="4"/>
        <item x="59"/>
        <item x="21"/>
        <item x="115"/>
        <item x="20"/>
        <item x="144"/>
        <item x="137"/>
        <item x="57"/>
        <item x="7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</pivotFields>
  <rowFields count="2">
    <field x="1"/>
    <field x="0"/>
  </rowFields>
  <rowItems count="9">
    <i>
      <x v="135"/>
    </i>
    <i r="1">
      <x v="3"/>
    </i>
    <i r="1">
      <x v="7"/>
    </i>
    <i r="1">
      <x v="16"/>
    </i>
    <i r="1">
      <x v="21"/>
    </i>
    <i r="1">
      <x v="29"/>
    </i>
    <i>
      <x v="136"/>
    </i>
    <i r="1">
      <x v="7"/>
    </i>
    <i t="grand">
      <x/>
    </i>
  </rowItems>
  <colItems count="1">
    <i/>
  </colItems>
  <dataFields count="1">
    <dataField name="Sum of QUARRY" fld="18" baseField="0" baseItem="0"/>
  </dataFields>
  <formats count="1">
    <format dxfId="88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1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BEF4E-070E-4265-A3B6-D4E3A27B521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OSHINFOLARIN">
  <location ref="A56:B102" firstHeaderRow="1" firstDataRow="1" firstDataCol="1"/>
  <pivotFields count="21">
    <pivotField axis="axisRow" showAll="0" measureFilter="1" sortType="descending">
      <items count="33">
        <item x="12"/>
        <item x="11"/>
        <item x="10"/>
        <item x="9"/>
        <item x="8"/>
        <item x="6"/>
        <item x="5"/>
        <item x="4"/>
        <item x="3"/>
        <item x="2"/>
        <item x="1"/>
        <item x="0"/>
        <item x="7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t="default"/>
      </items>
    </pivotField>
    <pivotField axis="axisRow" showAll="0" measureFilter="1" sortType="ascending">
      <items count="160">
        <item x="56"/>
        <item x="41"/>
        <item x="147"/>
        <item x="141"/>
        <item x="24"/>
        <item x="131"/>
        <item x="153"/>
        <item x="87"/>
        <item x="40"/>
        <item x="117"/>
        <item x="116"/>
        <item x="35"/>
        <item x="120"/>
        <item x="67"/>
        <item x="146"/>
        <item x="126"/>
        <item x="145"/>
        <item x="156"/>
        <item x="157"/>
        <item x="50"/>
        <item x="101"/>
        <item x="61"/>
        <item x="111"/>
        <item x="42"/>
        <item x="154"/>
        <item x="108"/>
        <item x="45"/>
        <item x="5"/>
        <item x="7"/>
        <item x="151"/>
        <item x="49"/>
        <item x="95"/>
        <item x="28"/>
        <item x="140"/>
        <item x="149"/>
        <item x="31"/>
        <item x="58"/>
        <item x="38"/>
        <item x="19"/>
        <item x="134"/>
        <item x="124"/>
        <item x="118"/>
        <item x="48"/>
        <item x="72"/>
        <item x="109"/>
        <item x="100"/>
        <item x="55"/>
        <item x="133"/>
        <item x="82"/>
        <item x="99"/>
        <item x="18"/>
        <item x="90"/>
        <item x="91"/>
        <item x="158"/>
        <item x="113"/>
        <item x="125"/>
        <item x="66"/>
        <item x="123"/>
        <item x="73"/>
        <item x="8"/>
        <item x="30"/>
        <item x="36"/>
        <item x="37"/>
        <item x="2"/>
        <item x="89"/>
        <item x="25"/>
        <item x="83"/>
        <item x="39"/>
        <item x="102"/>
        <item x="51"/>
        <item x="98"/>
        <item x="47"/>
        <item x="11"/>
        <item x="152"/>
        <item x="114"/>
        <item x="44"/>
        <item x="74"/>
        <item x="135"/>
        <item x="94"/>
        <item x="85"/>
        <item x="119"/>
        <item x="27"/>
        <item x="13"/>
        <item x="32"/>
        <item x="92"/>
        <item x="139"/>
        <item x="138"/>
        <item x="6"/>
        <item x="88"/>
        <item x="136"/>
        <item x="84"/>
        <item x="43"/>
        <item x="54"/>
        <item x="53"/>
        <item x="86"/>
        <item x="112"/>
        <item x="127"/>
        <item x="14"/>
        <item x="34"/>
        <item x="104"/>
        <item x="33"/>
        <item x="77"/>
        <item x="29"/>
        <item x="81"/>
        <item x="80"/>
        <item x="142"/>
        <item x="143"/>
        <item x="129"/>
        <item x="26"/>
        <item x="15"/>
        <item x="69"/>
        <item x="64"/>
        <item x="70"/>
        <item x="1"/>
        <item x="65"/>
        <item x="16"/>
        <item x="63"/>
        <item x="0"/>
        <item x="52"/>
        <item x="12"/>
        <item x="3"/>
        <item x="9"/>
        <item x="105"/>
        <item x="121"/>
        <item x="62"/>
        <item x="71"/>
        <item x="132"/>
        <item x="128"/>
        <item x="78"/>
        <item x="107"/>
        <item x="148"/>
        <item x="122"/>
        <item x="68"/>
        <item x="106"/>
        <item x="46"/>
        <item x="10"/>
        <item x="97"/>
        <item x="75"/>
        <item x="103"/>
        <item x="93"/>
        <item x="23"/>
        <item x="96"/>
        <item x="17"/>
        <item x="60"/>
        <item x="130"/>
        <item x="22"/>
        <item x="155"/>
        <item x="110"/>
        <item x="76"/>
        <item x="150"/>
        <item x="4"/>
        <item x="59"/>
        <item x="21"/>
        <item x="115"/>
        <item x="20"/>
        <item x="144"/>
        <item x="137"/>
        <item x="57"/>
        <item x="79"/>
        <item t="default"/>
      </items>
    </pivotField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0"/>
    <field x="1"/>
  </rowFields>
  <rowItems count="46">
    <i>
      <x/>
    </i>
    <i r="1">
      <x v="82"/>
    </i>
    <i>
      <x v="1"/>
    </i>
    <i r="1">
      <x v="42"/>
    </i>
    <i r="1">
      <x v="93"/>
    </i>
    <i>
      <x v="4"/>
    </i>
    <i r="1">
      <x v="61"/>
    </i>
    <i>
      <x v="7"/>
    </i>
    <i r="1">
      <x v="81"/>
    </i>
    <i>
      <x v="8"/>
    </i>
    <i r="1">
      <x v="82"/>
    </i>
    <i r="1">
      <x v="97"/>
    </i>
    <i>
      <x v="14"/>
    </i>
    <i r="1">
      <x v="82"/>
    </i>
    <i>
      <x v="18"/>
    </i>
    <i r="1">
      <x/>
    </i>
    <i r="1">
      <x v="38"/>
    </i>
    <i r="1">
      <x v="46"/>
    </i>
    <i>
      <x v="19"/>
    </i>
    <i r="1">
      <x v="96"/>
    </i>
    <i>
      <x v="20"/>
    </i>
    <i r="1">
      <x v="42"/>
    </i>
    <i r="1">
      <x v="82"/>
    </i>
    <i>
      <x v="21"/>
    </i>
    <i r="1">
      <x v="41"/>
    </i>
    <i r="1">
      <x v="74"/>
    </i>
    <i>
      <x v="22"/>
    </i>
    <i r="1">
      <x v="42"/>
    </i>
    <i>
      <x v="23"/>
    </i>
    <i r="1">
      <x v="82"/>
    </i>
    <i>
      <x v="24"/>
    </i>
    <i r="1">
      <x v="49"/>
    </i>
    <i r="1">
      <x v="82"/>
    </i>
    <i>
      <x v="25"/>
    </i>
    <i r="1">
      <x v="43"/>
    </i>
    <i r="1">
      <x v="82"/>
    </i>
    <i>
      <x v="27"/>
    </i>
    <i r="1">
      <x v="35"/>
    </i>
    <i r="1">
      <x v="43"/>
    </i>
    <i r="1">
      <x v="48"/>
    </i>
    <i>
      <x v="28"/>
    </i>
    <i r="1">
      <x v="43"/>
    </i>
    <i r="1">
      <x v="58"/>
    </i>
    <i>
      <x v="29"/>
    </i>
    <i r="1">
      <x v="56"/>
    </i>
    <i t="grand">
      <x/>
    </i>
  </rowItems>
  <colItems count="1">
    <i/>
  </colItems>
  <dataFields count="1">
    <dataField name="OSHINFOLARIN." fld="5" baseField="0" baseItem="0"/>
  </dataFields>
  <formats count="1">
    <format dxfId="89">
      <pivotArea outline="0" collapsedLevelsAreSubtotals="1" fieldPosition="0"/>
    </format>
  </formats>
  <pivotTableStyleInfo name="PivotStyleLight16" showRowHeaders="1" showColHeaders="1" showRowStripes="0" showColStripes="0" showLastColumn="1"/>
  <filters count="2">
    <filter fld="1" type="valueGreaterThan" evalOrder="-1" id="9" iMeasureFld="0">
      <autoFilter ref="A1">
        <filterColumn colId="0">
          <customFilters>
            <customFilter operator="greaterThan" val="1"/>
          </customFilters>
        </filterColumn>
      </autoFilter>
    </filter>
    <filter fld="0" type="valueGreaterThan" evalOrder="-1" id="8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16976D-D7E9-4209-8A51-C9A5ECC02F42}" name="Table1" displayName="Table1" ref="A1:U249" totalsRowCount="1">
  <autoFilter ref="A1:U248" xr:uid="{CB16976D-D7E9-4209-8A51-C9A5ECC02F42}"/>
  <tableColumns count="21">
    <tableColumn id="1" xr3:uid="{4D4802EA-4855-4579-8322-77B90DD782D3}" name="DATE" dataDxfId="138" totalsRowDxfId="137"/>
    <tableColumn id="2" xr3:uid="{6E45EBBE-31C1-4414-894E-3C999B595FF9}" name="DISCRIPTIONS"/>
    <tableColumn id="3" xr3:uid="{573F9268-C6A4-4037-B539-F17E9BDA8B2C}" name="VICTORY PARK( VP2)" dataDxfId="136" totalsRowDxfId="135"/>
    <tableColumn id="4" xr3:uid="{A203A6C4-2448-447F-8A67-ADC76464CB68}" name="VICTORY PARK(Chairman)" dataDxfId="134" totalsRowDxfId="133"/>
    <tableColumn id="5" xr3:uid="{70EF2544-8B20-4D55-A8EC-8EF6CAD20DD7}" name="IKOYI" dataDxfId="132" totalsRowDxfId="131"/>
    <tableColumn id="6" xr3:uid="{492C5BE5-4998-49CD-8DFF-C94A361B8C10}" name="OSHINFOLARIN" dataDxfId="130" totalsRowDxfId="129"/>
    <tableColumn id="7" xr3:uid="{139B67C6-5BEE-4C91-9DFD-77A23F91ECDF}" name="ILAJE" dataDxfId="128" totalsRowDxfId="127"/>
    <tableColumn id="8" xr3:uid="{ADBE4666-643C-44AD-9C58-A98FF50BA20D}" name="MATORI" dataDxfId="126" totalsRowDxfId="125"/>
    <tableColumn id="9" xr3:uid="{71746F0C-ED7A-4D5E-A58B-501DFE7B1E3A}" name="MOWE" dataDxfId="124" totalsRowDxfId="123"/>
    <tableColumn id="10" xr3:uid="{81AD83D3-2F22-4057-ADAC-B30398D30CD1}" name="LOGISTICS" dataDxfId="122" totalsRowDxfId="121"/>
    <tableColumn id="11" xr3:uid="{F5880F22-6021-4334-AA78-B8C5F5494C90}" name="FUEL/DIESEL FOR VEHICLES" dataDxfId="120" totalsRowDxfId="119"/>
    <tableColumn id="12" xr3:uid="{9485FAE8-65AF-4612-B134-617326D4AF83}" name="LOAN GRANTED/SAL" dataDxfId="118" totalsRowDxfId="117"/>
    <tableColumn id="13" xr3:uid="{CAF70792-24CB-4DF9-813B-89608FE78738}" name="PORT EXPENSES" dataDxfId="116" totalsRowDxfId="115"/>
    <tableColumn id="14" xr3:uid="{984E4BE6-42C2-42FE-8B8C-A8B4B2A5D2F3}" name="ALL PROJECTS" dataDxfId="114" totalsRowDxfId="113"/>
    <tableColumn id="15" xr3:uid="{84660F2E-274E-4FFE-B9F4-40F518FF3A0C}" name="JOSEPDAM FARM" dataDxfId="112" totalsRowDxfId="111"/>
    <tableColumn id="16" xr3:uid="{F696D416-8016-43FB-A6C6-638D14D72A60}" name="LEKKI OFFICE" dataDxfId="110" totalsRowDxfId="109"/>
    <tableColumn id="17" xr3:uid="{F56FE294-BF15-4347-876D-293FCA2E0C6E}" name="GOSHEN C8" dataDxfId="108" totalsRowDxfId="107"/>
    <tableColumn id="18" xr3:uid="{E65260A9-F1C9-4596-BF83-3988856FA733}" name="GOSHEN J1" dataDxfId="106" totalsRowDxfId="105"/>
    <tableColumn id="19" xr3:uid="{C09870B6-4630-40F8-A278-7FD2A2632254}" name="QUARRY" dataDxfId="104" totalsRowDxfId="103"/>
    <tableColumn id="20" xr3:uid="{F0AA3F65-920A-492D-88CA-D79B2BF7BF87}" name="MAKSON CLEARING" totalsRowFunction="custom" dataDxfId="102" totalsRowDxfId="101">
      <totalsRowFormula>SUM(Table1[MAKSON CLEARING])</totalsRowFormula>
    </tableColumn>
    <tableColumn id="21" xr3:uid="{C9301898-C78F-4069-B19D-7406FD72B53C}" name="MOPOL" dataDxfId="100" totalsRowDxfId="9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D1A2682-908B-4D0C-9461-B1EB93AB82B9}" name="Table10" displayName="Table10" ref="E69:G83" totalsRowShown="0" headerRowBorderDxfId="62" tableBorderDxfId="63">
  <autoFilter ref="E69:G83" xr:uid="{3D1A2682-908B-4D0C-9461-B1EB93AB82B9}"/>
  <tableColumns count="3">
    <tableColumn id="1" xr3:uid="{A66CC0E7-8224-4B29-9968-BEFB5FB53D84}" name="DATE" dataDxfId="29"/>
    <tableColumn id="2" xr3:uid="{24127EC7-5354-4CE7-BD9D-37136D846A5C}" name="DECRIPTIONS" dataDxfId="30"/>
    <tableColumn id="3" xr3:uid="{6DB65F0B-51AD-4C82-B09C-96B537B550B5}" name="AMOUNT" dataDxfId="6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F24D42-5921-4A8F-BB38-AAB4A6FA258E}" name="Table11" displayName="Table11" ref="E88:G96" totalsRowShown="0" headerRowBorderDxfId="39" tableBorderDxfId="40">
  <autoFilter ref="E88:G96" xr:uid="{5DF24D42-5921-4A8F-BB38-AAB4A6FA258E}"/>
  <tableColumns count="3">
    <tableColumn id="1" xr3:uid="{2D8BC0CD-F8D6-4A67-8196-1B453BEBE02D}" name="DATE" dataDxfId="27"/>
    <tableColumn id="2" xr3:uid="{A34EC0E2-DA6E-4B6C-B860-814F60641C97}" name="DECRIPTIONS" dataDxfId="28"/>
    <tableColumn id="3" xr3:uid="{ADEF13AF-4309-44DC-A8D4-F4D11FDA56E6}" name="AMOU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141B29E-F9DE-4807-B31E-358941EEDB31}" name="Table12" displayName="Table12" ref="E101:G108" totalsRowShown="0" headerRowBorderDxfId="37" tableBorderDxfId="38">
  <autoFilter ref="E101:G108" xr:uid="{9141B29E-F9DE-4807-B31E-358941EEDB31}"/>
  <tableColumns count="3">
    <tableColumn id="1" xr3:uid="{7FFB7E5D-6FF5-450A-85BB-B506B3B4BDC6}" name="DATE" dataDxfId="25"/>
    <tableColumn id="2" xr3:uid="{09B36CDE-3189-487B-9B33-85F91E9457E6}" name="DECRIPTIONS" dataDxfId="26"/>
    <tableColumn id="3" xr3:uid="{EBDA773A-8E7A-4F27-9CA8-9BCD86328B99}" name="AMOUNT" dataDxfId="3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E1FAE-1768-43E5-BB5D-FA586BAFCC9B}" name="Table13" displayName="Table13" ref="E113:G117" totalsRowShown="0" headerRowBorderDxfId="34" tableBorderDxfId="35">
  <autoFilter ref="E113:G117" xr:uid="{3CBE1FAE-1768-43E5-BB5D-FA586BAFCC9B}"/>
  <tableColumns count="3">
    <tableColumn id="1" xr3:uid="{2398E46C-87A6-4D1D-8B17-9DE628B6561F}" name="DATE" dataDxfId="23"/>
    <tableColumn id="2" xr3:uid="{57CAB4E0-3497-47D8-B797-87016145E618}" name="DECRIPTIONS" dataDxfId="24"/>
    <tableColumn id="3" xr3:uid="{20ADD1D0-B1B6-484C-BC3F-1A980240279A}" name="AMOUNT" dataDxfId="3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2308EB8-B6C1-4A66-B9C7-DB04FD2F1BFE}" name="Table14" displayName="Table14" ref="I3:K32" totalsRowShown="0" headerRowBorderDxfId="21" tableBorderDxfId="22">
  <autoFilter ref="I3:K32" xr:uid="{12308EB8-B6C1-4A66-B9C7-DB04FD2F1BFE}"/>
  <tableColumns count="3">
    <tableColumn id="1" xr3:uid="{A7CA9B70-AB31-4419-ABD7-07D4EFD1EA4B}" name="DATE" dataDxfId="16"/>
    <tableColumn id="2" xr3:uid="{16AC4DE6-FE96-453E-A355-52D15FDF505B}" name="DECRIPTIONS" dataDxfId="14"/>
    <tableColumn id="3" xr3:uid="{59A6B4BF-ADE1-43BC-8D8D-0FD2101B96E9}" name="AMOUNT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78F2366-C555-4B00-9BFB-E3827B7AD4BD}" name="Table15" displayName="Table15" ref="I37:K63" totalsRowShown="0" headerRowBorderDxfId="19" tableBorderDxfId="20">
  <autoFilter ref="I37:K63" xr:uid="{878F2366-C555-4B00-9BFB-E3827B7AD4BD}"/>
  <tableColumns count="3">
    <tableColumn id="1" xr3:uid="{A81CDCB1-8270-4EAE-ACFE-5F565B7DC2B5}" name="DATE" dataDxfId="13"/>
    <tableColumn id="2" xr3:uid="{8FADC4F5-A23A-4DD5-926C-5F08E7C148E9}" name="DECRIPTIONS" dataDxfId="11"/>
    <tableColumn id="3" xr3:uid="{A09F9DC6-091C-407F-92E7-C2A58C189BCC}" name="AMOUNT" dataDxfId="1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1B57DAC-7938-4B3C-AE61-EFD666B8602A}" name="Table16" displayName="Table16" ref="I68:K98" totalsRowShown="0" headerRowBorderDxfId="17" tableBorderDxfId="18">
  <autoFilter ref="I68:K98" xr:uid="{B1B57DAC-7938-4B3C-AE61-EFD666B8602A}"/>
  <tableColumns count="3">
    <tableColumn id="1" xr3:uid="{F93C95CB-326E-48E4-B5EE-B0FDBC59EE14}" name="DATE" dataDxfId="10"/>
    <tableColumn id="2" xr3:uid="{29D61170-DE6F-4BFF-AA3A-5D259EA460AF}" name="DECRIPTIONS" dataDxfId="8"/>
    <tableColumn id="3" xr3:uid="{5A06763E-F869-4F7A-A153-D247FD75BFF5}" name="AMOUNT" dataDxfId="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77750D-77ED-4D55-BE0E-1615F614A63A}" name="Table17" displayName="Table17" ref="I102:K109" totalsRowShown="0" headerRowBorderDxfId="6" tableBorderDxfId="7">
  <autoFilter ref="I102:K109" xr:uid="{3E77750D-77ED-4D55-BE0E-1615F614A63A}"/>
  <tableColumns count="3">
    <tableColumn id="1" xr3:uid="{846126BC-18BD-4C3A-8E75-1A0C746CE427}" name="DATE"/>
    <tableColumn id="2" xr3:uid="{096F4087-15D9-4AD7-88B3-ADCBDFEBA3BA}" name="DECRIPTIONS" dataDxfId="5"/>
    <tableColumn id="3" xr3:uid="{3A2101F7-3686-42D7-B7B7-62A220F13176}" name="AMOUNT" dataDxfId="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DE2A90E-D215-49B9-BBC5-4ACF5D741E24}" name="Table18" displayName="Table18" ref="I114:K117" totalsRowShown="0" headerRowBorderDxfId="2" tableBorderDxfId="3">
  <autoFilter ref="I114:K117" xr:uid="{4DE2A90E-D215-49B9-BBC5-4ACF5D741E24}"/>
  <tableColumns count="3">
    <tableColumn id="1" xr3:uid="{F1D66741-AAE1-4CAC-9F5B-03F86C3486F8}" name="DATE"/>
    <tableColumn id="2" xr3:uid="{4764AFA8-92A2-4B6B-BBAB-DE906EDC83B8}" name="DECRIPTIONS"/>
    <tableColumn id="3" xr3:uid="{9F82E758-3037-4823-A486-AE014782FB88}" name="AMOUNT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AFEE558-4F31-4BF3-B90E-2541CCBD44F6}" name="Table20" displayName="Table20" ref="I121:K123" totalsRowShown="0" headerRowBorderDxfId="0" tableBorderDxfId="1">
  <autoFilter ref="I121:K123" xr:uid="{CAFEE558-4F31-4BF3-B90E-2541CCBD44F6}"/>
  <tableColumns count="3">
    <tableColumn id="1" xr3:uid="{8020FB91-26AF-455D-99C0-0E3D7430A6DA}" name="DATE"/>
    <tableColumn id="2" xr3:uid="{40492DA9-9E09-4835-879A-F888B68B92FC}" name="DECRIPTIONS"/>
    <tableColumn id="3" xr3:uid="{B84E8424-C35A-45B1-82AA-6DAA8A736FF3}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F9B1D8-BF84-4C3F-B649-103C91AA551F}" name="Table2" displayName="Table2" ref="A3:C9" totalsRowShown="0" headerRowBorderDxfId="80" tableBorderDxfId="79">
  <autoFilter ref="A3:C9" xr:uid="{29F9B1D8-BF84-4C3F-B649-103C91AA551F}"/>
  <tableColumns count="3">
    <tableColumn id="1" xr3:uid="{BF67076C-54BE-4163-B6D5-C447B32895ED}" name="DATE" dataDxfId="60"/>
    <tableColumn id="2" xr3:uid="{E1A33727-2725-4357-B651-40FF842BD60E}" name="DECRIPTIONS" dataDxfId="59"/>
    <tableColumn id="3" xr3:uid="{D07996BE-4284-434B-8886-6DECB25072E1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68AFFD-7105-4619-85E2-7781194C3DE5}" name="Table3" displayName="Table3" ref="A14:C25" totalsRowShown="0" headerRowBorderDxfId="78" tableBorderDxfId="77">
  <autoFilter ref="A14:C25" xr:uid="{3868AFFD-7105-4619-85E2-7781194C3DE5}"/>
  <tableColumns count="3">
    <tableColumn id="1" xr3:uid="{285846CC-7EBD-42C5-83CC-5D19F435B728}" name="DATE" dataDxfId="58"/>
    <tableColumn id="2" xr3:uid="{D423C35E-A4FA-41FC-B15B-30A47236D79E}" name="DECRIPTIONS" dataDxfId="56"/>
    <tableColumn id="3" xr3:uid="{F08F1BB7-1A08-46A8-A511-C9F981DCB0C4}" name="AMOUNT" dataDxfId="5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3AD2FF-2293-4B4E-9474-06537A2C5514}" name="Table4" displayName="Table4" ref="A31:C38" totalsRowShown="0" headerRowBorderDxfId="76" tableBorderDxfId="75">
  <autoFilter ref="A31:C38" xr:uid="{563AD2FF-2293-4B4E-9474-06537A2C5514}"/>
  <tableColumns count="3">
    <tableColumn id="1" xr3:uid="{DDD5BA03-E9AD-4FB1-B831-A147E09C5C12}" name="DATE" dataDxfId="55"/>
    <tableColumn id="2" xr3:uid="{6EFA38AA-9D40-4F8B-9557-9DC4749B1E7E}" name="DECRIPTIONS" dataDxfId="53"/>
    <tableColumn id="3" xr3:uid="{5B982335-CA29-490D-9584-FD7ACFA02FA5}" name="AMOUNT" dataDxfId="5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096E6-9E85-479B-8531-D4B96A9682A5}" name="Table5" displayName="Table5" ref="A43:C72" totalsRowShown="0" headerRowBorderDxfId="74" tableBorderDxfId="73">
  <autoFilter ref="A43:C72" xr:uid="{E9B096E6-9E85-479B-8531-D4B96A9682A5}"/>
  <tableColumns count="3">
    <tableColumn id="1" xr3:uid="{3D8E4798-26CA-4BDA-BBC5-3F9F7F5D083B}" name="DATE" dataDxfId="52"/>
    <tableColumn id="2" xr3:uid="{478932F1-E1D6-4CC9-860C-42112A89E4A2}" name="DECRIPTIONS" dataDxfId="50"/>
    <tableColumn id="3" xr3:uid="{E8CFF10D-5C60-4819-8345-96FD5DFB4E65}" name="AMOUNT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1495B1-4563-4B4B-A521-CE6A98812CA8}" name="Table6" displayName="Table6" ref="A77:C83" totalsRowShown="0" headerRowBorderDxfId="72" tableBorderDxfId="71">
  <autoFilter ref="A77:C83" xr:uid="{021495B1-4563-4B4B-A521-CE6A98812CA8}"/>
  <tableColumns count="3">
    <tableColumn id="1" xr3:uid="{6B621F76-EFBA-4718-AEF3-D3A3F9403B26}" name="DATE" dataDxfId="49"/>
    <tableColumn id="2" xr3:uid="{82454AEE-459D-49D8-91C5-3069DB8F5FDC}" name="DECRIPTIONS" dataDxfId="47"/>
    <tableColumn id="3" xr3:uid="{A73263F3-DB5A-47A2-BE85-3D2F9A86EDF7}" name="AMOUNT" dataDxfId="4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DC240F-08CE-4C3D-ADEB-11E121417430}" name="Table7" displayName="Table7" ref="A88:C100" totalsRowShown="0" headerRowBorderDxfId="70" tableBorderDxfId="69">
  <autoFilter ref="A88:C100" xr:uid="{01DC240F-08CE-4C3D-ADEB-11E121417430}"/>
  <tableColumns count="3">
    <tableColumn id="1" xr3:uid="{A62AB545-062D-474B-B8DF-C7D704AFFF84}" name="DATE" dataDxfId="46"/>
    <tableColumn id="2" xr3:uid="{A4136204-61CA-4171-A3C6-8279D2D2D3FA}" name="DECRIPTIONS" dataDxfId="44"/>
    <tableColumn id="3" xr3:uid="{210660EE-EE49-49BE-9278-146ACC5EA53A}" name="AMOUNT" dataDxfId="4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DBE1A3-3531-4BF3-8A56-7697B4130520}" name="Table8" displayName="Table8" ref="A104:C113" totalsRowShown="0" headerRowBorderDxfId="68" tableBorderDxfId="67">
  <autoFilter ref="A104:C113" xr:uid="{A7DBE1A3-3531-4BF3-8A56-7697B4130520}"/>
  <tableColumns count="3">
    <tableColumn id="1" xr3:uid="{F1A144E0-6C03-4D24-817B-A83141555665}" name="DATE" dataDxfId="43"/>
    <tableColumn id="2" xr3:uid="{F762C8CF-E41E-4876-9C37-04D5FF767E5A}" name="DECRIPTIONS" dataDxfId="41"/>
    <tableColumn id="3" xr3:uid="{380B6C07-B1DC-44C8-95DC-160E3D3222A0}" name="AMOUNT" dataDxfId="4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8F3582C-839B-4702-94AC-DDC3F44BDBB7}" name="Table9" displayName="Table9" ref="E3:G64" totalsRowShown="0" headerRowBorderDxfId="66" tableBorderDxfId="65">
  <autoFilter ref="E3:G64" xr:uid="{E8F3582C-839B-4702-94AC-DDC3F44BDBB7}"/>
  <tableColumns count="3">
    <tableColumn id="1" xr3:uid="{0BEE1A82-87E9-4249-86F5-F113A10DDCC6}" name="DATE" dataDxfId="31"/>
    <tableColumn id="2" xr3:uid="{7EC620FA-9F27-4AD4-92EC-9C0AE79FAA2C}" name="DECRIPTIONS" dataDxfId="32"/>
    <tableColumn id="3" xr3:uid="{1C721923-DE2D-4211-AFD7-43EC8FC26561}" name="AMOUNT" dataDxfId="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drawing" Target="../drawings/drawing2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9"/>
  <sheetViews>
    <sheetView topLeftCell="M1" zoomScale="70" zoomScaleNormal="70" workbookViewId="0">
      <selection activeCell="U249" sqref="U249"/>
    </sheetView>
  </sheetViews>
  <sheetFormatPr defaultColWidth="9" defaultRowHeight="14.5"/>
  <cols>
    <col min="1" max="1" width="12.6328125" customWidth="1"/>
    <col min="2" max="2" width="83.54296875" customWidth="1"/>
    <col min="3" max="3" width="20.36328125" style="5" customWidth="1"/>
    <col min="4" max="4" width="24.6328125" style="5" customWidth="1"/>
    <col min="5" max="5" width="18.1796875" style="5" customWidth="1"/>
    <col min="6" max="6" width="18" style="5" customWidth="1"/>
    <col min="7" max="7" width="18.54296875" style="5" customWidth="1"/>
    <col min="8" max="8" width="17.54296875" style="5" customWidth="1"/>
    <col min="9" max="9" width="18.1796875" style="5" customWidth="1"/>
    <col min="10" max="10" width="18.08984375" style="5" customWidth="1"/>
    <col min="11" max="11" width="26.81640625" style="5" customWidth="1"/>
    <col min="12" max="12" width="20.54296875" style="5" customWidth="1"/>
    <col min="13" max="13" width="18.81640625" style="5" customWidth="1"/>
    <col min="14" max="14" width="18.08984375" style="5" customWidth="1"/>
    <col min="15" max="15" width="19.6328125" style="5" customWidth="1"/>
    <col min="16" max="16" width="14.81640625" style="5" customWidth="1"/>
    <col min="17" max="17" width="14.90625" style="5" customWidth="1"/>
    <col min="18" max="18" width="16.1796875" style="5" customWidth="1"/>
    <col min="19" max="19" width="12.90625" style="5" customWidth="1"/>
    <col min="20" max="20" width="19.81640625" style="5" customWidth="1"/>
    <col min="21" max="21" width="12.81640625" style="5" customWidth="1"/>
  </cols>
  <sheetData>
    <row r="1" spans="1:21">
      <c r="A1" t="s">
        <v>0</v>
      </c>
      <c r="B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14" t="s">
        <v>19</v>
      </c>
      <c r="U1" s="5" t="s">
        <v>20</v>
      </c>
    </row>
    <row r="2" spans="1:21">
      <c r="A2" s="1">
        <v>45298</v>
      </c>
      <c r="B2" t="s">
        <v>21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290000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</row>
    <row r="3" spans="1:21">
      <c r="A3" s="1">
        <v>45298</v>
      </c>
      <c r="B3" t="s">
        <v>22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145812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</row>
    <row r="4" spans="1:21">
      <c r="A4" s="1">
        <v>45298</v>
      </c>
      <c r="B4" t="s">
        <v>23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63000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</row>
    <row r="5" spans="1:21">
      <c r="A5" s="1">
        <v>45298</v>
      </c>
      <c r="B5" t="s">
        <v>24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38600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1">
      <c r="A6" s="1">
        <v>45298</v>
      </c>
      <c r="B6" t="s">
        <v>25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90000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</row>
    <row r="7" spans="1:21">
      <c r="A7" s="1">
        <v>45298</v>
      </c>
      <c r="B7" t="s">
        <v>22</v>
      </c>
      <c r="C7" s="6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599950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8" spans="1:21">
      <c r="A8" s="1">
        <v>45298</v>
      </c>
      <c r="B8" t="s">
        <v>26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40000</v>
      </c>
      <c r="R8" s="5">
        <v>0</v>
      </c>
      <c r="S8" s="5">
        <v>0</v>
      </c>
      <c r="T8" s="5">
        <v>0</v>
      </c>
      <c r="U8" s="5">
        <v>0</v>
      </c>
    </row>
    <row r="9" spans="1:21">
      <c r="A9" s="1">
        <v>45329</v>
      </c>
      <c r="B9" t="s">
        <v>27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100000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21">
      <c r="A10" s="1">
        <v>45329</v>
      </c>
      <c r="B10" t="s">
        <v>28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65000</v>
      </c>
      <c r="S10" s="5">
        <v>0</v>
      </c>
      <c r="T10" s="5">
        <v>0</v>
      </c>
      <c r="U10" s="5">
        <v>0</v>
      </c>
    </row>
    <row r="11" spans="1:21">
      <c r="A11" s="1">
        <v>45329</v>
      </c>
      <c r="B11" t="s">
        <v>29</v>
      </c>
      <c r="C11" s="5">
        <v>60000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</row>
    <row r="12" spans="1:21">
      <c r="A12" s="1">
        <v>45329</v>
      </c>
      <c r="B12" t="s">
        <v>30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45000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</row>
    <row r="13" spans="1:21">
      <c r="A13" s="1">
        <v>45329</v>
      </c>
      <c r="B13" t="s">
        <v>31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40000</v>
      </c>
      <c r="T13" s="5">
        <v>0</v>
      </c>
      <c r="U13" s="5">
        <v>0</v>
      </c>
    </row>
    <row r="14" spans="1:21">
      <c r="A14" s="1">
        <v>45358</v>
      </c>
      <c r="B14" t="s">
        <v>26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128500</v>
      </c>
      <c r="R14" s="5">
        <v>0</v>
      </c>
      <c r="S14" s="5">
        <v>0</v>
      </c>
      <c r="T14" s="5">
        <v>0</v>
      </c>
      <c r="U14" s="5">
        <v>0</v>
      </c>
    </row>
    <row r="15" spans="1:21">
      <c r="A15" s="1">
        <v>45358</v>
      </c>
      <c r="B15" t="s">
        <v>32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1050000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</row>
    <row r="16" spans="1:21">
      <c r="A16" s="1">
        <v>45358</v>
      </c>
      <c r="B16" t="s">
        <v>33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90000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 spans="1:21">
      <c r="A17" s="1">
        <v>45358</v>
      </c>
      <c r="B17" t="s">
        <v>28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470000</v>
      </c>
      <c r="S17" s="5">
        <v>0</v>
      </c>
      <c r="T17" s="5">
        <v>0</v>
      </c>
      <c r="U17" s="5">
        <v>0</v>
      </c>
    </row>
    <row r="18" spans="1:21">
      <c r="A18" s="1">
        <v>45389</v>
      </c>
      <c r="B18" t="s">
        <v>34</v>
      </c>
      <c r="C18" s="5">
        <v>0</v>
      </c>
      <c r="D18" s="5">
        <v>0</v>
      </c>
      <c r="E18" s="5">
        <v>0</v>
      </c>
      <c r="F18" s="5">
        <v>306000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1:21">
      <c r="A19" s="1">
        <v>45389</v>
      </c>
      <c r="B19" t="s">
        <v>35</v>
      </c>
      <c r="C19" s="5">
        <v>0</v>
      </c>
      <c r="D19" s="5">
        <v>0</v>
      </c>
      <c r="E19" s="5">
        <v>0</v>
      </c>
      <c r="F19" s="5">
        <v>50000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</row>
    <row r="20" spans="1:21">
      <c r="A20" s="1">
        <v>45389</v>
      </c>
      <c r="B20" t="s">
        <v>35</v>
      </c>
      <c r="C20" s="5">
        <v>50000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1:21">
      <c r="A21" s="1">
        <v>45389</v>
      </c>
      <c r="B21" t="s">
        <v>36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100000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</row>
    <row r="22" spans="1:21">
      <c r="A22" s="1">
        <v>45389</v>
      </c>
      <c r="B22" t="s">
        <v>37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15000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 spans="1:21">
      <c r="A23" s="1">
        <v>45389</v>
      </c>
      <c r="B23" t="s">
        <v>38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140000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>
      <c r="A24" s="1">
        <v>45389</v>
      </c>
      <c r="B24" t="s">
        <v>39</v>
      </c>
      <c r="C24" s="5">
        <v>0</v>
      </c>
      <c r="D24" s="5">
        <v>120000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1:21">
      <c r="A25" s="1">
        <v>45389</v>
      </c>
      <c r="B25" t="s">
        <v>40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60000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1:21">
      <c r="A26" s="1">
        <v>45389</v>
      </c>
      <c r="B26" t="s">
        <v>41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15000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1:21">
      <c r="A27" s="1">
        <v>45389</v>
      </c>
      <c r="B27" t="s">
        <v>42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10000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1:21">
      <c r="A28" s="1">
        <v>45389</v>
      </c>
      <c r="B28" t="s">
        <v>43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20000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</row>
    <row r="29" spans="1:21">
      <c r="A29" s="1">
        <v>45389</v>
      </c>
      <c r="B29" t="s">
        <v>44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15000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1:21">
      <c r="A30" s="1">
        <v>45389</v>
      </c>
      <c r="B30" t="s">
        <v>45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20500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</row>
    <row r="31" spans="1:21">
      <c r="A31" s="1">
        <v>45389</v>
      </c>
      <c r="B31" t="s">
        <v>46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80000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</row>
    <row r="32" spans="1:21">
      <c r="A32" s="1">
        <v>45389</v>
      </c>
      <c r="B32" t="s">
        <v>26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203000</v>
      </c>
      <c r="R32" s="5">
        <v>0</v>
      </c>
      <c r="S32" s="5">
        <v>0</v>
      </c>
      <c r="T32" s="5">
        <v>0</v>
      </c>
      <c r="U32" s="5">
        <v>0</v>
      </c>
    </row>
    <row r="33" spans="1:21">
      <c r="A33" s="1">
        <v>45389</v>
      </c>
      <c r="B33" t="s">
        <v>28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375000</v>
      </c>
      <c r="S33" s="5">
        <v>0</v>
      </c>
      <c r="T33" s="5">
        <v>0</v>
      </c>
      <c r="U33" s="5">
        <v>0</v>
      </c>
    </row>
    <row r="34" spans="1:21">
      <c r="A34" s="1">
        <v>45419</v>
      </c>
      <c r="B34" t="s">
        <v>47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1750000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</row>
    <row r="35" spans="1:21">
      <c r="A35" s="1">
        <v>45419</v>
      </c>
      <c r="B35" t="s">
        <v>48</v>
      </c>
      <c r="C35" s="5">
        <v>0</v>
      </c>
      <c r="D35" s="5">
        <v>0</v>
      </c>
      <c r="E35" s="5">
        <v>0</v>
      </c>
      <c r="F35" s="5">
        <v>2134300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</row>
    <row r="36" spans="1:21">
      <c r="A36" s="1">
        <v>45419</v>
      </c>
      <c r="B36" t="s">
        <v>49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65000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</row>
    <row r="37" spans="1:21">
      <c r="A37" s="1">
        <v>45450</v>
      </c>
      <c r="B37" t="s">
        <v>50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100000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</row>
    <row r="38" spans="1:21">
      <c r="A38" s="1">
        <v>45450</v>
      </c>
      <c r="B38" t="s">
        <v>51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90000</v>
      </c>
      <c r="S38" s="5">
        <v>0</v>
      </c>
      <c r="T38" s="5">
        <v>0</v>
      </c>
      <c r="U38" s="5">
        <v>0</v>
      </c>
    </row>
    <row r="39" spans="1:21">
      <c r="A39" s="1">
        <v>45450</v>
      </c>
      <c r="B39" t="s">
        <v>52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10000</v>
      </c>
      <c r="S39" s="5">
        <v>0</v>
      </c>
      <c r="T39" s="5">
        <v>0</v>
      </c>
      <c r="U39" s="5">
        <v>0</v>
      </c>
    </row>
    <row r="40" spans="1:21">
      <c r="A40" s="1">
        <v>45450</v>
      </c>
      <c r="B40" t="s">
        <v>28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145000</v>
      </c>
      <c r="S40" s="5">
        <v>0</v>
      </c>
      <c r="T40" s="5">
        <v>0</v>
      </c>
      <c r="U40" s="5">
        <v>0</v>
      </c>
    </row>
    <row r="41" spans="1:21">
      <c r="A41" s="1">
        <v>45450</v>
      </c>
      <c r="B41" t="s">
        <v>26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39000</v>
      </c>
      <c r="R41" s="5">
        <v>0</v>
      </c>
      <c r="S41" s="5">
        <v>0</v>
      </c>
      <c r="T41" s="5">
        <v>0</v>
      </c>
      <c r="U41" s="5">
        <v>0</v>
      </c>
    </row>
    <row r="42" spans="1:21">
      <c r="A42" s="1">
        <v>45480</v>
      </c>
      <c r="B42" s="2" t="s">
        <v>53</v>
      </c>
      <c r="C42" s="5">
        <v>150000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1:21">
      <c r="A43" s="1">
        <v>45480</v>
      </c>
      <c r="B43" t="s">
        <v>54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782800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</row>
    <row r="44" spans="1:21">
      <c r="A44" s="3" t="s">
        <v>55</v>
      </c>
      <c r="B44" t="s">
        <v>56</v>
      </c>
      <c r="C44" s="5">
        <v>0</v>
      </c>
      <c r="D44" s="5">
        <v>730000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1:21">
      <c r="A45" s="1">
        <v>45511</v>
      </c>
      <c r="B45" t="s">
        <v>57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510000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1:21">
      <c r="A46" s="1">
        <v>45511</v>
      </c>
      <c r="B46" t="s">
        <v>58</v>
      </c>
      <c r="C46" s="5">
        <v>0</v>
      </c>
      <c r="D46" s="5">
        <v>15000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1:21">
      <c r="A47" s="1">
        <v>45511</v>
      </c>
      <c r="B47" t="s">
        <v>58</v>
      </c>
      <c r="C47" s="5">
        <v>0</v>
      </c>
      <c r="D47" s="5">
        <v>0</v>
      </c>
      <c r="E47" s="5">
        <v>0</v>
      </c>
      <c r="F47" s="5">
        <v>15000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</row>
    <row r="48" spans="1:21">
      <c r="A48" s="1">
        <v>45511</v>
      </c>
      <c r="B48" t="s">
        <v>59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20000</v>
      </c>
      <c r="R48" s="5">
        <v>0</v>
      </c>
      <c r="S48" s="5">
        <v>0</v>
      </c>
      <c r="T48" s="5">
        <v>0</v>
      </c>
      <c r="U48" s="5">
        <v>0</v>
      </c>
    </row>
    <row r="49" spans="1:21">
      <c r="A49" s="1">
        <v>45511</v>
      </c>
      <c r="B49" t="s">
        <v>60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15000</v>
      </c>
      <c r="R49" s="5">
        <v>0</v>
      </c>
      <c r="S49" s="5">
        <v>0</v>
      </c>
      <c r="T49" s="5">
        <v>0</v>
      </c>
      <c r="U49" s="5">
        <v>0</v>
      </c>
    </row>
    <row r="50" spans="1:21">
      <c r="A50" s="1">
        <v>45511</v>
      </c>
      <c r="B50" t="s">
        <v>26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43000</v>
      </c>
      <c r="R50" s="5">
        <v>0</v>
      </c>
      <c r="S50" s="5">
        <v>0</v>
      </c>
      <c r="T50" s="5">
        <v>0</v>
      </c>
      <c r="U50" s="5">
        <v>0</v>
      </c>
    </row>
    <row r="51" spans="1:21">
      <c r="A51" s="1">
        <v>45511</v>
      </c>
      <c r="B51" t="s">
        <v>61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350000</v>
      </c>
      <c r="U51" s="5">
        <v>0</v>
      </c>
    </row>
    <row r="52" spans="1:21">
      <c r="A52" s="1">
        <v>45511</v>
      </c>
      <c r="B52" t="s">
        <v>28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128000</v>
      </c>
      <c r="S52" s="5">
        <v>0</v>
      </c>
      <c r="T52" s="5">
        <v>0</v>
      </c>
      <c r="U52" s="5">
        <v>0</v>
      </c>
    </row>
    <row r="53" spans="1:21">
      <c r="A53" s="1">
        <v>45511</v>
      </c>
      <c r="B53" t="s">
        <v>28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60000</v>
      </c>
      <c r="S53" s="5">
        <v>0</v>
      </c>
      <c r="T53" s="5">
        <v>0</v>
      </c>
      <c r="U53" s="5">
        <v>0</v>
      </c>
    </row>
    <row r="54" spans="1:21">
      <c r="A54" s="1">
        <v>45542</v>
      </c>
      <c r="B54" t="s">
        <v>62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65000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1:21">
      <c r="A55" s="1">
        <v>45542</v>
      </c>
      <c r="B55" t="s">
        <v>63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125000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</row>
    <row r="56" spans="1:21">
      <c r="A56" s="1">
        <v>45542</v>
      </c>
      <c r="B56" t="s">
        <v>64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34600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</row>
    <row r="57" spans="1:21">
      <c r="A57" s="1">
        <v>45542</v>
      </c>
      <c r="B57" t="s">
        <v>65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12500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</row>
    <row r="58" spans="1:21">
      <c r="A58" s="1">
        <v>45542</v>
      </c>
      <c r="B58" t="s">
        <v>60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15000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</row>
    <row r="59" spans="1:21">
      <c r="A59" s="1">
        <v>45542</v>
      </c>
      <c r="B59" t="s">
        <v>66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149000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</row>
    <row r="60" spans="1:21">
      <c r="A60" s="1">
        <v>45542</v>
      </c>
      <c r="B60" s="12" t="s">
        <v>67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210000</v>
      </c>
      <c r="S60" s="5">
        <v>0</v>
      </c>
      <c r="T60" s="5">
        <v>0</v>
      </c>
      <c r="U60" s="5">
        <v>0</v>
      </c>
    </row>
    <row r="61" spans="1:21">
      <c r="A61" s="1">
        <v>45542</v>
      </c>
      <c r="B61" t="s">
        <v>26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65000</v>
      </c>
      <c r="R61" s="5">
        <v>0</v>
      </c>
      <c r="S61" s="5">
        <v>0</v>
      </c>
      <c r="T61" s="5">
        <v>0</v>
      </c>
      <c r="U61" s="5">
        <v>0</v>
      </c>
    </row>
    <row r="62" spans="1:21">
      <c r="A62" s="1">
        <v>45572</v>
      </c>
      <c r="B62" t="s">
        <v>28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50000</v>
      </c>
      <c r="S62" s="5">
        <v>0</v>
      </c>
      <c r="T62" s="5">
        <v>0</v>
      </c>
      <c r="U62" s="5">
        <v>0</v>
      </c>
    </row>
    <row r="63" spans="1:21">
      <c r="A63" s="1">
        <v>45572</v>
      </c>
      <c r="B63" t="s">
        <v>68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2368900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1:21">
      <c r="A64" s="1">
        <v>45572</v>
      </c>
      <c r="B64" t="s">
        <v>69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300000</v>
      </c>
    </row>
    <row r="65" spans="1:21">
      <c r="A65" s="1">
        <v>45572</v>
      </c>
      <c r="B65" t="s">
        <v>33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309500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</row>
    <row r="66" spans="1:21">
      <c r="A66" s="1">
        <v>45572</v>
      </c>
      <c r="B66" s="2" t="s">
        <v>70</v>
      </c>
      <c r="C66" s="5">
        <v>0</v>
      </c>
      <c r="D66" s="5">
        <v>90000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</row>
    <row r="67" spans="1:21">
      <c r="A67" s="1">
        <v>45572</v>
      </c>
      <c r="B67" s="2" t="s">
        <v>23</v>
      </c>
      <c r="C67" s="5">
        <v>0</v>
      </c>
      <c r="D67" s="5">
        <v>15000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</row>
    <row r="68" spans="1:21">
      <c r="A68" s="1">
        <v>45572</v>
      </c>
      <c r="B68" t="s">
        <v>71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45000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</row>
    <row r="69" spans="1:21">
      <c r="A69" s="1">
        <v>45572</v>
      </c>
      <c r="B69" t="s">
        <v>72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10000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</row>
    <row r="70" spans="1:21">
      <c r="A70" s="1">
        <v>45572</v>
      </c>
      <c r="B70" t="s">
        <v>73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8000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</row>
    <row r="71" spans="1:21">
      <c r="A71" s="1">
        <v>45572</v>
      </c>
      <c r="B71" t="s">
        <v>31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30000</v>
      </c>
      <c r="T71" s="5">
        <v>0</v>
      </c>
      <c r="U71" s="5">
        <v>0</v>
      </c>
    </row>
    <row r="72" spans="1:21">
      <c r="A72" s="1">
        <v>45572</v>
      </c>
      <c r="B72" t="s">
        <v>26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68000</v>
      </c>
      <c r="R72" s="5">
        <v>0</v>
      </c>
      <c r="S72" s="5">
        <v>0</v>
      </c>
      <c r="T72" s="5">
        <v>0</v>
      </c>
      <c r="U72" s="5">
        <v>0</v>
      </c>
    </row>
    <row r="73" spans="1:21">
      <c r="A73" s="1">
        <v>45572</v>
      </c>
      <c r="B73" t="s">
        <v>28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40000</v>
      </c>
      <c r="S73" s="5">
        <v>0</v>
      </c>
      <c r="T73" s="5">
        <v>0</v>
      </c>
      <c r="U73" s="5">
        <v>0</v>
      </c>
    </row>
    <row r="74" spans="1:21">
      <c r="A74" s="1">
        <v>45603</v>
      </c>
      <c r="B74" t="s">
        <v>63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160000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</row>
    <row r="75" spans="1:21">
      <c r="A75" s="1">
        <v>45603</v>
      </c>
      <c r="B75" t="s">
        <v>70</v>
      </c>
      <c r="C75" s="5">
        <v>0</v>
      </c>
      <c r="D75" s="5">
        <v>0</v>
      </c>
      <c r="E75" s="5">
        <v>0</v>
      </c>
      <c r="F75" s="5">
        <v>90000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</row>
    <row r="76" spans="1:21">
      <c r="A76" s="1">
        <v>45603</v>
      </c>
      <c r="B76" t="s">
        <v>74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10000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</row>
    <row r="77" spans="1:21">
      <c r="A77" s="1">
        <v>45603</v>
      </c>
      <c r="B77" t="s">
        <v>75</v>
      </c>
      <c r="C77" s="5">
        <v>0</v>
      </c>
      <c r="D77" s="5">
        <v>0</v>
      </c>
      <c r="E77" s="5">
        <v>0</v>
      </c>
      <c r="F77" s="5">
        <v>750000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1:21">
      <c r="A78" s="1">
        <v>45603</v>
      </c>
      <c r="B78" t="s">
        <v>28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280000</v>
      </c>
      <c r="S78" s="5">
        <v>0</v>
      </c>
      <c r="T78" s="5">
        <v>0</v>
      </c>
      <c r="U78" s="5">
        <v>0</v>
      </c>
    </row>
    <row r="79" spans="1:21">
      <c r="A79" s="4">
        <v>45633</v>
      </c>
      <c r="B79" s="2" t="s">
        <v>76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1550000</v>
      </c>
      <c r="S79" s="5">
        <v>0</v>
      </c>
      <c r="T79" s="5">
        <v>0</v>
      </c>
      <c r="U79" s="5">
        <v>0</v>
      </c>
    </row>
    <row r="80" spans="1:21">
      <c r="A80" s="1">
        <v>45633</v>
      </c>
      <c r="B80" t="s">
        <v>33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445500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1:21">
      <c r="A81" s="1">
        <v>45633</v>
      </c>
      <c r="B81" t="s">
        <v>77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30000</v>
      </c>
      <c r="R81" s="5">
        <v>0</v>
      </c>
      <c r="S81" s="5">
        <v>0</v>
      </c>
      <c r="T81" s="5">
        <v>0</v>
      </c>
      <c r="U81" s="5">
        <v>0</v>
      </c>
    </row>
    <row r="82" spans="1:21">
      <c r="A82" s="1">
        <v>45633</v>
      </c>
      <c r="B82" t="s">
        <v>78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5000</v>
      </c>
      <c r="R82" s="5">
        <v>0</v>
      </c>
      <c r="S82" s="5">
        <v>0</v>
      </c>
      <c r="T82" s="5">
        <v>0</v>
      </c>
      <c r="U82" s="5">
        <v>0</v>
      </c>
    </row>
    <row r="83" spans="1:21">
      <c r="A83" s="1">
        <v>45633</v>
      </c>
      <c r="B83" t="s">
        <v>79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5000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</row>
    <row r="84" spans="1:21">
      <c r="A84" s="1">
        <v>45633</v>
      </c>
      <c r="B84" t="s">
        <v>80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10000</v>
      </c>
      <c r="R84" s="5">
        <v>0</v>
      </c>
      <c r="S84" s="5">
        <v>0</v>
      </c>
      <c r="T84" s="5">
        <v>0</v>
      </c>
      <c r="U84" s="5">
        <v>0</v>
      </c>
    </row>
    <row r="85" spans="1:21">
      <c r="A85" s="1">
        <v>45633</v>
      </c>
      <c r="B85" t="s">
        <v>34</v>
      </c>
      <c r="C85" s="5">
        <v>0</v>
      </c>
      <c r="D85" s="5">
        <v>0</v>
      </c>
      <c r="E85" s="5">
        <v>0</v>
      </c>
      <c r="F85" s="5">
        <v>190000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1:21">
      <c r="A86" s="1">
        <v>45633</v>
      </c>
      <c r="B86" t="s">
        <v>81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70800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1:21">
      <c r="A87" s="1">
        <v>45633</v>
      </c>
      <c r="B87" t="s">
        <v>26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46000</v>
      </c>
      <c r="R87" s="5">
        <v>0</v>
      </c>
      <c r="S87" s="5">
        <v>0</v>
      </c>
      <c r="T87" s="5">
        <v>0</v>
      </c>
      <c r="U87" s="5">
        <v>0</v>
      </c>
    </row>
    <row r="88" spans="1:21">
      <c r="A88" s="3" t="s">
        <v>82</v>
      </c>
      <c r="B88" t="s">
        <v>83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90000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1:21">
      <c r="A89" s="3" t="s">
        <v>82</v>
      </c>
      <c r="B89" t="s">
        <v>28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360000</v>
      </c>
      <c r="S89" s="5">
        <v>0</v>
      </c>
      <c r="T89" s="5">
        <v>0</v>
      </c>
      <c r="U89" s="5">
        <v>0</v>
      </c>
    </row>
    <row r="90" spans="1:21">
      <c r="A90" s="3" t="s">
        <v>82</v>
      </c>
      <c r="B90" t="s">
        <v>26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51000</v>
      </c>
      <c r="R90" s="5">
        <v>0</v>
      </c>
      <c r="S90" s="5">
        <v>0</v>
      </c>
      <c r="T90" s="5">
        <v>0</v>
      </c>
      <c r="U90" s="5">
        <v>0</v>
      </c>
    </row>
    <row r="91" spans="1:21">
      <c r="A91" s="3" t="s">
        <v>82</v>
      </c>
      <c r="B91" t="s">
        <v>28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138000</v>
      </c>
      <c r="S91" s="5">
        <v>0</v>
      </c>
      <c r="T91" s="5">
        <v>0</v>
      </c>
      <c r="U91" s="5">
        <v>0</v>
      </c>
    </row>
    <row r="92" spans="1:21">
      <c r="A92" s="3" t="s">
        <v>84</v>
      </c>
      <c r="B92" t="s">
        <v>54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838000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</row>
    <row r="93" spans="1:21">
      <c r="A93" s="3" t="s">
        <v>84</v>
      </c>
      <c r="B93" t="s">
        <v>56</v>
      </c>
      <c r="C93" s="5">
        <v>0</v>
      </c>
      <c r="D93" s="5">
        <v>765000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1:21">
      <c r="A94" s="3" t="s">
        <v>85</v>
      </c>
      <c r="B94" t="s">
        <v>35</v>
      </c>
      <c r="C94" s="5">
        <v>53000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1:21">
      <c r="A95" s="3" t="s">
        <v>85</v>
      </c>
      <c r="B95" t="s">
        <v>86</v>
      </c>
      <c r="C95" s="5">
        <v>180000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1:21">
      <c r="A96" s="3" t="s">
        <v>85</v>
      </c>
      <c r="B96" t="s">
        <v>87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1390000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1:21">
      <c r="A97" s="3" t="s">
        <v>85</v>
      </c>
      <c r="B97" t="s">
        <v>88</v>
      </c>
      <c r="C97" s="5">
        <v>0</v>
      </c>
      <c r="D97" s="5">
        <v>0</v>
      </c>
      <c r="E97" s="5">
        <v>0</v>
      </c>
      <c r="F97" s="5">
        <v>0</v>
      </c>
      <c r="G97" s="5">
        <v>60000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</row>
    <row r="98" spans="1:21">
      <c r="A98" s="3" t="s">
        <v>85</v>
      </c>
      <c r="B98" t="s">
        <v>89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55000</v>
      </c>
      <c r="S98" s="5">
        <v>0</v>
      </c>
      <c r="T98" s="5">
        <v>0</v>
      </c>
      <c r="U98" s="5">
        <v>0</v>
      </c>
    </row>
    <row r="99" spans="1:21">
      <c r="A99" s="3" t="s">
        <v>85</v>
      </c>
      <c r="B99" t="s">
        <v>90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6000</v>
      </c>
      <c r="S99" s="5">
        <v>0</v>
      </c>
      <c r="T99" s="5">
        <v>0</v>
      </c>
      <c r="U99" s="5">
        <v>0</v>
      </c>
    </row>
    <row r="100" spans="1:21">
      <c r="A100" s="3" t="s">
        <v>85</v>
      </c>
      <c r="B100" t="s">
        <v>91</v>
      </c>
      <c r="C100" s="5">
        <v>0</v>
      </c>
      <c r="D100" s="5">
        <v>0</v>
      </c>
      <c r="E100" s="5">
        <v>0</v>
      </c>
      <c r="F100" s="5">
        <v>60000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</row>
    <row r="101" spans="1:21">
      <c r="A101" s="3" t="s">
        <v>85</v>
      </c>
      <c r="B101" t="s">
        <v>91</v>
      </c>
      <c r="C101" s="5">
        <v>0</v>
      </c>
      <c r="D101" s="5">
        <v>0</v>
      </c>
      <c r="E101" s="5">
        <v>0</v>
      </c>
      <c r="F101" s="5">
        <v>0</v>
      </c>
      <c r="G101" s="5">
        <v>60000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1:21">
      <c r="A102" s="3" t="s">
        <v>85</v>
      </c>
      <c r="B102" t="s">
        <v>92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40000</v>
      </c>
      <c r="R102" s="5">
        <v>0</v>
      </c>
      <c r="S102" s="5">
        <v>0</v>
      </c>
      <c r="T102" s="5">
        <v>0</v>
      </c>
      <c r="U102" s="5">
        <v>0</v>
      </c>
    </row>
    <row r="103" spans="1:21">
      <c r="A103" s="3" t="s">
        <v>85</v>
      </c>
      <c r="B103" t="s">
        <v>64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30500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1:21">
      <c r="A104" s="3" t="s">
        <v>85</v>
      </c>
      <c r="B104" t="s">
        <v>93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15000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1:21">
      <c r="A105" s="3" t="s">
        <v>94</v>
      </c>
      <c r="B105" t="s">
        <v>28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84000</v>
      </c>
      <c r="S105" s="5">
        <v>0</v>
      </c>
      <c r="T105" s="5">
        <v>0</v>
      </c>
      <c r="U105" s="5">
        <v>0</v>
      </c>
    </row>
    <row r="106" spans="1:21">
      <c r="A106" s="3" t="s">
        <v>94</v>
      </c>
      <c r="B106" t="s">
        <v>31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40000</v>
      </c>
      <c r="T106" s="5">
        <v>0</v>
      </c>
      <c r="U106" s="5">
        <v>0</v>
      </c>
    </row>
    <row r="107" spans="1:21">
      <c r="A107" s="3" t="s">
        <v>94</v>
      </c>
      <c r="B107" t="s">
        <v>95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1100000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</row>
    <row r="108" spans="1:21">
      <c r="A108" s="3" t="s">
        <v>94</v>
      </c>
      <c r="B108" t="s">
        <v>96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80000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</row>
    <row r="109" spans="1:21">
      <c r="A109" s="3" t="s">
        <v>94</v>
      </c>
      <c r="B109" t="s">
        <v>97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36000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</row>
    <row r="110" spans="1:21">
      <c r="A110" s="3" t="s">
        <v>94</v>
      </c>
      <c r="B110" t="s">
        <v>98</v>
      </c>
      <c r="C110" s="5">
        <v>0</v>
      </c>
      <c r="D110" s="5">
        <v>0</v>
      </c>
      <c r="E110" s="5">
        <v>0</v>
      </c>
      <c r="F110" s="5">
        <v>120000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</row>
    <row r="111" spans="1:21">
      <c r="A111" s="3" t="s">
        <v>94</v>
      </c>
      <c r="B111" t="s">
        <v>99</v>
      </c>
      <c r="C111" s="5">
        <v>0</v>
      </c>
      <c r="D111" s="5">
        <v>0</v>
      </c>
      <c r="E111" s="5">
        <v>0</v>
      </c>
      <c r="F111" s="5">
        <v>48000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</row>
    <row r="112" spans="1:21">
      <c r="A112" s="3" t="s">
        <v>94</v>
      </c>
      <c r="B112" t="s">
        <v>100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60000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</row>
    <row r="113" spans="1:21">
      <c r="A113" s="3" t="s">
        <v>101</v>
      </c>
      <c r="B113" t="s">
        <v>102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25000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</row>
    <row r="114" spans="1:21">
      <c r="A114" s="3" t="s">
        <v>103</v>
      </c>
      <c r="B114" t="s">
        <v>24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40000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</row>
    <row r="115" spans="1:21">
      <c r="A115" s="3" t="s">
        <v>101</v>
      </c>
      <c r="B115" t="s">
        <v>104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70000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</row>
    <row r="116" spans="1:21">
      <c r="A116" s="3" t="s">
        <v>101</v>
      </c>
      <c r="B116" t="s">
        <v>105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30000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</row>
    <row r="117" spans="1:21">
      <c r="A117" s="3" t="s">
        <v>101</v>
      </c>
      <c r="B117" t="s">
        <v>106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25000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</row>
    <row r="118" spans="1:21">
      <c r="A118" s="3" t="s">
        <v>101</v>
      </c>
      <c r="B118" t="s">
        <v>107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40000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</row>
    <row r="119" spans="1:21">
      <c r="A119" s="3" t="s">
        <v>101</v>
      </c>
      <c r="B119" t="s">
        <v>108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2700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1:21">
      <c r="A120" s="3" t="s">
        <v>101</v>
      </c>
      <c r="B120" t="s">
        <v>109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1000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1:21">
      <c r="A121" s="3" t="s">
        <v>101</v>
      </c>
      <c r="B121" t="s">
        <v>98</v>
      </c>
      <c r="C121" s="5">
        <v>0</v>
      </c>
      <c r="D121" s="5">
        <v>0</v>
      </c>
      <c r="E121" s="5">
        <v>0</v>
      </c>
      <c r="F121" s="5">
        <v>120000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1:21">
      <c r="A122" s="3" t="s">
        <v>101</v>
      </c>
      <c r="B122" t="s">
        <v>110</v>
      </c>
      <c r="C122" s="5">
        <v>0</v>
      </c>
      <c r="D122" s="5">
        <v>0</v>
      </c>
      <c r="E122" s="5">
        <v>0</v>
      </c>
      <c r="F122" s="5">
        <v>8000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1:21">
      <c r="A123" s="3" t="s">
        <v>101</v>
      </c>
      <c r="B123" t="s">
        <v>52</v>
      </c>
      <c r="C123" s="5">
        <v>0</v>
      </c>
      <c r="D123" s="5">
        <v>0</v>
      </c>
      <c r="E123" s="5">
        <v>0</v>
      </c>
      <c r="F123" s="5">
        <v>30000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</row>
    <row r="124" spans="1:21">
      <c r="A124" s="3" t="s">
        <v>101</v>
      </c>
      <c r="B124" t="s">
        <v>111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40000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</row>
    <row r="125" spans="1:21">
      <c r="A125" s="3" t="s">
        <v>101</v>
      </c>
      <c r="B125" t="s">
        <v>26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173000</v>
      </c>
      <c r="R125" s="5">
        <v>0</v>
      </c>
      <c r="S125" s="5">
        <v>0</v>
      </c>
      <c r="T125" s="5">
        <v>0</v>
      </c>
      <c r="U125" s="5">
        <v>0</v>
      </c>
    </row>
    <row r="126" spans="1:21">
      <c r="A126" s="3" t="s">
        <v>101</v>
      </c>
      <c r="B126" t="s">
        <v>112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1479000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</row>
    <row r="127" spans="1:21">
      <c r="A127" s="3" t="s">
        <v>101</v>
      </c>
      <c r="B127" t="s">
        <v>113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198000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</row>
    <row r="128" spans="1:21">
      <c r="A128" s="3" t="s">
        <v>101</v>
      </c>
      <c r="B128" t="s">
        <v>28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75000</v>
      </c>
      <c r="S128" s="5">
        <v>0</v>
      </c>
      <c r="T128" s="5">
        <v>0</v>
      </c>
      <c r="U128" s="5">
        <v>0</v>
      </c>
    </row>
    <row r="129" spans="1:21" ht="16" customHeight="1">
      <c r="A129" s="3" t="s">
        <v>101</v>
      </c>
      <c r="B129" t="s">
        <v>114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20000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</row>
    <row r="130" spans="1:21">
      <c r="A130" s="3" t="s">
        <v>101</v>
      </c>
      <c r="B130" t="s">
        <v>73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5000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</row>
    <row r="131" spans="1:21">
      <c r="A131" s="3" t="s">
        <v>115</v>
      </c>
      <c r="B131" t="s">
        <v>26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379500</v>
      </c>
      <c r="R131" s="5">
        <v>0</v>
      </c>
      <c r="S131" s="5">
        <v>0</v>
      </c>
      <c r="T131" s="5">
        <v>0</v>
      </c>
      <c r="U131" s="5">
        <v>0</v>
      </c>
    </row>
    <row r="132" spans="1:21">
      <c r="A132" s="3" t="s">
        <v>115</v>
      </c>
      <c r="B132" t="s">
        <v>116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1110000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</row>
    <row r="133" spans="1:21">
      <c r="A133" s="3" t="s">
        <v>115</v>
      </c>
      <c r="B133" s="2" t="s">
        <v>117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1750000</v>
      </c>
      <c r="S133" s="5">
        <v>0</v>
      </c>
      <c r="T133" s="5">
        <v>0</v>
      </c>
      <c r="U133" s="5">
        <v>0</v>
      </c>
    </row>
    <row r="134" spans="1:21">
      <c r="A134" s="3" t="s">
        <v>115</v>
      </c>
      <c r="B134" t="s">
        <v>118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20000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</row>
    <row r="135" spans="1:21">
      <c r="A135" s="3" t="s">
        <v>115</v>
      </c>
      <c r="B135" t="s">
        <v>98</v>
      </c>
      <c r="C135" s="5">
        <v>0</v>
      </c>
      <c r="D135" s="5">
        <v>0</v>
      </c>
      <c r="E135" s="5">
        <v>0</v>
      </c>
      <c r="F135" s="5">
        <v>120000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</row>
    <row r="136" spans="1:21">
      <c r="A136" s="3" t="s">
        <v>115</v>
      </c>
      <c r="B136" t="s">
        <v>119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30000</v>
      </c>
      <c r="R136" s="5">
        <v>0</v>
      </c>
      <c r="S136" s="5">
        <v>0</v>
      </c>
      <c r="T136" s="5">
        <v>0</v>
      </c>
      <c r="U136" s="5">
        <v>0</v>
      </c>
    </row>
    <row r="137" spans="1:21">
      <c r="A137" s="3" t="s">
        <v>115</v>
      </c>
      <c r="B137" t="s">
        <v>120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4000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</row>
    <row r="138" spans="1:21">
      <c r="A138" s="3" t="s">
        <v>115</v>
      </c>
      <c r="B138" t="s">
        <v>34</v>
      </c>
      <c r="C138" s="5">
        <v>0</v>
      </c>
      <c r="D138" s="5">
        <v>0</v>
      </c>
      <c r="E138" s="5">
        <v>0</v>
      </c>
      <c r="F138" s="5">
        <v>458500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</row>
    <row r="139" spans="1:21">
      <c r="A139" s="3" t="s">
        <v>115</v>
      </c>
      <c r="B139" t="s">
        <v>121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665000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</row>
    <row r="140" spans="1:21">
      <c r="A140" s="3" t="s">
        <v>115</v>
      </c>
      <c r="B140" t="s">
        <v>122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246000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</row>
    <row r="141" spans="1:21">
      <c r="A141" s="3" t="s">
        <v>123</v>
      </c>
      <c r="B141" t="s">
        <v>124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173000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</row>
    <row r="142" spans="1:21">
      <c r="A142" s="3" t="s">
        <v>123</v>
      </c>
      <c r="B142" t="s">
        <v>125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551000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</row>
    <row r="143" spans="1:21">
      <c r="A143" s="3" t="s">
        <v>123</v>
      </c>
      <c r="B143" t="s">
        <v>83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185000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</row>
    <row r="144" spans="1:21">
      <c r="A144" s="3" t="s">
        <v>123</v>
      </c>
      <c r="B144" t="s">
        <v>126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17000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</row>
    <row r="145" spans="1:21">
      <c r="A145" s="3" t="s">
        <v>123</v>
      </c>
      <c r="B145" t="s">
        <v>26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183000</v>
      </c>
      <c r="R145" s="5">
        <v>0</v>
      </c>
      <c r="S145" s="5">
        <v>0</v>
      </c>
      <c r="T145" s="5">
        <v>0</v>
      </c>
      <c r="U145" s="5">
        <v>0</v>
      </c>
    </row>
    <row r="146" spans="1:21">
      <c r="A146" s="3" t="s">
        <v>123</v>
      </c>
      <c r="B146" t="s">
        <v>31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30000</v>
      </c>
      <c r="T146" s="5">
        <v>0</v>
      </c>
      <c r="U146" s="5">
        <v>0</v>
      </c>
    </row>
    <row r="147" spans="1:21">
      <c r="A147" s="3" t="s">
        <v>123</v>
      </c>
      <c r="B147" t="s">
        <v>127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150000</v>
      </c>
      <c r="T147" s="5">
        <v>0</v>
      </c>
      <c r="U147" s="5">
        <v>0</v>
      </c>
    </row>
    <row r="148" spans="1:21">
      <c r="A148" s="3" t="s">
        <v>123</v>
      </c>
      <c r="B148" s="2" t="s">
        <v>128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55000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1:21">
      <c r="A149" s="3" t="s">
        <v>123</v>
      </c>
      <c r="B149" t="s">
        <v>34</v>
      </c>
      <c r="C149" s="5">
        <v>0</v>
      </c>
      <c r="D149" s="5">
        <v>0</v>
      </c>
      <c r="E149" s="5">
        <v>0</v>
      </c>
      <c r="F149" s="5">
        <v>458500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1:21">
      <c r="A150" s="3" t="s">
        <v>123</v>
      </c>
      <c r="B150" t="s">
        <v>129</v>
      </c>
      <c r="C150" s="5">
        <v>0</v>
      </c>
      <c r="D150" s="5">
        <v>0</v>
      </c>
      <c r="E150" s="5">
        <v>0</v>
      </c>
      <c r="F150" s="5">
        <v>72000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1:21">
      <c r="A151" s="3" t="s">
        <v>123</v>
      </c>
      <c r="B151" t="s">
        <v>130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48000</v>
      </c>
      <c r="S151" s="5">
        <v>0</v>
      </c>
      <c r="T151" s="5">
        <v>0</v>
      </c>
      <c r="U151" s="5">
        <v>0</v>
      </c>
    </row>
    <row r="152" spans="1:21">
      <c r="A152" s="3" t="s">
        <v>123</v>
      </c>
      <c r="B152" t="s">
        <v>26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65000</v>
      </c>
      <c r="R152" s="5">
        <v>0</v>
      </c>
      <c r="S152" s="5">
        <v>0</v>
      </c>
      <c r="T152" s="5">
        <v>0</v>
      </c>
      <c r="U152" s="5">
        <v>0</v>
      </c>
    </row>
    <row r="153" spans="1:21">
      <c r="A153" s="3" t="s">
        <v>131</v>
      </c>
      <c r="B153" s="2" t="s">
        <v>132</v>
      </c>
      <c r="C153" s="5">
        <v>0</v>
      </c>
      <c r="D153" s="5">
        <v>0</v>
      </c>
      <c r="E153" s="5">
        <v>82000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</row>
    <row r="154" spans="1:21">
      <c r="A154" s="3" t="s">
        <v>131</v>
      </c>
      <c r="B154" t="s">
        <v>34</v>
      </c>
      <c r="C154" s="5">
        <v>0</v>
      </c>
      <c r="D154" s="5">
        <v>0</v>
      </c>
      <c r="E154" s="5">
        <v>0</v>
      </c>
      <c r="F154" s="5">
        <v>390000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</row>
    <row r="155" spans="1:21">
      <c r="A155" s="3" t="s">
        <v>131</v>
      </c>
      <c r="B155" t="s">
        <v>28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90000</v>
      </c>
      <c r="S155" s="5">
        <v>0</v>
      </c>
      <c r="T155" s="5">
        <v>0</v>
      </c>
      <c r="U155" s="5">
        <v>0</v>
      </c>
    </row>
    <row r="156" spans="1:21">
      <c r="A156" s="3" t="s">
        <v>131</v>
      </c>
      <c r="B156" t="s">
        <v>133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35000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</row>
    <row r="157" spans="1:21">
      <c r="A157" s="3" t="s">
        <v>131</v>
      </c>
      <c r="B157" t="s">
        <v>134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200000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1:21">
      <c r="A158" s="3" t="s">
        <v>131</v>
      </c>
      <c r="B158" t="s">
        <v>54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25000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1:21">
      <c r="A159" s="3" t="s">
        <v>135</v>
      </c>
      <c r="B159" t="s">
        <v>136</v>
      </c>
      <c r="C159" s="5">
        <v>0</v>
      </c>
      <c r="D159" s="5">
        <v>1175000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1:21">
      <c r="A160" s="3" t="s">
        <v>135</v>
      </c>
      <c r="B160" t="s">
        <v>137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234000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</row>
    <row r="161" spans="1:21">
      <c r="A161" s="3" t="s">
        <v>135</v>
      </c>
      <c r="B161" t="s">
        <v>138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14400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</row>
    <row r="162" spans="1:21">
      <c r="A162" s="3" t="s">
        <v>135</v>
      </c>
      <c r="B162" t="s">
        <v>139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12000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</row>
    <row r="163" spans="1:21">
      <c r="A163" s="3" t="s">
        <v>135</v>
      </c>
      <c r="B163" t="s">
        <v>24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38500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</row>
    <row r="164" spans="1:21">
      <c r="A164" s="3" t="s">
        <v>135</v>
      </c>
      <c r="B164" t="s">
        <v>22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486000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</row>
    <row r="165" spans="1:21">
      <c r="A165" s="3" t="s">
        <v>135</v>
      </c>
      <c r="B165" t="s">
        <v>35</v>
      </c>
      <c r="C165" s="5">
        <v>0</v>
      </c>
      <c r="D165" s="5">
        <v>0</v>
      </c>
      <c r="E165" s="5">
        <v>0</v>
      </c>
      <c r="F165" s="5">
        <v>0</v>
      </c>
      <c r="G165" s="5">
        <v>43000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</row>
    <row r="166" spans="1:21">
      <c r="A166" s="3" t="s">
        <v>135</v>
      </c>
      <c r="B166" t="s">
        <v>140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63000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</row>
    <row r="167" spans="1:21">
      <c r="A167" s="3" t="s">
        <v>135</v>
      </c>
      <c r="B167" t="s">
        <v>70</v>
      </c>
      <c r="C167" s="5">
        <v>0</v>
      </c>
      <c r="D167" s="5">
        <v>0</v>
      </c>
      <c r="E167" s="5">
        <v>0</v>
      </c>
      <c r="F167" s="5">
        <v>180000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</row>
    <row r="168" spans="1:21">
      <c r="A168" s="3" t="s">
        <v>135</v>
      </c>
      <c r="B168" t="s">
        <v>141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24000</v>
      </c>
      <c r="S168" s="5">
        <v>0</v>
      </c>
      <c r="T168" s="5">
        <v>0</v>
      </c>
      <c r="U168" s="5">
        <v>0</v>
      </c>
    </row>
    <row r="169" spans="1:21">
      <c r="A169" s="3" t="s">
        <v>135</v>
      </c>
      <c r="B169" t="s">
        <v>40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30000</v>
      </c>
      <c r="S169" s="5">
        <v>0</v>
      </c>
      <c r="T169" s="5">
        <v>0</v>
      </c>
      <c r="U169" s="5">
        <v>0</v>
      </c>
    </row>
    <row r="170" spans="1:21">
      <c r="A170" s="3" t="s">
        <v>135</v>
      </c>
      <c r="B170" t="s">
        <v>142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30000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</row>
    <row r="171" spans="1:21">
      <c r="A171" s="3" t="s">
        <v>135</v>
      </c>
      <c r="B171" t="s">
        <v>143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15000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</row>
    <row r="172" spans="1:21">
      <c r="A172" s="3" t="s">
        <v>135</v>
      </c>
      <c r="B172" t="s">
        <v>144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1850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</row>
    <row r="173" spans="1:21">
      <c r="A173" s="3" t="s">
        <v>135</v>
      </c>
      <c r="B173" t="s">
        <v>145</v>
      </c>
      <c r="C173" s="5">
        <v>0</v>
      </c>
      <c r="D173" s="5">
        <v>0</v>
      </c>
      <c r="E173" s="5">
        <v>0</v>
      </c>
      <c r="F173" s="5">
        <v>0</v>
      </c>
      <c r="G173" s="5">
        <v>15000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1:21">
      <c r="A174" s="3" t="s">
        <v>146</v>
      </c>
      <c r="B174" t="s">
        <v>147</v>
      </c>
      <c r="C174" s="5">
        <v>0</v>
      </c>
      <c r="D174" s="5">
        <v>0</v>
      </c>
      <c r="E174" s="5">
        <v>0</v>
      </c>
      <c r="F174" s="5">
        <v>435000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1:21">
      <c r="A175" s="3" t="s">
        <v>146</v>
      </c>
      <c r="B175" t="s">
        <v>148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791271</v>
      </c>
      <c r="U175" s="5">
        <v>0</v>
      </c>
    </row>
    <row r="176" spans="1:21">
      <c r="A176" s="3" t="s">
        <v>146</v>
      </c>
      <c r="B176" t="s">
        <v>149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80000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1:21">
      <c r="A177" s="3" t="s">
        <v>146</v>
      </c>
      <c r="B177" t="s">
        <v>150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45000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</row>
    <row r="178" spans="1:21">
      <c r="A178" s="3" t="s">
        <v>146</v>
      </c>
      <c r="B178" t="s">
        <v>150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45000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</row>
    <row r="179" spans="1:21">
      <c r="A179" s="3" t="s">
        <v>146</v>
      </c>
      <c r="B179" t="s">
        <v>149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80000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</row>
    <row r="180" spans="1:21">
      <c r="A180" s="3" t="s">
        <v>146</v>
      </c>
      <c r="B180" t="s">
        <v>151</v>
      </c>
      <c r="C180" s="5">
        <v>0</v>
      </c>
      <c r="D180" s="5">
        <v>60000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</row>
    <row r="181" spans="1:21">
      <c r="A181" s="3" t="s">
        <v>146</v>
      </c>
      <c r="B181" t="s">
        <v>151</v>
      </c>
      <c r="C181" s="5">
        <v>0</v>
      </c>
      <c r="D181" s="5">
        <v>0</v>
      </c>
      <c r="E181" s="5">
        <v>0</v>
      </c>
      <c r="F181" s="5">
        <v>60000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1:21">
      <c r="A182" s="3" t="s">
        <v>146</v>
      </c>
      <c r="B182" t="s">
        <v>152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24000</v>
      </c>
      <c r="S182" s="5">
        <v>0</v>
      </c>
      <c r="T182" s="5">
        <v>0</v>
      </c>
      <c r="U182" s="5">
        <v>0</v>
      </c>
    </row>
    <row r="183" spans="1:21">
      <c r="A183" s="3" t="s">
        <v>146</v>
      </c>
      <c r="B183" t="s">
        <v>26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459500</v>
      </c>
      <c r="R183" s="5">
        <v>0</v>
      </c>
      <c r="S183" s="5">
        <v>0</v>
      </c>
      <c r="T183" s="5">
        <v>0</v>
      </c>
      <c r="U183" s="5">
        <v>0</v>
      </c>
    </row>
    <row r="184" spans="1:21">
      <c r="A184" s="3" t="s">
        <v>146</v>
      </c>
      <c r="B184" t="s">
        <v>28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60000</v>
      </c>
      <c r="S184" s="5">
        <v>0</v>
      </c>
      <c r="T184" s="5">
        <v>0</v>
      </c>
      <c r="U184" s="5">
        <v>0</v>
      </c>
    </row>
    <row r="185" spans="1:21">
      <c r="A185" s="3" t="s">
        <v>153</v>
      </c>
      <c r="B185" t="s">
        <v>154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545000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</row>
    <row r="186" spans="1:21">
      <c r="A186" s="3" t="s">
        <v>153</v>
      </c>
      <c r="B186" t="s">
        <v>155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97000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</row>
    <row r="187" spans="1:21">
      <c r="A187" s="3" t="s">
        <v>153</v>
      </c>
      <c r="B187" t="s">
        <v>156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25000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</row>
    <row r="188" spans="1:21">
      <c r="A188" s="3" t="s">
        <v>153</v>
      </c>
      <c r="B188" t="s">
        <v>34</v>
      </c>
      <c r="C188" s="5">
        <v>0</v>
      </c>
      <c r="D188" s="5">
        <v>0</v>
      </c>
      <c r="E188" s="5">
        <v>0</v>
      </c>
      <c r="F188" s="5">
        <v>567000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</row>
    <row r="189" spans="1:21">
      <c r="A189" s="3" t="s">
        <v>153</v>
      </c>
      <c r="B189" t="s">
        <v>63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980000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</row>
    <row r="190" spans="1:21">
      <c r="A190" s="3" t="s">
        <v>153</v>
      </c>
      <c r="B190" t="s">
        <v>70</v>
      </c>
      <c r="C190" s="5">
        <v>0</v>
      </c>
      <c r="D190" s="5">
        <v>0</v>
      </c>
      <c r="E190" s="5">
        <v>0</v>
      </c>
      <c r="F190" s="5">
        <v>180000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</row>
    <row r="191" spans="1:21">
      <c r="A191" s="3" t="s">
        <v>153</v>
      </c>
      <c r="B191" t="s">
        <v>157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16000</v>
      </c>
      <c r="S191" s="5">
        <v>0</v>
      </c>
      <c r="T191" s="5">
        <v>0</v>
      </c>
      <c r="U191" s="5">
        <v>0</v>
      </c>
    </row>
    <row r="192" spans="1:21">
      <c r="A192" s="3" t="s">
        <v>153</v>
      </c>
      <c r="B192" t="s">
        <v>158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30000</v>
      </c>
      <c r="S192" s="5">
        <v>0</v>
      </c>
      <c r="T192" s="5">
        <v>0</v>
      </c>
      <c r="U192" s="5">
        <v>0</v>
      </c>
    </row>
    <row r="193" spans="1:21">
      <c r="A193" s="3" t="s">
        <v>153</v>
      </c>
      <c r="B193" t="s">
        <v>159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20000</v>
      </c>
      <c r="R193" s="5">
        <v>0</v>
      </c>
      <c r="S193" s="5">
        <v>0</v>
      </c>
      <c r="T193" s="5">
        <v>0</v>
      </c>
      <c r="U193" s="5">
        <v>0</v>
      </c>
    </row>
    <row r="194" spans="1:21">
      <c r="A194" s="3" t="s">
        <v>160</v>
      </c>
      <c r="B194" t="s">
        <v>28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255000</v>
      </c>
      <c r="S194" s="5">
        <v>0</v>
      </c>
      <c r="T194" s="5">
        <v>0</v>
      </c>
      <c r="U194" s="5">
        <v>0</v>
      </c>
    </row>
    <row r="195" spans="1:21">
      <c r="A195" s="3" t="s">
        <v>160</v>
      </c>
      <c r="B195" t="s">
        <v>26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60000</v>
      </c>
      <c r="R195" s="5">
        <v>0</v>
      </c>
      <c r="S195" s="5">
        <v>0</v>
      </c>
      <c r="T195" s="5">
        <v>0</v>
      </c>
      <c r="U195" s="5">
        <v>0</v>
      </c>
    </row>
    <row r="196" spans="1:21">
      <c r="A196" s="3" t="s">
        <v>160</v>
      </c>
      <c r="B196" t="s">
        <v>161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300000</v>
      </c>
      <c r="S196" s="5">
        <v>0</v>
      </c>
      <c r="T196" s="5">
        <v>0</v>
      </c>
      <c r="U196" s="5">
        <v>0</v>
      </c>
    </row>
    <row r="197" spans="1:21">
      <c r="A197" s="3" t="s">
        <v>160</v>
      </c>
      <c r="B197" t="s">
        <v>162</v>
      </c>
      <c r="C197" s="5">
        <v>0</v>
      </c>
      <c r="D197" s="5">
        <v>0</v>
      </c>
      <c r="E197" s="5">
        <v>0</v>
      </c>
      <c r="F197" s="5">
        <v>12750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</row>
    <row r="198" spans="1:21">
      <c r="A198" s="3" t="s">
        <v>160</v>
      </c>
      <c r="B198" t="s">
        <v>162</v>
      </c>
      <c r="C198" s="5">
        <v>0</v>
      </c>
      <c r="D198" s="5">
        <v>0</v>
      </c>
      <c r="E198" s="5">
        <v>0</v>
      </c>
      <c r="F198" s="5">
        <v>0</v>
      </c>
      <c r="G198" s="5">
        <v>12750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</row>
    <row r="199" spans="1:21">
      <c r="A199" s="3" t="s">
        <v>160</v>
      </c>
      <c r="B199" t="s">
        <v>163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7000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</row>
    <row r="200" spans="1:21">
      <c r="A200" s="3" t="s">
        <v>160</v>
      </c>
      <c r="B200" t="s">
        <v>164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25000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</row>
    <row r="201" spans="1:21">
      <c r="A201" s="3" t="s">
        <v>160</v>
      </c>
      <c r="B201" t="s">
        <v>165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173000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</row>
    <row r="202" spans="1:21">
      <c r="A202" s="3" t="s">
        <v>160</v>
      </c>
      <c r="B202" t="s">
        <v>166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373000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</row>
    <row r="203" spans="1:21">
      <c r="A203" s="3" t="s">
        <v>160</v>
      </c>
      <c r="B203" t="s">
        <v>167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150000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</row>
    <row r="204" spans="1:21">
      <c r="A204" s="3" t="s">
        <v>160</v>
      </c>
      <c r="B204" t="s">
        <v>168</v>
      </c>
      <c r="C204" s="5">
        <v>0</v>
      </c>
      <c r="D204" s="5">
        <v>60000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</row>
    <row r="205" spans="1:21">
      <c r="A205" s="3" t="s">
        <v>160</v>
      </c>
      <c r="B205" t="s">
        <v>169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</row>
    <row r="206" spans="1:21">
      <c r="A206" s="3" t="s">
        <v>170</v>
      </c>
      <c r="B206" t="s">
        <v>28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266000</v>
      </c>
      <c r="S206" s="5">
        <v>0</v>
      </c>
      <c r="T206" s="5">
        <v>0</v>
      </c>
      <c r="U206" s="5">
        <v>0</v>
      </c>
    </row>
    <row r="207" spans="1:21">
      <c r="A207" s="3" t="s">
        <v>170</v>
      </c>
      <c r="B207" t="s">
        <v>26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214000</v>
      </c>
      <c r="R207" s="5">
        <v>0</v>
      </c>
      <c r="S207" s="5">
        <v>0</v>
      </c>
      <c r="T207" s="5">
        <v>0</v>
      </c>
      <c r="U207" s="5">
        <v>0</v>
      </c>
    </row>
    <row r="208" spans="1:21">
      <c r="A208" s="3" t="s">
        <v>170</v>
      </c>
      <c r="B208" t="s">
        <v>171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90000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</row>
    <row r="209" spans="1:21">
      <c r="A209" s="3" t="s">
        <v>170</v>
      </c>
      <c r="B209" t="s">
        <v>172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2966500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</row>
    <row r="210" spans="1:21">
      <c r="A210" s="3" t="s">
        <v>170</v>
      </c>
      <c r="B210" t="s">
        <v>173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17600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</row>
    <row r="211" spans="1:21">
      <c r="A211" s="3" t="s">
        <v>170</v>
      </c>
      <c r="B211" t="s">
        <v>77</v>
      </c>
      <c r="C211" s="5">
        <v>0</v>
      </c>
      <c r="D211" s="5">
        <v>0</v>
      </c>
      <c r="E211" s="5">
        <v>0</v>
      </c>
      <c r="F211" s="5">
        <v>60000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</row>
    <row r="212" spans="1:21">
      <c r="A212" s="3" t="s">
        <v>170</v>
      </c>
      <c r="B212" t="s">
        <v>40</v>
      </c>
      <c r="C212" s="5">
        <v>0</v>
      </c>
      <c r="D212" s="5">
        <v>0</v>
      </c>
      <c r="E212" s="5">
        <v>0</v>
      </c>
      <c r="F212" s="5">
        <v>30000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</row>
    <row r="213" spans="1:21">
      <c r="A213" s="3" t="s">
        <v>170</v>
      </c>
      <c r="B213" t="s">
        <v>78</v>
      </c>
      <c r="C213" s="5">
        <v>0</v>
      </c>
      <c r="D213" s="5">
        <v>0</v>
      </c>
      <c r="E213" s="5">
        <v>0</v>
      </c>
      <c r="F213" s="5">
        <v>5000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</row>
    <row r="214" spans="1:21">
      <c r="A214" s="3" t="s">
        <v>174</v>
      </c>
      <c r="B214" t="s">
        <v>26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200000</v>
      </c>
      <c r="R214" s="5">
        <v>0</v>
      </c>
      <c r="S214" s="5">
        <v>0</v>
      </c>
      <c r="T214" s="5">
        <v>0</v>
      </c>
      <c r="U214" s="5">
        <v>0</v>
      </c>
    </row>
    <row r="215" spans="1:21">
      <c r="A215" s="3" t="s">
        <v>174</v>
      </c>
      <c r="B215" t="s">
        <v>27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120000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</row>
    <row r="216" spans="1:21">
      <c r="A216" s="3" t="s">
        <v>174</v>
      </c>
      <c r="B216" t="s">
        <v>175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140000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</row>
    <row r="217" spans="1:21">
      <c r="A217" s="3" t="s">
        <v>174</v>
      </c>
      <c r="B217" t="s">
        <v>176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30000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</row>
    <row r="218" spans="1:21">
      <c r="A218" s="3" t="s">
        <v>174</v>
      </c>
      <c r="B218" t="s">
        <v>177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140000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</row>
    <row r="219" spans="1:21">
      <c r="A219" s="3" t="s">
        <v>174</v>
      </c>
      <c r="B219" t="s">
        <v>178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90000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</row>
    <row r="220" spans="1:21">
      <c r="A220" s="3" t="s">
        <v>179</v>
      </c>
      <c r="B220" t="s">
        <v>26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562500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</row>
    <row r="221" spans="1:21">
      <c r="A221" s="3" t="s">
        <v>179</v>
      </c>
      <c r="B221" t="s">
        <v>56</v>
      </c>
      <c r="C221" s="5">
        <v>0</v>
      </c>
      <c r="D221" s="5">
        <v>830000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</row>
    <row r="222" spans="1:21">
      <c r="A222" s="3" t="s">
        <v>180</v>
      </c>
      <c r="B222" t="s">
        <v>181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85000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</row>
    <row r="223" spans="1:21">
      <c r="A223" s="3" t="s">
        <v>180</v>
      </c>
      <c r="B223" t="s">
        <v>182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95000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</row>
    <row r="224" spans="1:21">
      <c r="A224" s="3" t="s">
        <v>180</v>
      </c>
      <c r="B224" t="s">
        <v>183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6000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</row>
    <row r="225" spans="1:21">
      <c r="A225" s="3" t="s">
        <v>180</v>
      </c>
      <c r="B225" t="s">
        <v>31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30000</v>
      </c>
      <c r="T225" s="5">
        <v>0</v>
      </c>
      <c r="U225" s="5">
        <v>0</v>
      </c>
    </row>
    <row r="226" spans="1:21">
      <c r="A226" s="3" t="s">
        <v>180</v>
      </c>
      <c r="B226" t="s">
        <v>74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90000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</row>
    <row r="227" spans="1:21">
      <c r="A227" s="3" t="s">
        <v>180</v>
      </c>
      <c r="B227" t="s">
        <v>184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15000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</row>
    <row r="228" spans="1:21">
      <c r="A228" s="3" t="s">
        <v>180</v>
      </c>
      <c r="B228" t="s">
        <v>185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28000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</row>
    <row r="229" spans="1:21">
      <c r="A229" s="3" t="s">
        <v>180</v>
      </c>
      <c r="B229" s="2" t="s">
        <v>186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100000</v>
      </c>
      <c r="S229" s="5">
        <v>0</v>
      </c>
      <c r="T229" s="5">
        <v>0</v>
      </c>
      <c r="U229" s="5">
        <v>0</v>
      </c>
    </row>
    <row r="230" spans="1:21">
      <c r="A230" s="3" t="s">
        <v>180</v>
      </c>
      <c r="B230" t="s">
        <v>187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3850000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</row>
    <row r="231" spans="1:21">
      <c r="A231" s="3" t="s">
        <v>188</v>
      </c>
      <c r="B231" t="s">
        <v>26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326500</v>
      </c>
      <c r="R231" s="5">
        <v>0</v>
      </c>
      <c r="S231" s="5">
        <v>0</v>
      </c>
      <c r="T231" s="5">
        <v>0</v>
      </c>
      <c r="U231" s="5">
        <v>0</v>
      </c>
    </row>
    <row r="232" spans="1:21">
      <c r="A232" s="3" t="s">
        <v>188</v>
      </c>
      <c r="B232" t="s">
        <v>33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783600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</row>
    <row r="233" spans="1:21">
      <c r="A233" s="3" t="s">
        <v>188</v>
      </c>
      <c r="B233" t="s">
        <v>34</v>
      </c>
      <c r="C233" s="5">
        <v>0</v>
      </c>
      <c r="D233" s="5">
        <v>0</v>
      </c>
      <c r="E233" s="5">
        <v>0</v>
      </c>
      <c r="F233" s="5">
        <v>432400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</row>
    <row r="234" spans="1:21">
      <c r="A234" s="3" t="s">
        <v>188</v>
      </c>
      <c r="B234" t="s">
        <v>33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320000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</row>
    <row r="235" spans="1:21">
      <c r="A235" s="3" t="s">
        <v>188</v>
      </c>
      <c r="B235" t="s">
        <v>189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120000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</row>
    <row r="236" spans="1:21">
      <c r="A236" s="3" t="s">
        <v>188</v>
      </c>
      <c r="B236" t="s">
        <v>190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30000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</row>
    <row r="237" spans="1:21">
      <c r="A237" s="3" t="s">
        <v>188</v>
      </c>
      <c r="B237" t="s">
        <v>191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400000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</row>
    <row r="238" spans="1:21">
      <c r="A238" s="3" t="s">
        <v>188</v>
      </c>
      <c r="B238" t="s">
        <v>26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115500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</row>
    <row r="239" spans="1:21">
      <c r="A239" s="3" t="s">
        <v>188</v>
      </c>
      <c r="B239" t="s">
        <v>192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30000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</row>
    <row r="240" spans="1:21">
      <c r="A240" s="3" t="s">
        <v>188</v>
      </c>
      <c r="B240" t="s">
        <v>23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4500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</row>
    <row r="241" spans="1:21">
      <c r="A241" s="3" t="s">
        <v>188</v>
      </c>
      <c r="B241" t="s">
        <v>193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24000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</row>
    <row r="242" spans="1:21">
      <c r="A242" s="3" t="s">
        <v>188</v>
      </c>
      <c r="B242" t="s">
        <v>194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6800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</row>
    <row r="243" spans="1:21">
      <c r="A243" s="3" t="s">
        <v>195</v>
      </c>
      <c r="B243" t="s">
        <v>196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117000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</row>
    <row r="244" spans="1:21">
      <c r="A244" s="3" t="s">
        <v>195</v>
      </c>
      <c r="B244" t="s">
        <v>197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95000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</row>
    <row r="245" spans="1:21">
      <c r="A245" s="3" t="s">
        <v>195</v>
      </c>
      <c r="B245" t="s">
        <v>198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4500000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</row>
    <row r="246" spans="1:21">
      <c r="A246" s="3" t="s">
        <v>195</v>
      </c>
      <c r="B246" t="s">
        <v>23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55000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</row>
    <row r="247" spans="1:21">
      <c r="A247" s="3" t="s">
        <v>195</v>
      </c>
      <c r="B247" t="s">
        <v>199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50000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</row>
    <row r="248" spans="1:21">
      <c r="A248" s="3" t="s">
        <v>195</v>
      </c>
      <c r="B248" t="s">
        <v>26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210000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</row>
    <row r="249" spans="1:21">
      <c r="A249" s="3"/>
      <c r="T249" s="5">
        <f>SUM(Table1[MAKSON CLEARING])</f>
        <v>1141271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55B5-0A9E-46D5-B867-FC7DB8AE15CE}">
  <dimension ref="A4:K165"/>
  <sheetViews>
    <sheetView tabSelected="1" topLeftCell="H1" zoomScale="58" zoomScaleNormal="58" workbookViewId="0">
      <selection activeCell="H2" sqref="H2"/>
    </sheetView>
  </sheetViews>
  <sheetFormatPr defaultRowHeight="14.5"/>
  <cols>
    <col min="1" max="1" width="71.26953125" bestFit="1" customWidth="1"/>
    <col min="2" max="2" width="23.7265625" customWidth="1"/>
    <col min="4" max="4" width="83.36328125" bestFit="1" customWidth="1"/>
    <col min="5" max="5" width="16.08984375" customWidth="1"/>
    <col min="6" max="6" width="8.7265625" customWidth="1"/>
    <col min="7" max="7" width="69.1796875" bestFit="1" customWidth="1"/>
    <col min="8" max="8" width="30.81640625" bestFit="1" customWidth="1"/>
    <col min="10" max="10" width="52.36328125" bestFit="1" customWidth="1"/>
    <col min="11" max="11" width="24.7265625" bestFit="1" customWidth="1"/>
    <col min="12" max="12" width="25.453125" bestFit="1" customWidth="1"/>
  </cols>
  <sheetData>
    <row r="4" spans="1:11">
      <c r="A4" s="7" t="s">
        <v>202</v>
      </c>
      <c r="B4" t="s">
        <v>201</v>
      </c>
      <c r="D4" s="7" t="s">
        <v>212</v>
      </c>
      <c r="E4" t="s">
        <v>211</v>
      </c>
      <c r="G4" s="7" t="s">
        <v>217</v>
      </c>
      <c r="H4" t="s">
        <v>216</v>
      </c>
      <c r="J4" s="7" t="s">
        <v>227</v>
      </c>
      <c r="K4" t="s">
        <v>226</v>
      </c>
    </row>
    <row r="5" spans="1:11">
      <c r="A5" s="8" t="s">
        <v>86</v>
      </c>
      <c r="B5" s="5">
        <v>180000</v>
      </c>
      <c r="D5" s="8" t="s">
        <v>45</v>
      </c>
      <c r="E5" s="13">
        <v>20500</v>
      </c>
      <c r="G5" s="8" t="s">
        <v>64</v>
      </c>
      <c r="H5" s="13">
        <v>65100</v>
      </c>
      <c r="J5" s="8" t="s">
        <v>82</v>
      </c>
      <c r="K5" s="13">
        <v>51000</v>
      </c>
    </row>
    <row r="6" spans="1:11">
      <c r="A6" s="10" t="s">
        <v>85</v>
      </c>
      <c r="B6" s="5">
        <v>180000</v>
      </c>
      <c r="D6" s="11">
        <v>45389</v>
      </c>
      <c r="E6" s="13">
        <v>20500</v>
      </c>
      <c r="G6" s="10" t="s">
        <v>85</v>
      </c>
      <c r="H6" s="13">
        <v>30500</v>
      </c>
      <c r="J6" s="10" t="s">
        <v>26</v>
      </c>
      <c r="K6" s="13">
        <v>51000</v>
      </c>
    </row>
    <row r="7" spans="1:11">
      <c r="A7" s="8" t="s">
        <v>29</v>
      </c>
      <c r="B7" s="5">
        <v>60000</v>
      </c>
      <c r="D7" s="8" t="s">
        <v>116</v>
      </c>
      <c r="E7" s="13">
        <v>1110000</v>
      </c>
      <c r="G7" s="11">
        <v>45542</v>
      </c>
      <c r="H7" s="13">
        <v>34600</v>
      </c>
      <c r="J7" s="8" t="s">
        <v>85</v>
      </c>
      <c r="K7" s="13">
        <v>40000</v>
      </c>
    </row>
    <row r="8" spans="1:11">
      <c r="A8" s="11">
        <v>45329</v>
      </c>
      <c r="B8" s="5">
        <v>60000</v>
      </c>
      <c r="D8" s="10" t="s">
        <v>115</v>
      </c>
      <c r="E8" s="13">
        <v>1110000</v>
      </c>
      <c r="G8" s="8" t="s">
        <v>22</v>
      </c>
      <c r="H8" s="13">
        <v>1231762</v>
      </c>
      <c r="J8" s="10" t="s">
        <v>92</v>
      </c>
      <c r="K8" s="13">
        <v>40000</v>
      </c>
    </row>
    <row r="9" spans="1:11">
      <c r="A9" s="8" t="s">
        <v>53</v>
      </c>
      <c r="B9" s="5">
        <v>150000</v>
      </c>
      <c r="D9" s="8" t="s">
        <v>143</v>
      </c>
      <c r="E9" s="13">
        <v>15000</v>
      </c>
      <c r="G9" s="10" t="s">
        <v>135</v>
      </c>
      <c r="H9" s="13">
        <v>486000</v>
      </c>
      <c r="J9" s="8" t="s">
        <v>101</v>
      </c>
      <c r="K9" s="13">
        <v>173000</v>
      </c>
    </row>
    <row r="10" spans="1:11">
      <c r="A10" s="11">
        <v>45480</v>
      </c>
      <c r="B10" s="5">
        <v>150000</v>
      </c>
      <c r="D10" s="10" t="s">
        <v>135</v>
      </c>
      <c r="E10" s="13">
        <v>15000</v>
      </c>
      <c r="G10" s="11">
        <v>45298</v>
      </c>
      <c r="H10" s="13">
        <v>745762</v>
      </c>
      <c r="J10" s="10" t="s">
        <v>26</v>
      </c>
      <c r="K10" s="13">
        <v>173000</v>
      </c>
    </row>
    <row r="11" spans="1:11">
      <c r="A11" s="8" t="s">
        <v>35</v>
      </c>
      <c r="B11" s="5">
        <v>103000</v>
      </c>
      <c r="D11" s="8" t="s">
        <v>60</v>
      </c>
      <c r="E11" s="13">
        <v>15000</v>
      </c>
      <c r="G11" s="8" t="s">
        <v>74</v>
      </c>
      <c r="H11" s="13">
        <v>100000</v>
      </c>
      <c r="J11" s="8" t="s">
        <v>115</v>
      </c>
      <c r="K11" s="13">
        <v>409500</v>
      </c>
    </row>
    <row r="12" spans="1:11">
      <c r="A12" s="10" t="s">
        <v>85</v>
      </c>
      <c r="B12" s="5">
        <v>53000</v>
      </c>
      <c r="D12" s="11">
        <v>45542</v>
      </c>
      <c r="E12" s="13">
        <v>15000</v>
      </c>
      <c r="G12" s="10" t="s">
        <v>180</v>
      </c>
      <c r="H12" s="13">
        <v>90000</v>
      </c>
      <c r="J12" s="10" t="s">
        <v>26</v>
      </c>
      <c r="K12" s="13">
        <v>379500</v>
      </c>
    </row>
    <row r="13" spans="1:11">
      <c r="A13" s="11">
        <v>45389</v>
      </c>
      <c r="B13" s="5">
        <v>50000</v>
      </c>
      <c r="D13" s="8" t="s">
        <v>40</v>
      </c>
      <c r="E13" s="13">
        <v>60000</v>
      </c>
      <c r="G13" s="11">
        <v>45603</v>
      </c>
      <c r="H13" s="13">
        <v>10000</v>
      </c>
      <c r="J13" s="10" t="s">
        <v>119</v>
      </c>
      <c r="K13" s="13">
        <v>30000</v>
      </c>
    </row>
    <row r="14" spans="1:11">
      <c r="A14" s="8" t="s">
        <v>200</v>
      </c>
      <c r="B14" s="5">
        <v>493000</v>
      </c>
      <c r="D14" s="11">
        <v>45389</v>
      </c>
      <c r="E14" s="13">
        <v>60000</v>
      </c>
      <c r="G14" s="8" t="s">
        <v>33</v>
      </c>
      <c r="H14" s="13">
        <v>1948600</v>
      </c>
      <c r="J14" s="8" t="s">
        <v>123</v>
      </c>
      <c r="K14" s="13">
        <v>248000</v>
      </c>
    </row>
    <row r="15" spans="1:11">
      <c r="D15" s="8" t="s">
        <v>120</v>
      </c>
      <c r="E15" s="13">
        <v>4000</v>
      </c>
      <c r="G15" s="10" t="s">
        <v>188</v>
      </c>
      <c r="H15" s="13">
        <v>1103600</v>
      </c>
      <c r="J15" s="10" t="s">
        <v>26</v>
      </c>
      <c r="K15" s="13">
        <v>248000</v>
      </c>
    </row>
    <row r="16" spans="1:11">
      <c r="D16" s="10" t="s">
        <v>115</v>
      </c>
      <c r="E16" s="13">
        <v>4000</v>
      </c>
      <c r="G16" s="11">
        <v>45358</v>
      </c>
      <c r="H16" s="13">
        <v>90000</v>
      </c>
      <c r="J16" s="8" t="s">
        <v>146</v>
      </c>
      <c r="K16" s="13">
        <v>459500</v>
      </c>
    </row>
    <row r="17" spans="1:11">
      <c r="D17" s="8" t="s">
        <v>171</v>
      </c>
      <c r="E17" s="13">
        <v>90000</v>
      </c>
      <c r="G17" s="11">
        <v>45572</v>
      </c>
      <c r="H17" s="13">
        <v>309500</v>
      </c>
      <c r="J17" s="10" t="s">
        <v>26</v>
      </c>
      <c r="K17" s="13">
        <v>459500</v>
      </c>
    </row>
    <row r="18" spans="1:11">
      <c r="A18" s="7" t="s">
        <v>204</v>
      </c>
      <c r="B18" t="s">
        <v>203</v>
      </c>
      <c r="D18" s="10" t="s">
        <v>170</v>
      </c>
      <c r="E18" s="13">
        <v>90000</v>
      </c>
      <c r="G18" s="11">
        <v>45633</v>
      </c>
      <c r="H18" s="13">
        <v>445500</v>
      </c>
      <c r="J18" s="8" t="s">
        <v>153</v>
      </c>
      <c r="K18" s="13">
        <v>20000</v>
      </c>
    </row>
    <row r="19" spans="1:11">
      <c r="A19" s="9">
        <v>45572</v>
      </c>
      <c r="B19" s="5">
        <v>105000</v>
      </c>
      <c r="D19" s="8" t="s">
        <v>124</v>
      </c>
      <c r="E19" s="13">
        <v>173000</v>
      </c>
      <c r="G19" s="8" t="s">
        <v>24</v>
      </c>
      <c r="H19" s="13">
        <v>78600</v>
      </c>
      <c r="J19" s="10" t="s">
        <v>159</v>
      </c>
      <c r="K19" s="13">
        <v>20000</v>
      </c>
    </row>
    <row r="20" spans="1:11">
      <c r="A20" s="10" t="s">
        <v>70</v>
      </c>
      <c r="B20" s="5">
        <v>90000</v>
      </c>
      <c r="D20" s="10" t="s">
        <v>123</v>
      </c>
      <c r="E20" s="13">
        <v>173000</v>
      </c>
      <c r="G20" s="10" t="s">
        <v>103</v>
      </c>
      <c r="H20" s="13">
        <v>40000</v>
      </c>
      <c r="J20" s="8" t="s">
        <v>160</v>
      </c>
      <c r="K20" s="13">
        <v>60000</v>
      </c>
    </row>
    <row r="21" spans="1:11">
      <c r="A21" s="10" t="s">
        <v>23</v>
      </c>
      <c r="B21" s="5">
        <v>15000</v>
      </c>
      <c r="D21" s="8" t="s">
        <v>113</v>
      </c>
      <c r="E21" s="13">
        <v>198000</v>
      </c>
      <c r="G21" s="10" t="s">
        <v>135</v>
      </c>
      <c r="H21" s="13">
        <v>0</v>
      </c>
      <c r="J21" s="10" t="s">
        <v>26</v>
      </c>
      <c r="K21" s="13">
        <v>60000</v>
      </c>
    </row>
    <row r="22" spans="1:11">
      <c r="A22" s="9">
        <v>45511</v>
      </c>
      <c r="B22" s="5">
        <v>15000</v>
      </c>
      <c r="D22" s="10" t="s">
        <v>101</v>
      </c>
      <c r="E22" s="13">
        <v>198000</v>
      </c>
      <c r="G22" s="11">
        <v>45298</v>
      </c>
      <c r="H22" s="13">
        <v>38600</v>
      </c>
      <c r="J22" s="8" t="s">
        <v>170</v>
      </c>
      <c r="K22" s="13">
        <v>214000</v>
      </c>
    </row>
    <row r="23" spans="1:11">
      <c r="A23" s="10" t="s">
        <v>58</v>
      </c>
      <c r="B23" s="5">
        <v>15000</v>
      </c>
      <c r="D23" s="8" t="s">
        <v>65</v>
      </c>
      <c r="E23" s="13">
        <v>12500</v>
      </c>
      <c r="G23" s="8" t="s">
        <v>200</v>
      </c>
      <c r="H23" s="13">
        <v>3424062</v>
      </c>
      <c r="J23" s="10" t="s">
        <v>26</v>
      </c>
      <c r="K23" s="13">
        <v>214000</v>
      </c>
    </row>
    <row r="24" spans="1:11">
      <c r="A24" s="9">
        <v>45389</v>
      </c>
      <c r="B24" s="5">
        <v>120000</v>
      </c>
      <c r="D24" s="11">
        <v>45542</v>
      </c>
      <c r="E24" s="13">
        <v>12500</v>
      </c>
      <c r="J24" s="8" t="s">
        <v>174</v>
      </c>
      <c r="K24" s="13">
        <v>200000</v>
      </c>
    </row>
    <row r="25" spans="1:11">
      <c r="A25" s="10" t="s">
        <v>39</v>
      </c>
      <c r="B25" s="5">
        <v>120000</v>
      </c>
      <c r="D25" s="8" t="s">
        <v>144</v>
      </c>
      <c r="E25" s="13">
        <v>1850</v>
      </c>
      <c r="J25" s="10" t="s">
        <v>26</v>
      </c>
      <c r="K25" s="13">
        <v>200000</v>
      </c>
    </row>
    <row r="26" spans="1:11">
      <c r="A26" s="8" t="s">
        <v>55</v>
      </c>
      <c r="B26" s="5">
        <v>730000</v>
      </c>
      <c r="D26" s="10" t="s">
        <v>135</v>
      </c>
      <c r="E26" s="13">
        <v>1850</v>
      </c>
      <c r="J26" s="8" t="s">
        <v>188</v>
      </c>
      <c r="K26" s="13">
        <v>326500</v>
      </c>
    </row>
    <row r="27" spans="1:11">
      <c r="A27" s="10" t="s">
        <v>56</v>
      </c>
      <c r="B27" s="5">
        <v>730000</v>
      </c>
      <c r="D27" s="8" t="s">
        <v>200</v>
      </c>
      <c r="E27" s="13">
        <v>1699850</v>
      </c>
      <c r="G27" s="7" t="s">
        <v>218</v>
      </c>
      <c r="H27" t="s">
        <v>219</v>
      </c>
      <c r="J27" s="10" t="s">
        <v>26</v>
      </c>
      <c r="K27" s="13">
        <v>326500</v>
      </c>
    </row>
    <row r="28" spans="1:11">
      <c r="A28" s="8" t="s">
        <v>179</v>
      </c>
      <c r="B28" s="5">
        <v>830000</v>
      </c>
      <c r="G28" s="8" t="s">
        <v>189</v>
      </c>
      <c r="H28" s="13">
        <v>120000</v>
      </c>
      <c r="J28" s="9">
        <v>45298</v>
      </c>
      <c r="K28" s="13">
        <v>40000</v>
      </c>
    </row>
    <row r="29" spans="1:11">
      <c r="A29" s="10" t="s">
        <v>56</v>
      </c>
      <c r="B29" s="5">
        <v>830000</v>
      </c>
      <c r="G29" s="10" t="s">
        <v>188</v>
      </c>
      <c r="H29" s="13">
        <v>120000</v>
      </c>
      <c r="J29" s="10" t="s">
        <v>26</v>
      </c>
      <c r="K29" s="13">
        <v>40000</v>
      </c>
    </row>
    <row r="30" spans="1:11">
      <c r="A30" s="8" t="s">
        <v>160</v>
      </c>
      <c r="B30" s="5">
        <v>60000</v>
      </c>
      <c r="G30" s="8" t="s">
        <v>32</v>
      </c>
      <c r="H30" s="13">
        <v>1050000</v>
      </c>
      <c r="J30" s="9">
        <v>45358</v>
      </c>
      <c r="K30" s="13">
        <v>128500</v>
      </c>
    </row>
    <row r="31" spans="1:11">
      <c r="A31" s="10" t="s">
        <v>168</v>
      </c>
      <c r="B31" s="5">
        <v>60000</v>
      </c>
      <c r="G31" s="11">
        <v>45358</v>
      </c>
      <c r="H31" s="13">
        <v>1050000</v>
      </c>
      <c r="J31" s="10" t="s">
        <v>26</v>
      </c>
      <c r="K31" s="13">
        <v>128500</v>
      </c>
    </row>
    <row r="32" spans="1:11">
      <c r="A32" s="8" t="s">
        <v>146</v>
      </c>
      <c r="B32" s="5">
        <v>60000</v>
      </c>
      <c r="D32" s="7" t="s">
        <v>212</v>
      </c>
      <c r="E32" t="s">
        <v>213</v>
      </c>
      <c r="G32" s="8" t="s">
        <v>192</v>
      </c>
      <c r="H32" s="13">
        <v>30000</v>
      </c>
      <c r="J32" s="9">
        <v>45389</v>
      </c>
      <c r="K32" s="13">
        <v>203000</v>
      </c>
    </row>
    <row r="33" spans="1:11">
      <c r="A33" s="10" t="s">
        <v>151</v>
      </c>
      <c r="B33" s="5">
        <v>60000</v>
      </c>
      <c r="D33" s="8" t="s">
        <v>23</v>
      </c>
      <c r="E33" s="13">
        <v>4500</v>
      </c>
      <c r="G33" s="10" t="s">
        <v>188</v>
      </c>
      <c r="H33" s="13">
        <v>30000</v>
      </c>
      <c r="J33" s="10" t="s">
        <v>26</v>
      </c>
      <c r="K33" s="13">
        <v>203000</v>
      </c>
    </row>
    <row r="34" spans="1:11">
      <c r="A34" s="8" t="s">
        <v>135</v>
      </c>
      <c r="B34" s="5">
        <v>1175000</v>
      </c>
      <c r="D34" s="10" t="s">
        <v>188</v>
      </c>
      <c r="E34" s="13">
        <v>4500</v>
      </c>
      <c r="G34" s="8" t="s">
        <v>176</v>
      </c>
      <c r="H34" s="13">
        <v>30000</v>
      </c>
      <c r="J34" s="9">
        <v>45450</v>
      </c>
      <c r="K34" s="13">
        <v>39000</v>
      </c>
    </row>
    <row r="35" spans="1:11">
      <c r="A35" s="10" t="s">
        <v>136</v>
      </c>
      <c r="B35" s="5">
        <v>1175000</v>
      </c>
      <c r="D35" s="10" t="s">
        <v>195</v>
      </c>
      <c r="E35" s="13">
        <v>0</v>
      </c>
      <c r="G35" s="10" t="s">
        <v>174</v>
      </c>
      <c r="H35" s="13">
        <v>30000</v>
      </c>
      <c r="J35" s="10" t="s">
        <v>26</v>
      </c>
      <c r="K35" s="13">
        <v>39000</v>
      </c>
    </row>
    <row r="36" spans="1:11">
      <c r="A36" s="8" t="s">
        <v>84</v>
      </c>
      <c r="B36" s="5">
        <v>765000</v>
      </c>
      <c r="D36" s="11">
        <v>45298</v>
      </c>
      <c r="E36" s="13">
        <v>0</v>
      </c>
      <c r="G36" s="8" t="s">
        <v>175</v>
      </c>
      <c r="H36" s="13">
        <v>140000</v>
      </c>
      <c r="J36" s="9">
        <v>45511</v>
      </c>
      <c r="K36" s="13">
        <v>78000</v>
      </c>
    </row>
    <row r="37" spans="1:11">
      <c r="A37" s="10" t="s">
        <v>56</v>
      </c>
      <c r="B37" s="5">
        <v>765000</v>
      </c>
      <c r="D37" s="11">
        <v>45572</v>
      </c>
      <c r="E37" s="13">
        <v>0</v>
      </c>
      <c r="G37" s="10" t="s">
        <v>174</v>
      </c>
      <c r="H37" s="13">
        <v>140000</v>
      </c>
      <c r="J37" s="10" t="s">
        <v>26</v>
      </c>
      <c r="K37" s="13">
        <v>43000</v>
      </c>
    </row>
    <row r="38" spans="1:11">
      <c r="A38" s="8" t="s">
        <v>200</v>
      </c>
      <c r="B38" s="5">
        <v>3860000</v>
      </c>
      <c r="D38" s="8" t="s">
        <v>118</v>
      </c>
      <c r="E38" s="13">
        <v>20000</v>
      </c>
      <c r="G38" s="8" t="s">
        <v>27</v>
      </c>
      <c r="H38" s="13">
        <v>220000</v>
      </c>
      <c r="J38" s="10" t="s">
        <v>60</v>
      </c>
      <c r="K38" s="13">
        <v>15000</v>
      </c>
    </row>
    <row r="39" spans="1:11">
      <c r="D39" s="10" t="s">
        <v>115</v>
      </c>
      <c r="E39" s="13">
        <v>20000</v>
      </c>
      <c r="G39" s="10" t="s">
        <v>174</v>
      </c>
      <c r="H39" s="13">
        <v>120000</v>
      </c>
      <c r="J39" s="10" t="s">
        <v>59</v>
      </c>
      <c r="K39" s="13">
        <v>20000</v>
      </c>
    </row>
    <row r="40" spans="1:11">
      <c r="D40" s="8" t="s">
        <v>54</v>
      </c>
      <c r="E40" s="13">
        <v>1645800</v>
      </c>
      <c r="G40" s="11">
        <v>45329</v>
      </c>
      <c r="H40" s="13">
        <v>100000</v>
      </c>
      <c r="J40" s="9">
        <v>45542</v>
      </c>
      <c r="K40" s="13">
        <v>65000</v>
      </c>
    </row>
    <row r="41" spans="1:11">
      <c r="D41" s="10" t="s">
        <v>84</v>
      </c>
      <c r="E41" s="13">
        <v>838000</v>
      </c>
      <c r="G41" s="8" t="s">
        <v>200</v>
      </c>
      <c r="H41" s="13">
        <v>1590000</v>
      </c>
      <c r="J41" s="10" t="s">
        <v>26</v>
      </c>
      <c r="K41" s="13">
        <v>65000</v>
      </c>
    </row>
    <row r="42" spans="1:11">
      <c r="D42" s="10" t="s">
        <v>131</v>
      </c>
      <c r="E42" s="13">
        <v>25000</v>
      </c>
      <c r="J42" s="9">
        <v>45572</v>
      </c>
      <c r="K42" s="13">
        <v>68000</v>
      </c>
    </row>
    <row r="43" spans="1:11">
      <c r="A43" s="7" t="s">
        <v>206</v>
      </c>
      <c r="B43" t="s">
        <v>205</v>
      </c>
      <c r="D43" s="11">
        <v>45480</v>
      </c>
      <c r="E43" s="13">
        <v>782800</v>
      </c>
      <c r="J43" s="10" t="s">
        <v>26</v>
      </c>
      <c r="K43" s="13">
        <v>68000</v>
      </c>
    </row>
    <row r="44" spans="1:11">
      <c r="A44" s="8" t="s">
        <v>131</v>
      </c>
      <c r="B44" s="5">
        <v>82000</v>
      </c>
      <c r="D44" s="8" t="s">
        <v>200</v>
      </c>
      <c r="E44" s="13">
        <v>1670300</v>
      </c>
      <c r="J44" s="9">
        <v>45633</v>
      </c>
      <c r="K44" s="13">
        <v>91000</v>
      </c>
    </row>
    <row r="45" spans="1:11">
      <c r="A45" s="10" t="s">
        <v>132</v>
      </c>
      <c r="B45" s="5">
        <v>82000</v>
      </c>
      <c r="J45" s="10" t="s">
        <v>78</v>
      </c>
      <c r="K45" s="13">
        <v>5000</v>
      </c>
    </row>
    <row r="46" spans="1:11">
      <c r="A46" s="10" t="s">
        <v>28</v>
      </c>
      <c r="B46" s="5">
        <v>0</v>
      </c>
      <c r="G46" s="7" t="s">
        <v>221</v>
      </c>
      <c r="H46" t="s">
        <v>220</v>
      </c>
      <c r="J46" s="10" t="s">
        <v>26</v>
      </c>
      <c r="K46" s="13">
        <v>46000</v>
      </c>
    </row>
    <row r="47" spans="1:11">
      <c r="A47" s="10" t="s">
        <v>133</v>
      </c>
      <c r="B47" s="5">
        <v>0</v>
      </c>
      <c r="G47" s="8" t="s">
        <v>63</v>
      </c>
      <c r="H47" s="13">
        <v>1265000</v>
      </c>
      <c r="J47" s="10" t="s">
        <v>80</v>
      </c>
      <c r="K47" s="13">
        <v>10000</v>
      </c>
    </row>
    <row r="48" spans="1:11">
      <c r="A48" s="10" t="s">
        <v>34</v>
      </c>
      <c r="B48" s="5">
        <v>0</v>
      </c>
      <c r="G48" s="10" t="s">
        <v>153</v>
      </c>
      <c r="H48" s="13">
        <v>980000</v>
      </c>
      <c r="J48" s="10" t="s">
        <v>77</v>
      </c>
      <c r="K48" s="13">
        <v>30000</v>
      </c>
    </row>
    <row r="49" spans="1:11">
      <c r="A49" s="10" t="s">
        <v>54</v>
      </c>
      <c r="B49" s="5">
        <v>0</v>
      </c>
      <c r="D49" s="7" t="s">
        <v>215</v>
      </c>
      <c r="E49" t="s">
        <v>214</v>
      </c>
      <c r="G49" s="11">
        <v>45542</v>
      </c>
      <c r="H49" s="13">
        <v>125000</v>
      </c>
      <c r="J49" s="8" t="s">
        <v>200</v>
      </c>
      <c r="K49" s="13">
        <v>2914000</v>
      </c>
    </row>
    <row r="50" spans="1:11">
      <c r="A50" s="10" t="s">
        <v>134</v>
      </c>
      <c r="B50" s="5">
        <v>0</v>
      </c>
      <c r="D50" s="8" t="s">
        <v>178</v>
      </c>
      <c r="E50" s="13">
        <v>90000</v>
      </c>
      <c r="G50" s="11">
        <v>45603</v>
      </c>
      <c r="H50" s="13">
        <v>160000</v>
      </c>
    </row>
    <row r="51" spans="1:11">
      <c r="A51" s="8" t="s">
        <v>200</v>
      </c>
      <c r="B51" s="5">
        <v>82000</v>
      </c>
      <c r="D51" s="10" t="s">
        <v>174</v>
      </c>
      <c r="E51" s="13">
        <v>90000</v>
      </c>
      <c r="G51" s="8" t="s">
        <v>128</v>
      </c>
      <c r="H51" s="13">
        <v>55000</v>
      </c>
    </row>
    <row r="52" spans="1:11">
      <c r="D52" s="8" t="s">
        <v>166</v>
      </c>
      <c r="E52" s="13">
        <v>373000</v>
      </c>
      <c r="G52" s="10" t="s">
        <v>123</v>
      </c>
      <c r="H52" s="13">
        <v>55000</v>
      </c>
    </row>
    <row r="53" spans="1:11">
      <c r="D53" s="10" t="s">
        <v>160</v>
      </c>
      <c r="E53" s="13">
        <v>373000</v>
      </c>
      <c r="G53" s="8" t="s">
        <v>47</v>
      </c>
      <c r="H53" s="13">
        <v>1750000</v>
      </c>
    </row>
    <row r="54" spans="1:11">
      <c r="D54" s="8" t="s">
        <v>193</v>
      </c>
      <c r="E54" s="13">
        <v>24000</v>
      </c>
      <c r="G54" s="11">
        <v>45419</v>
      </c>
      <c r="H54" s="13">
        <v>1750000</v>
      </c>
      <c r="J54" s="7" t="s">
        <v>17</v>
      </c>
      <c r="K54" t="s">
        <v>233</v>
      </c>
    </row>
    <row r="55" spans="1:11">
      <c r="D55" s="10" t="s">
        <v>188</v>
      </c>
      <c r="E55" s="13">
        <v>24000</v>
      </c>
      <c r="G55" s="8" t="s">
        <v>187</v>
      </c>
      <c r="H55" s="13">
        <v>3850000</v>
      </c>
      <c r="J55" s="8" t="s">
        <v>186</v>
      </c>
      <c r="K55" s="5">
        <v>100000</v>
      </c>
    </row>
    <row r="56" spans="1:11">
      <c r="A56" s="7" t="s">
        <v>208</v>
      </c>
      <c r="B56" t="s">
        <v>207</v>
      </c>
      <c r="D56" s="8" t="s">
        <v>57</v>
      </c>
      <c r="E56" s="13">
        <v>510000</v>
      </c>
      <c r="G56" s="10" t="s">
        <v>180</v>
      </c>
      <c r="H56" s="13">
        <v>3850000</v>
      </c>
      <c r="J56" s="10" t="s">
        <v>180</v>
      </c>
      <c r="K56" s="5">
        <v>100000</v>
      </c>
    </row>
    <row r="57" spans="1:11">
      <c r="A57" s="9">
        <v>45633</v>
      </c>
      <c r="B57" s="5">
        <v>190000</v>
      </c>
      <c r="D57" s="11">
        <v>45511</v>
      </c>
      <c r="E57" s="13">
        <v>510000</v>
      </c>
      <c r="G57" s="8" t="s">
        <v>200</v>
      </c>
      <c r="H57" s="13">
        <v>6920000</v>
      </c>
      <c r="J57" s="8" t="s">
        <v>161</v>
      </c>
      <c r="K57" s="5">
        <v>300000</v>
      </c>
    </row>
    <row r="58" spans="1:11">
      <c r="A58" s="10" t="s">
        <v>34</v>
      </c>
      <c r="B58" s="5">
        <v>190000</v>
      </c>
      <c r="D58" s="8" t="s">
        <v>154</v>
      </c>
      <c r="E58" s="13">
        <v>545000</v>
      </c>
      <c r="J58" s="10" t="s">
        <v>160</v>
      </c>
      <c r="K58" s="5">
        <v>300000</v>
      </c>
    </row>
    <row r="59" spans="1:11">
      <c r="A59" s="9">
        <v>45603</v>
      </c>
      <c r="B59" s="5">
        <v>840000</v>
      </c>
      <c r="D59" s="10" t="s">
        <v>153</v>
      </c>
      <c r="E59" s="13">
        <v>545000</v>
      </c>
      <c r="J59" s="8" t="s">
        <v>67</v>
      </c>
      <c r="K59" s="5">
        <v>210000</v>
      </c>
    </row>
    <row r="60" spans="1:11">
      <c r="A60" s="10" t="s">
        <v>70</v>
      </c>
      <c r="B60" s="5">
        <v>90000</v>
      </c>
      <c r="D60" s="8" t="s">
        <v>185</v>
      </c>
      <c r="E60" s="13">
        <v>28000</v>
      </c>
      <c r="J60" s="11">
        <v>45542</v>
      </c>
      <c r="K60" s="5">
        <v>210000</v>
      </c>
    </row>
    <row r="61" spans="1:11">
      <c r="A61" s="10" t="s">
        <v>75</v>
      </c>
      <c r="B61" s="5">
        <v>750000</v>
      </c>
      <c r="D61" s="10" t="s">
        <v>180</v>
      </c>
      <c r="E61" s="13">
        <v>28000</v>
      </c>
      <c r="J61" s="8" t="s">
        <v>28</v>
      </c>
      <c r="K61" s="5">
        <v>2941000</v>
      </c>
    </row>
    <row r="62" spans="1:11">
      <c r="A62" s="9">
        <v>45511</v>
      </c>
      <c r="B62" s="5">
        <v>15000</v>
      </c>
      <c r="D62" s="8" t="s">
        <v>184</v>
      </c>
      <c r="E62" s="13">
        <v>15000</v>
      </c>
      <c r="G62" s="7" t="s">
        <v>223</v>
      </c>
      <c r="H62" t="s">
        <v>222</v>
      </c>
      <c r="J62" s="10" t="s">
        <v>82</v>
      </c>
      <c r="K62" s="5">
        <v>498000</v>
      </c>
    </row>
    <row r="63" spans="1:11">
      <c r="A63" s="10" t="s">
        <v>58</v>
      </c>
      <c r="B63" s="5">
        <v>15000</v>
      </c>
      <c r="D63" s="10" t="s">
        <v>180</v>
      </c>
      <c r="E63" s="13">
        <v>15000</v>
      </c>
      <c r="G63" s="8" t="s">
        <v>62</v>
      </c>
      <c r="H63" s="13">
        <v>65000</v>
      </c>
      <c r="J63" s="10" t="s">
        <v>94</v>
      </c>
      <c r="K63" s="5">
        <v>84000</v>
      </c>
    </row>
    <row r="64" spans="1:11">
      <c r="A64" s="9">
        <v>45419</v>
      </c>
      <c r="B64" s="5">
        <v>2134300</v>
      </c>
      <c r="D64" s="8" t="s">
        <v>197</v>
      </c>
      <c r="E64" s="13">
        <v>95000</v>
      </c>
      <c r="G64" s="11">
        <v>45542</v>
      </c>
      <c r="H64" s="13">
        <v>65000</v>
      </c>
      <c r="J64" s="10" t="s">
        <v>101</v>
      </c>
      <c r="K64" s="5">
        <v>75000</v>
      </c>
    </row>
    <row r="65" spans="1:11">
      <c r="A65" s="10" t="s">
        <v>48</v>
      </c>
      <c r="B65" s="5">
        <v>2134300</v>
      </c>
      <c r="D65" s="10" t="s">
        <v>195</v>
      </c>
      <c r="E65" s="13">
        <v>95000</v>
      </c>
      <c r="G65" s="8" t="s">
        <v>150</v>
      </c>
      <c r="H65" s="13">
        <v>90000</v>
      </c>
      <c r="J65" s="10" t="s">
        <v>131</v>
      </c>
      <c r="K65" s="5">
        <v>90000</v>
      </c>
    </row>
    <row r="66" spans="1:11">
      <c r="A66" s="9">
        <v>45389</v>
      </c>
      <c r="B66" s="5">
        <v>356000</v>
      </c>
      <c r="D66" s="8" t="s">
        <v>72</v>
      </c>
      <c r="E66" s="13">
        <v>10000</v>
      </c>
      <c r="G66" s="10" t="s">
        <v>146</v>
      </c>
      <c r="H66" s="13">
        <v>90000</v>
      </c>
      <c r="J66" s="10" t="s">
        <v>146</v>
      </c>
      <c r="K66" s="5">
        <v>60000</v>
      </c>
    </row>
    <row r="67" spans="1:11">
      <c r="A67" s="10" t="s">
        <v>34</v>
      </c>
      <c r="B67" s="5">
        <v>306000</v>
      </c>
      <c r="D67" s="11">
        <v>45572</v>
      </c>
      <c r="E67" s="13">
        <v>10000</v>
      </c>
      <c r="G67" s="8" t="s">
        <v>149</v>
      </c>
      <c r="H67" s="13">
        <v>160000</v>
      </c>
      <c r="J67" s="10" t="s">
        <v>160</v>
      </c>
      <c r="K67" s="5">
        <v>255000</v>
      </c>
    </row>
    <row r="68" spans="1:11">
      <c r="A68" s="10" t="s">
        <v>35</v>
      </c>
      <c r="B68" s="5">
        <v>50000</v>
      </c>
      <c r="D68" s="8" t="s">
        <v>194</v>
      </c>
      <c r="E68" s="13">
        <v>6800</v>
      </c>
      <c r="G68" s="10" t="s">
        <v>146</v>
      </c>
      <c r="H68" s="13">
        <v>160000</v>
      </c>
      <c r="J68" s="10" t="s">
        <v>170</v>
      </c>
      <c r="K68" s="5">
        <v>266000</v>
      </c>
    </row>
    <row r="69" spans="1:11">
      <c r="A69" s="8" t="s">
        <v>188</v>
      </c>
      <c r="B69" s="5">
        <v>432400</v>
      </c>
      <c r="D69" s="10" t="s">
        <v>188</v>
      </c>
      <c r="E69" s="13">
        <v>6800</v>
      </c>
      <c r="G69" s="8" t="s">
        <v>198</v>
      </c>
      <c r="H69" s="13">
        <v>4500000</v>
      </c>
      <c r="J69" s="11">
        <v>45329</v>
      </c>
      <c r="K69" s="5">
        <v>65000</v>
      </c>
    </row>
    <row r="70" spans="1:11">
      <c r="A70" s="10" t="s">
        <v>34</v>
      </c>
      <c r="B70" s="5">
        <v>432400</v>
      </c>
      <c r="D70" s="8" t="s">
        <v>140</v>
      </c>
      <c r="E70" s="13">
        <v>63000</v>
      </c>
      <c r="G70" s="10" t="s">
        <v>195</v>
      </c>
      <c r="H70" s="13">
        <v>4500000</v>
      </c>
      <c r="J70" s="11">
        <v>45358</v>
      </c>
      <c r="K70" s="5">
        <v>470000</v>
      </c>
    </row>
    <row r="71" spans="1:11">
      <c r="A71" s="8" t="s">
        <v>170</v>
      </c>
      <c r="B71" s="5">
        <v>95000</v>
      </c>
      <c r="D71" s="10" t="s">
        <v>135</v>
      </c>
      <c r="E71" s="13">
        <v>63000</v>
      </c>
      <c r="G71" s="8" t="s">
        <v>199</v>
      </c>
      <c r="H71" s="13">
        <v>50000</v>
      </c>
      <c r="J71" s="11">
        <v>45389</v>
      </c>
      <c r="K71" s="5">
        <v>375000</v>
      </c>
    </row>
    <row r="72" spans="1:11">
      <c r="A72" s="10" t="s">
        <v>78</v>
      </c>
      <c r="B72" s="5">
        <v>5000</v>
      </c>
      <c r="D72" s="8" t="s">
        <v>191</v>
      </c>
      <c r="E72" s="13">
        <v>400000</v>
      </c>
      <c r="G72" s="10" t="s">
        <v>195</v>
      </c>
      <c r="H72" s="13">
        <v>50000</v>
      </c>
      <c r="J72" s="11">
        <v>45450</v>
      </c>
      <c r="K72" s="5">
        <v>145000</v>
      </c>
    </row>
    <row r="73" spans="1:11">
      <c r="A73" s="10" t="s">
        <v>40</v>
      </c>
      <c r="B73" s="5">
        <v>30000</v>
      </c>
      <c r="D73" s="10" t="s">
        <v>188</v>
      </c>
      <c r="E73" s="13">
        <v>400000</v>
      </c>
      <c r="G73" s="8" t="s">
        <v>23</v>
      </c>
      <c r="H73" s="13">
        <v>55000</v>
      </c>
      <c r="J73" s="11">
        <v>45511</v>
      </c>
      <c r="K73" s="5">
        <v>188000</v>
      </c>
    </row>
    <row r="74" spans="1:11">
      <c r="A74" s="10" t="s">
        <v>77</v>
      </c>
      <c r="B74" s="5">
        <v>60000</v>
      </c>
      <c r="D74" s="8" t="s">
        <v>71</v>
      </c>
      <c r="E74" s="13">
        <v>45000</v>
      </c>
      <c r="G74" s="10" t="s">
        <v>188</v>
      </c>
      <c r="H74" s="13">
        <v>0</v>
      </c>
      <c r="J74" s="11">
        <v>45572</v>
      </c>
      <c r="K74" s="5">
        <v>90000</v>
      </c>
    </row>
    <row r="75" spans="1:11">
      <c r="A75" s="8" t="s">
        <v>160</v>
      </c>
      <c r="B75" s="5">
        <v>12750</v>
      </c>
      <c r="D75" s="11">
        <v>45572</v>
      </c>
      <c r="E75" s="13">
        <v>45000</v>
      </c>
      <c r="G75" s="10" t="s">
        <v>195</v>
      </c>
      <c r="H75" s="13">
        <v>55000</v>
      </c>
      <c r="J75" s="11">
        <v>45603</v>
      </c>
      <c r="K75" s="5">
        <v>280000</v>
      </c>
    </row>
    <row r="76" spans="1:11">
      <c r="A76" s="10" t="s">
        <v>162</v>
      </c>
      <c r="B76" s="5">
        <v>12750</v>
      </c>
      <c r="D76" s="8" t="s">
        <v>125</v>
      </c>
      <c r="E76" s="13">
        <v>551000</v>
      </c>
      <c r="G76" s="11">
        <v>45298</v>
      </c>
      <c r="H76" s="13">
        <v>0</v>
      </c>
      <c r="J76" s="8" t="s">
        <v>52</v>
      </c>
      <c r="K76" s="5">
        <v>10000</v>
      </c>
    </row>
    <row r="77" spans="1:11">
      <c r="A77" s="8" t="s">
        <v>153</v>
      </c>
      <c r="B77" s="5">
        <v>747000</v>
      </c>
      <c r="D77" s="10" t="s">
        <v>123</v>
      </c>
      <c r="E77" s="13">
        <v>551000</v>
      </c>
      <c r="G77" s="11">
        <v>45572</v>
      </c>
      <c r="H77" s="13">
        <v>0</v>
      </c>
      <c r="J77" s="11">
        <v>45450</v>
      </c>
      <c r="K77" s="5">
        <v>10000</v>
      </c>
    </row>
    <row r="78" spans="1:11">
      <c r="A78" s="10" t="s">
        <v>70</v>
      </c>
      <c r="B78" s="5">
        <v>180000</v>
      </c>
      <c r="D78" s="8" t="s">
        <v>49</v>
      </c>
      <c r="E78" s="13">
        <v>65000</v>
      </c>
      <c r="G78" s="8" t="s">
        <v>46</v>
      </c>
      <c r="H78" s="13">
        <v>80000</v>
      </c>
      <c r="J78" s="8" t="s">
        <v>40</v>
      </c>
      <c r="K78" s="5">
        <v>30000</v>
      </c>
    </row>
    <row r="79" spans="1:11">
      <c r="A79" s="10" t="s">
        <v>34</v>
      </c>
      <c r="B79" s="5">
        <v>567000</v>
      </c>
      <c r="D79" s="11">
        <v>45419</v>
      </c>
      <c r="E79" s="13">
        <v>65000</v>
      </c>
      <c r="G79" s="11">
        <v>45389</v>
      </c>
      <c r="H79" s="13">
        <v>80000</v>
      </c>
      <c r="J79" s="10" t="s">
        <v>135</v>
      </c>
      <c r="K79" s="5">
        <v>30000</v>
      </c>
    </row>
    <row r="80" spans="1:11">
      <c r="A80" s="8" t="s">
        <v>146</v>
      </c>
      <c r="B80" s="5">
        <v>495000</v>
      </c>
      <c r="D80" s="8" t="s">
        <v>177</v>
      </c>
      <c r="E80" s="13">
        <v>140000</v>
      </c>
      <c r="G80" s="8" t="s">
        <v>172</v>
      </c>
      <c r="H80" s="13">
        <v>2966500</v>
      </c>
      <c r="J80" s="8" t="s">
        <v>158</v>
      </c>
      <c r="K80" s="5">
        <v>30000</v>
      </c>
    </row>
    <row r="81" spans="1:11">
      <c r="A81" s="10" t="s">
        <v>151</v>
      </c>
      <c r="B81" s="5">
        <v>60000</v>
      </c>
      <c r="D81" s="10" t="s">
        <v>174</v>
      </c>
      <c r="E81" s="13">
        <v>140000</v>
      </c>
      <c r="G81" s="10" t="s">
        <v>170</v>
      </c>
      <c r="H81" s="13">
        <v>2966500</v>
      </c>
      <c r="J81" s="10" t="s">
        <v>153</v>
      </c>
      <c r="K81" s="5">
        <v>30000</v>
      </c>
    </row>
    <row r="82" spans="1:11">
      <c r="A82" s="10" t="s">
        <v>147</v>
      </c>
      <c r="B82" s="5">
        <v>435000</v>
      </c>
      <c r="D82" s="8" t="s">
        <v>23</v>
      </c>
      <c r="E82" s="13">
        <v>63000</v>
      </c>
      <c r="G82" s="8" t="s">
        <v>112</v>
      </c>
      <c r="H82" s="13">
        <v>1479000</v>
      </c>
      <c r="J82" s="8" t="s">
        <v>141</v>
      </c>
      <c r="K82" s="5">
        <v>24000</v>
      </c>
    </row>
    <row r="83" spans="1:11">
      <c r="A83" s="8" t="s">
        <v>135</v>
      </c>
      <c r="B83" s="5">
        <v>180000</v>
      </c>
      <c r="D83" s="10" t="s">
        <v>188</v>
      </c>
      <c r="E83" s="13">
        <v>0</v>
      </c>
      <c r="G83" s="10" t="s">
        <v>101</v>
      </c>
      <c r="H83" s="13">
        <v>1479000</v>
      </c>
      <c r="J83" s="10" t="s">
        <v>135</v>
      </c>
      <c r="K83" s="5">
        <v>24000</v>
      </c>
    </row>
    <row r="84" spans="1:11">
      <c r="A84" s="10" t="s">
        <v>70</v>
      </c>
      <c r="B84" s="5">
        <v>180000</v>
      </c>
      <c r="D84" s="10" t="s">
        <v>195</v>
      </c>
      <c r="E84" s="13">
        <v>0</v>
      </c>
      <c r="G84" s="8" t="s">
        <v>50</v>
      </c>
      <c r="H84" s="13">
        <v>100000</v>
      </c>
      <c r="J84" s="8" t="s">
        <v>130</v>
      </c>
      <c r="K84" s="5">
        <v>48000</v>
      </c>
    </row>
    <row r="85" spans="1:11">
      <c r="A85" s="8" t="s">
        <v>131</v>
      </c>
      <c r="B85" s="5">
        <v>390000</v>
      </c>
      <c r="D85" s="11">
        <v>45298</v>
      </c>
      <c r="E85" s="13">
        <v>63000</v>
      </c>
      <c r="G85" s="11">
        <v>45450</v>
      </c>
      <c r="H85" s="13">
        <v>100000</v>
      </c>
      <c r="J85" s="10" t="s">
        <v>123</v>
      </c>
      <c r="K85" s="5">
        <v>48000</v>
      </c>
    </row>
    <row r="86" spans="1:11">
      <c r="A86" s="10" t="s">
        <v>34</v>
      </c>
      <c r="B86" s="5">
        <v>390000</v>
      </c>
      <c r="D86" s="11">
        <v>45572</v>
      </c>
      <c r="E86" s="13">
        <v>0</v>
      </c>
      <c r="G86" s="8" t="s">
        <v>181</v>
      </c>
      <c r="H86" s="13">
        <v>85000</v>
      </c>
      <c r="J86" s="8" t="s">
        <v>157</v>
      </c>
      <c r="K86" s="5">
        <v>16000</v>
      </c>
    </row>
    <row r="87" spans="1:11">
      <c r="A87" s="8" t="s">
        <v>123</v>
      </c>
      <c r="B87" s="5">
        <v>530500</v>
      </c>
      <c r="D87" s="8" t="s">
        <v>111</v>
      </c>
      <c r="E87" s="13">
        <v>40000</v>
      </c>
      <c r="G87" s="10" t="s">
        <v>180</v>
      </c>
      <c r="H87" s="13">
        <v>85000</v>
      </c>
      <c r="J87" s="10" t="s">
        <v>153</v>
      </c>
      <c r="K87" s="5">
        <v>16000</v>
      </c>
    </row>
    <row r="88" spans="1:11">
      <c r="A88" s="10" t="s">
        <v>129</v>
      </c>
      <c r="B88" s="5">
        <v>72000</v>
      </c>
      <c r="D88" s="10" t="s">
        <v>101</v>
      </c>
      <c r="E88" s="13">
        <v>40000</v>
      </c>
      <c r="G88" s="8" t="s">
        <v>182</v>
      </c>
      <c r="H88" s="13">
        <v>95000</v>
      </c>
      <c r="J88" s="8" t="s">
        <v>51</v>
      </c>
      <c r="K88" s="5">
        <v>90000</v>
      </c>
    </row>
    <row r="89" spans="1:11">
      <c r="A89" s="10" t="s">
        <v>34</v>
      </c>
      <c r="B89" s="5">
        <v>458500</v>
      </c>
      <c r="D89" s="8" t="s">
        <v>133</v>
      </c>
      <c r="E89" s="13">
        <v>35000</v>
      </c>
      <c r="G89" s="10" t="s">
        <v>180</v>
      </c>
      <c r="H89" s="13">
        <v>95000</v>
      </c>
      <c r="J89" s="11">
        <v>45450</v>
      </c>
      <c r="K89" s="5">
        <v>90000</v>
      </c>
    </row>
    <row r="90" spans="1:11">
      <c r="A90" s="8" t="s">
        <v>115</v>
      </c>
      <c r="B90" s="5">
        <v>578500</v>
      </c>
      <c r="D90" s="10" t="s">
        <v>131</v>
      </c>
      <c r="E90" s="13">
        <v>35000</v>
      </c>
      <c r="G90" s="8" t="s">
        <v>36</v>
      </c>
      <c r="H90" s="13">
        <v>100000</v>
      </c>
      <c r="J90" s="8" t="s">
        <v>152</v>
      </c>
      <c r="K90" s="5">
        <v>24000</v>
      </c>
    </row>
    <row r="91" spans="1:11">
      <c r="A91" s="10" t="s">
        <v>98</v>
      </c>
      <c r="B91" s="5">
        <v>120000</v>
      </c>
      <c r="D91" s="8" t="s">
        <v>73</v>
      </c>
      <c r="E91" s="13">
        <v>13000</v>
      </c>
      <c r="G91" s="11">
        <v>45389</v>
      </c>
      <c r="H91" s="13">
        <v>100000</v>
      </c>
      <c r="J91" s="10" t="s">
        <v>146</v>
      </c>
      <c r="K91" s="5">
        <v>24000</v>
      </c>
    </row>
    <row r="92" spans="1:11">
      <c r="A92" s="10" t="s">
        <v>34</v>
      </c>
      <c r="B92" s="5">
        <v>458500</v>
      </c>
      <c r="D92" s="10" t="s">
        <v>101</v>
      </c>
      <c r="E92" s="13">
        <v>5000</v>
      </c>
      <c r="G92" s="8" t="s">
        <v>95</v>
      </c>
      <c r="H92" s="13">
        <v>1100000</v>
      </c>
      <c r="J92" s="8" t="s">
        <v>117</v>
      </c>
      <c r="K92" s="5">
        <v>1750000</v>
      </c>
    </row>
    <row r="93" spans="1:11">
      <c r="A93" s="8" t="s">
        <v>101</v>
      </c>
      <c r="B93" s="5">
        <v>158000</v>
      </c>
      <c r="D93" s="11">
        <v>45572</v>
      </c>
      <c r="E93" s="13">
        <v>8000</v>
      </c>
      <c r="G93" s="10" t="s">
        <v>94</v>
      </c>
      <c r="H93" s="13">
        <v>1100000</v>
      </c>
      <c r="J93" s="10" t="s">
        <v>115</v>
      </c>
      <c r="K93" s="5">
        <v>1750000</v>
      </c>
    </row>
    <row r="94" spans="1:11">
      <c r="A94" s="10" t="s">
        <v>52</v>
      </c>
      <c r="B94" s="5">
        <v>30000</v>
      </c>
      <c r="D94" s="8" t="s">
        <v>66</v>
      </c>
      <c r="E94" s="13">
        <v>149000</v>
      </c>
      <c r="G94" s="8" t="s">
        <v>96</v>
      </c>
      <c r="H94" s="13">
        <v>80000</v>
      </c>
      <c r="J94" s="8" t="s">
        <v>76</v>
      </c>
      <c r="K94" s="5">
        <v>1550000</v>
      </c>
    </row>
    <row r="95" spans="1:11">
      <c r="A95" s="10" t="s">
        <v>98</v>
      </c>
      <c r="B95" s="5">
        <v>120000</v>
      </c>
      <c r="D95" s="11">
        <v>45542</v>
      </c>
      <c r="E95" s="13">
        <v>149000</v>
      </c>
      <c r="G95" s="10" t="s">
        <v>94</v>
      </c>
      <c r="H95" s="13">
        <v>80000</v>
      </c>
      <c r="J95" s="11">
        <v>45633</v>
      </c>
      <c r="K95" s="5">
        <v>1550000</v>
      </c>
    </row>
    <row r="96" spans="1:11">
      <c r="A96" s="10" t="s">
        <v>110</v>
      </c>
      <c r="B96" s="5">
        <v>8000</v>
      </c>
      <c r="D96" s="8" t="s">
        <v>100</v>
      </c>
      <c r="E96" s="13">
        <v>60000</v>
      </c>
      <c r="G96" s="8" t="s">
        <v>37</v>
      </c>
      <c r="H96" s="13">
        <v>15000</v>
      </c>
      <c r="J96" s="8" t="s">
        <v>89</v>
      </c>
      <c r="K96" s="5">
        <v>55000</v>
      </c>
    </row>
    <row r="97" spans="1:11">
      <c r="A97" s="8" t="s">
        <v>94</v>
      </c>
      <c r="B97" s="5">
        <v>168000</v>
      </c>
      <c r="D97" s="10" t="s">
        <v>94</v>
      </c>
      <c r="E97" s="13">
        <v>60000</v>
      </c>
      <c r="G97" s="11">
        <v>45389</v>
      </c>
      <c r="H97" s="13">
        <v>15000</v>
      </c>
      <c r="J97" s="10" t="s">
        <v>85</v>
      </c>
      <c r="K97" s="5">
        <v>55000</v>
      </c>
    </row>
    <row r="98" spans="1:11">
      <c r="A98" s="10" t="s">
        <v>98</v>
      </c>
      <c r="B98" s="5">
        <v>120000</v>
      </c>
      <c r="D98" s="8" t="s">
        <v>121</v>
      </c>
      <c r="E98" s="13">
        <v>665000</v>
      </c>
      <c r="G98" s="8" t="s">
        <v>24</v>
      </c>
      <c r="H98" s="13">
        <v>38500</v>
      </c>
      <c r="J98" s="8" t="s">
        <v>90</v>
      </c>
      <c r="K98" s="5">
        <v>6000</v>
      </c>
    </row>
    <row r="99" spans="1:11">
      <c r="A99" s="10" t="s">
        <v>99</v>
      </c>
      <c r="B99" s="5">
        <v>48000</v>
      </c>
      <c r="D99" s="10" t="s">
        <v>115</v>
      </c>
      <c r="E99" s="13">
        <v>665000</v>
      </c>
      <c r="G99" s="10" t="s">
        <v>103</v>
      </c>
      <c r="H99" s="13">
        <v>0</v>
      </c>
      <c r="J99" s="10" t="s">
        <v>85</v>
      </c>
      <c r="K99" s="5">
        <v>6000</v>
      </c>
    </row>
    <row r="100" spans="1:11">
      <c r="A100" s="8" t="s">
        <v>85</v>
      </c>
      <c r="B100" s="5">
        <v>60000</v>
      </c>
      <c r="D100" s="8" t="s">
        <v>114</v>
      </c>
      <c r="E100" s="13">
        <v>20000</v>
      </c>
      <c r="G100" s="10" t="s">
        <v>135</v>
      </c>
      <c r="H100" s="13">
        <v>38500</v>
      </c>
      <c r="J100" s="8" t="s">
        <v>200</v>
      </c>
      <c r="K100" s="5">
        <v>7184000</v>
      </c>
    </row>
    <row r="101" spans="1:11">
      <c r="A101" s="10" t="s">
        <v>91</v>
      </c>
      <c r="B101" s="5">
        <v>60000</v>
      </c>
      <c r="D101" s="10" t="s">
        <v>101</v>
      </c>
      <c r="E101" s="13">
        <v>20000</v>
      </c>
      <c r="G101" s="11">
        <v>45298</v>
      </c>
      <c r="H101" s="13">
        <v>0</v>
      </c>
    </row>
    <row r="102" spans="1:11">
      <c r="A102" s="8" t="s">
        <v>200</v>
      </c>
      <c r="B102" s="5">
        <v>7382450</v>
      </c>
      <c r="D102" s="8" t="s">
        <v>105</v>
      </c>
      <c r="E102" s="13">
        <v>30000</v>
      </c>
      <c r="G102" s="8" t="s">
        <v>30</v>
      </c>
      <c r="H102" s="13">
        <v>45000</v>
      </c>
    </row>
    <row r="103" spans="1:11">
      <c r="D103" s="10" t="s">
        <v>101</v>
      </c>
      <c r="E103" s="13">
        <v>30000</v>
      </c>
      <c r="G103" s="11">
        <v>45329</v>
      </c>
      <c r="H103" s="13">
        <v>45000</v>
      </c>
    </row>
    <row r="104" spans="1:11">
      <c r="D104" s="8" t="s">
        <v>109</v>
      </c>
      <c r="E104" s="13">
        <v>1000</v>
      </c>
      <c r="G104" s="8" t="s">
        <v>137</v>
      </c>
      <c r="H104" s="13">
        <v>234000</v>
      </c>
      <c r="J104" s="7" t="s">
        <v>229</v>
      </c>
      <c r="K104" t="s">
        <v>228</v>
      </c>
    </row>
    <row r="105" spans="1:11">
      <c r="D105" s="10" t="s">
        <v>101</v>
      </c>
      <c r="E105" s="13">
        <v>1000</v>
      </c>
      <c r="G105" s="10" t="s">
        <v>135</v>
      </c>
      <c r="H105" s="13">
        <v>234000</v>
      </c>
      <c r="J105" s="8" t="s">
        <v>31</v>
      </c>
      <c r="K105" s="13">
        <v>170000</v>
      </c>
    </row>
    <row r="106" spans="1:11">
      <c r="D106" s="8" t="s">
        <v>108</v>
      </c>
      <c r="E106" s="13">
        <v>2700</v>
      </c>
      <c r="G106" s="8" t="s">
        <v>155</v>
      </c>
      <c r="H106" s="13">
        <v>97000</v>
      </c>
      <c r="J106" s="10" t="s">
        <v>94</v>
      </c>
      <c r="K106" s="13">
        <v>40000</v>
      </c>
    </row>
    <row r="107" spans="1:11">
      <c r="D107" s="10" t="s">
        <v>101</v>
      </c>
      <c r="E107" s="13">
        <v>2700</v>
      </c>
      <c r="G107" s="10" t="s">
        <v>153</v>
      </c>
      <c r="H107" s="13">
        <v>97000</v>
      </c>
      <c r="J107" s="10" t="s">
        <v>123</v>
      </c>
      <c r="K107" s="13">
        <v>30000</v>
      </c>
    </row>
    <row r="108" spans="1:11">
      <c r="A108" s="7" t="s">
        <v>210</v>
      </c>
      <c r="B108" t="s">
        <v>209</v>
      </c>
      <c r="D108" s="8" t="s">
        <v>164</v>
      </c>
      <c r="E108" s="13">
        <v>25000</v>
      </c>
      <c r="G108" s="8" t="s">
        <v>139</v>
      </c>
      <c r="H108" s="13">
        <v>12000</v>
      </c>
      <c r="J108" s="10" t="s">
        <v>180</v>
      </c>
      <c r="K108" s="13">
        <v>30000</v>
      </c>
    </row>
    <row r="109" spans="1:11">
      <c r="A109" s="8" t="s">
        <v>160</v>
      </c>
      <c r="B109" s="5">
        <v>12750</v>
      </c>
      <c r="D109" s="10" t="s">
        <v>160</v>
      </c>
      <c r="E109" s="13">
        <v>25000</v>
      </c>
      <c r="G109" s="10" t="s">
        <v>135</v>
      </c>
      <c r="H109" s="13">
        <v>12000</v>
      </c>
      <c r="J109" s="11">
        <v>45329</v>
      </c>
      <c r="K109" s="13">
        <v>40000</v>
      </c>
    </row>
    <row r="110" spans="1:11">
      <c r="A110" s="10" t="s">
        <v>162</v>
      </c>
      <c r="B110" s="5">
        <v>12750</v>
      </c>
      <c r="D110" s="8" t="s">
        <v>21</v>
      </c>
      <c r="E110" s="13">
        <v>290000</v>
      </c>
      <c r="G110" s="8" t="s">
        <v>138</v>
      </c>
      <c r="H110" s="13">
        <v>14400</v>
      </c>
      <c r="J110" s="11">
        <v>45572</v>
      </c>
      <c r="K110" s="13">
        <v>30000</v>
      </c>
    </row>
    <row r="111" spans="1:11">
      <c r="A111" s="8" t="s">
        <v>135</v>
      </c>
      <c r="B111" s="5">
        <v>58000</v>
      </c>
      <c r="D111" s="11">
        <v>45298</v>
      </c>
      <c r="E111" s="13">
        <v>290000</v>
      </c>
      <c r="G111" s="10" t="s">
        <v>135</v>
      </c>
      <c r="H111" s="13">
        <v>14400</v>
      </c>
      <c r="J111" s="8" t="s">
        <v>127</v>
      </c>
      <c r="K111" s="13">
        <v>150000</v>
      </c>
    </row>
    <row r="112" spans="1:11">
      <c r="A112" s="10" t="s">
        <v>145</v>
      </c>
      <c r="B112" s="5">
        <v>15000</v>
      </c>
      <c r="D112" s="8" t="s">
        <v>87</v>
      </c>
      <c r="E112" s="13">
        <v>1390000</v>
      </c>
      <c r="G112" s="8" t="s">
        <v>68</v>
      </c>
      <c r="H112" s="13">
        <v>2368900</v>
      </c>
      <c r="J112" s="10" t="s">
        <v>123</v>
      </c>
      <c r="K112" s="13">
        <v>150000</v>
      </c>
    </row>
    <row r="113" spans="1:11">
      <c r="A113" s="10" t="s">
        <v>35</v>
      </c>
      <c r="B113" s="5">
        <v>43000</v>
      </c>
      <c r="D113" s="10" t="s">
        <v>85</v>
      </c>
      <c r="E113" s="13">
        <v>1390000</v>
      </c>
      <c r="G113" s="11">
        <v>45572</v>
      </c>
      <c r="H113" s="13">
        <v>2368900</v>
      </c>
      <c r="J113" s="8" t="s">
        <v>200</v>
      </c>
      <c r="K113" s="13">
        <v>320000</v>
      </c>
    </row>
    <row r="114" spans="1:11">
      <c r="A114" s="8" t="s">
        <v>85</v>
      </c>
      <c r="B114" s="5">
        <v>120000</v>
      </c>
      <c r="D114" s="8" t="s">
        <v>97</v>
      </c>
      <c r="E114" s="13">
        <v>36000</v>
      </c>
      <c r="G114" s="8" t="s">
        <v>102</v>
      </c>
      <c r="H114" s="13">
        <v>25000</v>
      </c>
    </row>
    <row r="115" spans="1:11">
      <c r="A115" s="10" t="s">
        <v>91</v>
      </c>
      <c r="B115" s="5">
        <v>60000</v>
      </c>
      <c r="D115" s="10" t="s">
        <v>94</v>
      </c>
      <c r="E115" s="13">
        <v>36000</v>
      </c>
      <c r="G115" s="10" t="s">
        <v>101</v>
      </c>
      <c r="H115" s="13">
        <v>25000</v>
      </c>
    </row>
    <row r="116" spans="1:11">
      <c r="A116" s="10" t="s">
        <v>88</v>
      </c>
      <c r="B116" s="5">
        <v>60000</v>
      </c>
      <c r="D116" s="8" t="s">
        <v>167</v>
      </c>
      <c r="E116" s="13">
        <v>150000</v>
      </c>
      <c r="G116" s="8" t="s">
        <v>183</v>
      </c>
      <c r="H116" s="13">
        <v>6000</v>
      </c>
    </row>
    <row r="117" spans="1:11">
      <c r="A117" s="8" t="s">
        <v>200</v>
      </c>
      <c r="B117" s="5">
        <v>190750</v>
      </c>
      <c r="D117" s="10" t="s">
        <v>160</v>
      </c>
      <c r="E117" s="13">
        <v>150000</v>
      </c>
      <c r="G117" s="10" t="s">
        <v>180</v>
      </c>
      <c r="H117" s="13">
        <v>6000</v>
      </c>
      <c r="J117" s="7" t="s">
        <v>229</v>
      </c>
      <c r="K117" t="s">
        <v>230</v>
      </c>
    </row>
    <row r="118" spans="1:11">
      <c r="D118" s="8" t="s">
        <v>163</v>
      </c>
      <c r="E118" s="13">
        <v>7000</v>
      </c>
      <c r="G118" s="8" t="s">
        <v>200</v>
      </c>
      <c r="H118" s="13">
        <v>13861300</v>
      </c>
      <c r="J118" s="8" t="s">
        <v>61</v>
      </c>
      <c r="K118" s="13">
        <v>350000</v>
      </c>
    </row>
    <row r="119" spans="1:11">
      <c r="D119" s="10" t="s">
        <v>160</v>
      </c>
      <c r="E119" s="13">
        <v>7000</v>
      </c>
      <c r="J119" s="11">
        <v>45511</v>
      </c>
      <c r="K119" s="13">
        <v>350000</v>
      </c>
    </row>
    <row r="120" spans="1:11">
      <c r="D120" s="8" t="s">
        <v>106</v>
      </c>
      <c r="E120" s="13">
        <v>25000</v>
      </c>
      <c r="J120" s="8" t="s">
        <v>148</v>
      </c>
      <c r="K120" s="13">
        <v>791271</v>
      </c>
    </row>
    <row r="121" spans="1:11">
      <c r="D121" s="10" t="s">
        <v>101</v>
      </c>
      <c r="E121" s="13">
        <v>25000</v>
      </c>
      <c r="J121" s="10" t="s">
        <v>146</v>
      </c>
      <c r="K121" s="13">
        <v>791271</v>
      </c>
    </row>
    <row r="122" spans="1:11">
      <c r="D122" s="8" t="s">
        <v>156</v>
      </c>
      <c r="E122" s="13">
        <v>25000</v>
      </c>
      <c r="G122" s="7" t="s">
        <v>225</v>
      </c>
      <c r="H122" t="s">
        <v>224</v>
      </c>
      <c r="J122" s="8" t="s">
        <v>200</v>
      </c>
      <c r="K122" s="13">
        <v>1141271</v>
      </c>
    </row>
    <row r="123" spans="1:11">
      <c r="D123" s="10" t="s">
        <v>153</v>
      </c>
      <c r="E123" s="13">
        <v>25000</v>
      </c>
      <c r="G123" s="8" t="s">
        <v>26</v>
      </c>
      <c r="H123" s="13">
        <v>888000</v>
      </c>
    </row>
    <row r="124" spans="1:11">
      <c r="D124" s="8" t="s">
        <v>93</v>
      </c>
      <c r="E124" s="13">
        <v>15000</v>
      </c>
      <c r="G124" s="10" t="s">
        <v>179</v>
      </c>
      <c r="H124" s="13">
        <v>562500</v>
      </c>
    </row>
    <row r="125" spans="1:11">
      <c r="D125" s="10" t="s">
        <v>85</v>
      </c>
      <c r="E125" s="13">
        <v>15000</v>
      </c>
      <c r="G125" s="10" t="s">
        <v>188</v>
      </c>
      <c r="H125" s="13">
        <v>115500</v>
      </c>
    </row>
    <row r="126" spans="1:11">
      <c r="D126" s="8" t="s">
        <v>134</v>
      </c>
      <c r="E126" s="13">
        <v>200000</v>
      </c>
      <c r="G126" s="10" t="s">
        <v>195</v>
      </c>
      <c r="H126" s="13">
        <v>210000</v>
      </c>
    </row>
    <row r="127" spans="1:11">
      <c r="D127" s="10" t="s">
        <v>131</v>
      </c>
      <c r="E127" s="13">
        <v>200000</v>
      </c>
      <c r="G127" s="8" t="s">
        <v>200</v>
      </c>
      <c r="H127" s="13">
        <v>888000</v>
      </c>
      <c r="J127" s="7" t="s">
        <v>232</v>
      </c>
      <c r="K127" t="s">
        <v>231</v>
      </c>
    </row>
    <row r="128" spans="1:11">
      <c r="D128" s="8" t="s">
        <v>122</v>
      </c>
      <c r="E128" s="13">
        <v>246000</v>
      </c>
      <c r="J128" s="8" t="s">
        <v>69</v>
      </c>
      <c r="K128" s="13">
        <v>300000</v>
      </c>
    </row>
    <row r="129" spans="4:11">
      <c r="D129" s="10" t="s">
        <v>115</v>
      </c>
      <c r="E129" s="13">
        <v>246000</v>
      </c>
      <c r="J129" s="11">
        <v>45572</v>
      </c>
      <c r="K129" s="13">
        <v>300000</v>
      </c>
    </row>
    <row r="130" spans="4:11">
      <c r="D130" s="8" t="s">
        <v>44</v>
      </c>
      <c r="E130" s="13">
        <v>15000</v>
      </c>
      <c r="J130" s="8" t="s">
        <v>200</v>
      </c>
      <c r="K130" s="13">
        <v>300000</v>
      </c>
    </row>
    <row r="131" spans="4:11">
      <c r="D131" s="11">
        <v>45389</v>
      </c>
      <c r="E131" s="13">
        <v>15000</v>
      </c>
    </row>
    <row r="132" spans="4:11">
      <c r="D132" s="8" t="s">
        <v>126</v>
      </c>
      <c r="E132" s="13">
        <v>17000</v>
      </c>
    </row>
    <row r="133" spans="4:11">
      <c r="D133" s="10" t="s">
        <v>123</v>
      </c>
      <c r="E133" s="13">
        <v>17000</v>
      </c>
    </row>
    <row r="134" spans="4:11">
      <c r="D134" s="8" t="s">
        <v>38</v>
      </c>
      <c r="E134" s="13">
        <v>140000</v>
      </c>
    </row>
    <row r="135" spans="4:11">
      <c r="D135" s="11">
        <v>45389</v>
      </c>
      <c r="E135" s="13">
        <v>140000</v>
      </c>
    </row>
    <row r="136" spans="4:11">
      <c r="D136" s="8" t="s">
        <v>83</v>
      </c>
      <c r="E136" s="13">
        <v>275000</v>
      </c>
    </row>
    <row r="137" spans="4:11">
      <c r="D137" s="10" t="s">
        <v>82</v>
      </c>
      <c r="E137" s="13">
        <v>90000</v>
      </c>
    </row>
    <row r="138" spans="4:11">
      <c r="D138" s="10" t="s">
        <v>123</v>
      </c>
      <c r="E138" s="13">
        <v>185000</v>
      </c>
    </row>
    <row r="139" spans="4:11">
      <c r="D139" s="8" t="s">
        <v>165</v>
      </c>
      <c r="E139" s="13">
        <v>173000</v>
      </c>
    </row>
    <row r="140" spans="4:11">
      <c r="D140" s="10" t="s">
        <v>160</v>
      </c>
      <c r="E140" s="13">
        <v>173000</v>
      </c>
    </row>
    <row r="141" spans="4:11">
      <c r="D141" s="8" t="s">
        <v>43</v>
      </c>
      <c r="E141" s="13">
        <v>20000</v>
      </c>
    </row>
    <row r="142" spans="4:11">
      <c r="D142" s="11">
        <v>45389</v>
      </c>
      <c r="E142" s="13">
        <v>20000</v>
      </c>
    </row>
    <row r="143" spans="4:11">
      <c r="D143" s="8" t="s">
        <v>196</v>
      </c>
      <c r="E143" s="13">
        <v>117000</v>
      </c>
    </row>
    <row r="144" spans="4:11">
      <c r="D144" s="10" t="s">
        <v>195</v>
      </c>
      <c r="E144" s="13">
        <v>117000</v>
      </c>
    </row>
    <row r="145" spans="4:5">
      <c r="D145" s="8" t="s">
        <v>142</v>
      </c>
      <c r="E145" s="13">
        <v>30000</v>
      </c>
    </row>
    <row r="146" spans="4:5">
      <c r="D146" s="10" t="s">
        <v>135</v>
      </c>
      <c r="E146" s="13">
        <v>30000</v>
      </c>
    </row>
    <row r="147" spans="4:5">
      <c r="D147" s="8" t="s">
        <v>104</v>
      </c>
      <c r="E147" s="13">
        <v>70000</v>
      </c>
    </row>
    <row r="148" spans="4:5">
      <c r="D148" s="10" t="s">
        <v>101</v>
      </c>
      <c r="E148" s="13">
        <v>70000</v>
      </c>
    </row>
    <row r="149" spans="4:5">
      <c r="D149" s="8" t="s">
        <v>190</v>
      </c>
      <c r="E149" s="13">
        <v>30000</v>
      </c>
    </row>
    <row r="150" spans="4:5">
      <c r="D150" s="10" t="s">
        <v>188</v>
      </c>
      <c r="E150" s="13">
        <v>30000</v>
      </c>
    </row>
    <row r="151" spans="4:5">
      <c r="D151" s="8" t="s">
        <v>25</v>
      </c>
      <c r="E151" s="13">
        <v>90000</v>
      </c>
    </row>
    <row r="152" spans="4:5">
      <c r="D152" s="11">
        <v>45298</v>
      </c>
      <c r="E152" s="13">
        <v>90000</v>
      </c>
    </row>
    <row r="153" spans="4:5">
      <c r="D153" s="8" t="s">
        <v>81</v>
      </c>
      <c r="E153" s="13">
        <v>70800</v>
      </c>
    </row>
    <row r="154" spans="4:5">
      <c r="D154" s="11">
        <v>45633</v>
      </c>
      <c r="E154" s="13">
        <v>70800</v>
      </c>
    </row>
    <row r="155" spans="4:5">
      <c r="D155" s="8" t="s">
        <v>42</v>
      </c>
      <c r="E155" s="13">
        <v>10000</v>
      </c>
    </row>
    <row r="156" spans="4:5">
      <c r="D156" s="11">
        <v>45389</v>
      </c>
      <c r="E156" s="13">
        <v>10000</v>
      </c>
    </row>
    <row r="157" spans="4:5">
      <c r="D157" s="8" t="s">
        <v>41</v>
      </c>
      <c r="E157" s="13">
        <v>15000</v>
      </c>
    </row>
    <row r="158" spans="4:5">
      <c r="D158" s="11">
        <v>45389</v>
      </c>
      <c r="E158" s="13">
        <v>15000</v>
      </c>
    </row>
    <row r="159" spans="4:5">
      <c r="D159" s="8" t="s">
        <v>173</v>
      </c>
      <c r="E159" s="13">
        <v>17600</v>
      </c>
    </row>
    <row r="160" spans="4:5">
      <c r="D160" s="10" t="s">
        <v>170</v>
      </c>
      <c r="E160" s="13">
        <v>17600</v>
      </c>
    </row>
    <row r="161" spans="4:5">
      <c r="D161" s="8" t="s">
        <v>79</v>
      </c>
      <c r="E161" s="13">
        <v>5000</v>
      </c>
    </row>
    <row r="162" spans="4:5">
      <c r="D162" s="11">
        <v>45633</v>
      </c>
      <c r="E162" s="13">
        <v>5000</v>
      </c>
    </row>
    <row r="163" spans="4:5">
      <c r="D163" s="8" t="s">
        <v>107</v>
      </c>
      <c r="E163" s="13">
        <v>40000</v>
      </c>
    </row>
    <row r="164" spans="4:5">
      <c r="D164" s="10" t="s">
        <v>101</v>
      </c>
      <c r="E164" s="13">
        <v>40000</v>
      </c>
    </row>
    <row r="165" spans="4:5">
      <c r="D165" s="8" t="s">
        <v>200</v>
      </c>
      <c r="E165" s="13">
        <v>7583900</v>
      </c>
    </row>
  </sheetData>
  <pageMargins left="0.7" right="0.7" top="0.75" bottom="0.75" header="0.3" footer="0.3"/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8093-C82D-4394-8717-CE0B9919A06A}">
  <dimension ref="A3:K123"/>
  <sheetViews>
    <sheetView topLeftCell="C98" zoomScale="64" zoomScaleNormal="64" workbookViewId="0">
      <selection activeCell="I124" sqref="I124"/>
    </sheetView>
  </sheetViews>
  <sheetFormatPr defaultRowHeight="14.5"/>
  <cols>
    <col min="1" max="1" width="9.6328125" style="8" bestFit="1" customWidth="1"/>
    <col min="2" max="2" width="64.6328125" style="25" bestFit="1" customWidth="1"/>
    <col min="3" max="3" width="13.1796875" bestFit="1" customWidth="1"/>
    <col min="4" max="4" width="8.7265625" customWidth="1"/>
    <col min="5" max="5" width="9.453125" style="8" bestFit="1" customWidth="1"/>
    <col min="6" max="6" width="80.6328125" bestFit="1" customWidth="1"/>
    <col min="7" max="7" width="13.1796875" bestFit="1" customWidth="1"/>
    <col min="9" max="9" width="10.81640625" style="8" bestFit="1" customWidth="1"/>
    <col min="10" max="10" width="67" style="25" bestFit="1" customWidth="1"/>
    <col min="11" max="11" width="14" bestFit="1" customWidth="1"/>
  </cols>
  <sheetData>
    <row r="3" spans="1:11">
      <c r="A3" s="19" t="s">
        <v>0</v>
      </c>
      <c r="B3" s="27" t="s">
        <v>234</v>
      </c>
      <c r="C3" s="20" t="s">
        <v>235</v>
      </c>
      <c r="E3" s="19" t="s">
        <v>0</v>
      </c>
      <c r="F3" s="22" t="s">
        <v>234</v>
      </c>
      <c r="G3" s="20" t="s">
        <v>235</v>
      </c>
      <c r="I3" s="19" t="s">
        <v>0</v>
      </c>
      <c r="J3" s="27" t="s">
        <v>234</v>
      </c>
      <c r="K3" s="20" t="s">
        <v>235</v>
      </c>
    </row>
    <row r="4" spans="1:11">
      <c r="A4" s="8" t="s">
        <v>85</v>
      </c>
      <c r="B4" s="26" t="s">
        <v>86</v>
      </c>
      <c r="C4" s="16">
        <v>180000</v>
      </c>
      <c r="E4" s="8" t="s">
        <v>174</v>
      </c>
      <c r="F4" s="15" t="s">
        <v>178</v>
      </c>
      <c r="G4" s="23">
        <v>90000</v>
      </c>
      <c r="I4" s="9">
        <v>45542</v>
      </c>
      <c r="J4" s="26" t="s">
        <v>62</v>
      </c>
      <c r="K4" s="23">
        <v>65000</v>
      </c>
    </row>
    <row r="5" spans="1:11">
      <c r="A5" s="9">
        <v>45329</v>
      </c>
      <c r="B5" s="26" t="s">
        <v>29</v>
      </c>
      <c r="C5" s="16">
        <v>60000</v>
      </c>
      <c r="E5" s="8" t="s">
        <v>160</v>
      </c>
      <c r="F5" s="15" t="s">
        <v>166</v>
      </c>
      <c r="G5" s="23">
        <v>373000</v>
      </c>
      <c r="I5" s="8" t="s">
        <v>146</v>
      </c>
      <c r="J5" s="26" t="s">
        <v>150</v>
      </c>
      <c r="K5" s="23">
        <v>90000</v>
      </c>
    </row>
    <row r="6" spans="1:11">
      <c r="A6" s="9">
        <v>45480</v>
      </c>
      <c r="B6" s="26" t="s">
        <v>53</v>
      </c>
      <c r="C6" s="16">
        <v>150000</v>
      </c>
      <c r="E6" s="8" t="s">
        <v>188</v>
      </c>
      <c r="F6" s="15" t="s">
        <v>193</v>
      </c>
      <c r="G6" s="23">
        <v>24000</v>
      </c>
      <c r="I6" s="8" t="s">
        <v>146</v>
      </c>
      <c r="J6" s="26" t="s">
        <v>149</v>
      </c>
      <c r="K6" s="23">
        <v>160000</v>
      </c>
    </row>
    <row r="7" spans="1:11">
      <c r="A7" s="8" t="s">
        <v>85</v>
      </c>
      <c r="B7" s="26" t="s">
        <v>35</v>
      </c>
      <c r="C7" s="5">
        <v>53000</v>
      </c>
      <c r="E7" s="9">
        <v>45511</v>
      </c>
      <c r="F7" s="15" t="s">
        <v>57</v>
      </c>
      <c r="G7" s="23">
        <v>510000</v>
      </c>
      <c r="I7" s="8" t="s">
        <v>195</v>
      </c>
      <c r="J7" s="26" t="s">
        <v>198</v>
      </c>
      <c r="K7" s="23">
        <v>4500000</v>
      </c>
    </row>
    <row r="8" spans="1:11">
      <c r="A8" s="9">
        <v>45389</v>
      </c>
      <c r="B8" s="26" t="s">
        <v>35</v>
      </c>
      <c r="C8" s="5">
        <v>50000</v>
      </c>
      <c r="E8" s="8" t="s">
        <v>153</v>
      </c>
      <c r="F8" s="15" t="s">
        <v>154</v>
      </c>
      <c r="G8" s="23">
        <v>545000</v>
      </c>
      <c r="I8" s="8" t="s">
        <v>195</v>
      </c>
      <c r="J8" s="26" t="s">
        <v>199</v>
      </c>
      <c r="K8" s="23">
        <v>50000</v>
      </c>
    </row>
    <row r="9" spans="1:11">
      <c r="B9" s="28" t="s">
        <v>200</v>
      </c>
      <c r="C9" s="18">
        <v>493000</v>
      </c>
      <c r="E9" s="8" t="s">
        <v>180</v>
      </c>
      <c r="F9" s="15" t="s">
        <v>185</v>
      </c>
      <c r="G9" s="23">
        <v>28000</v>
      </c>
      <c r="I9" s="8" t="s">
        <v>188</v>
      </c>
      <c r="J9" s="26" t="s">
        <v>23</v>
      </c>
      <c r="K9" s="13">
        <v>0</v>
      </c>
    </row>
    <row r="10" spans="1:11">
      <c r="E10" s="8" t="s">
        <v>180</v>
      </c>
      <c r="F10" s="15" t="s">
        <v>184</v>
      </c>
      <c r="G10" s="23">
        <v>15000</v>
      </c>
      <c r="I10" s="8" t="s">
        <v>195</v>
      </c>
      <c r="J10" s="26" t="s">
        <v>23</v>
      </c>
      <c r="K10" s="13">
        <v>55000</v>
      </c>
    </row>
    <row r="11" spans="1:11">
      <c r="E11" s="8" t="s">
        <v>195</v>
      </c>
      <c r="F11" s="15" t="s">
        <v>197</v>
      </c>
      <c r="G11" s="23">
        <v>95000</v>
      </c>
      <c r="I11" s="9">
        <v>45298</v>
      </c>
      <c r="J11" s="26" t="s">
        <v>23</v>
      </c>
      <c r="K11" s="13">
        <v>0</v>
      </c>
    </row>
    <row r="12" spans="1:11">
      <c r="E12" s="9">
        <v>45572</v>
      </c>
      <c r="F12" s="15" t="s">
        <v>72</v>
      </c>
      <c r="G12" s="23">
        <v>10000</v>
      </c>
      <c r="I12" s="9">
        <v>45572</v>
      </c>
      <c r="J12" s="26" t="s">
        <v>23</v>
      </c>
      <c r="K12" s="13">
        <v>0</v>
      </c>
    </row>
    <row r="13" spans="1:11">
      <c r="E13" s="8" t="s">
        <v>188</v>
      </c>
      <c r="F13" s="15" t="s">
        <v>194</v>
      </c>
      <c r="G13" s="23">
        <v>6800</v>
      </c>
      <c r="I13" s="9">
        <v>45389</v>
      </c>
      <c r="J13" s="26" t="s">
        <v>46</v>
      </c>
      <c r="K13" s="23">
        <v>80000</v>
      </c>
    </row>
    <row r="14" spans="1:11">
      <c r="A14" s="19" t="s">
        <v>0</v>
      </c>
      <c r="B14" s="27" t="s">
        <v>234</v>
      </c>
      <c r="C14" s="20" t="s">
        <v>235</v>
      </c>
      <c r="E14" s="8" t="s">
        <v>135</v>
      </c>
      <c r="F14" s="15" t="s">
        <v>140</v>
      </c>
      <c r="G14" s="23">
        <v>63000</v>
      </c>
      <c r="I14" s="8" t="s">
        <v>170</v>
      </c>
      <c r="J14" s="26" t="s">
        <v>172</v>
      </c>
      <c r="K14" s="23">
        <v>2966500</v>
      </c>
    </row>
    <row r="15" spans="1:11">
      <c r="A15" s="21">
        <v>45572</v>
      </c>
      <c r="B15" s="25" t="s">
        <v>70</v>
      </c>
      <c r="C15" s="5">
        <v>90000</v>
      </c>
      <c r="E15" s="8" t="s">
        <v>188</v>
      </c>
      <c r="F15" s="15" t="s">
        <v>191</v>
      </c>
      <c r="G15" s="23">
        <v>400000</v>
      </c>
      <c r="I15" s="8" t="s">
        <v>101</v>
      </c>
      <c r="J15" s="26" t="s">
        <v>112</v>
      </c>
      <c r="K15" s="23">
        <v>1479000</v>
      </c>
    </row>
    <row r="16" spans="1:11">
      <c r="A16" s="21">
        <v>45572</v>
      </c>
      <c r="B16" s="25" t="s">
        <v>23</v>
      </c>
      <c r="C16" s="5">
        <v>15000</v>
      </c>
      <c r="E16" s="9">
        <v>45572</v>
      </c>
      <c r="F16" s="15" t="s">
        <v>71</v>
      </c>
      <c r="G16" s="23">
        <v>45000</v>
      </c>
      <c r="I16" s="9">
        <v>45450</v>
      </c>
      <c r="J16" s="26" t="s">
        <v>50</v>
      </c>
      <c r="K16" s="23">
        <v>100000</v>
      </c>
    </row>
    <row r="17" spans="1:11">
      <c r="A17" s="21">
        <v>45511</v>
      </c>
      <c r="B17" s="25" t="s">
        <v>58</v>
      </c>
      <c r="C17" s="5">
        <v>15000</v>
      </c>
      <c r="E17" s="8" t="s">
        <v>123</v>
      </c>
      <c r="F17" s="15" t="s">
        <v>125</v>
      </c>
      <c r="G17" s="23">
        <v>551000</v>
      </c>
      <c r="I17" s="8" t="s">
        <v>180</v>
      </c>
      <c r="J17" s="26" t="s">
        <v>181</v>
      </c>
      <c r="K17" s="23">
        <v>85000</v>
      </c>
    </row>
    <row r="18" spans="1:11">
      <c r="A18" s="21">
        <v>45389</v>
      </c>
      <c r="B18" s="25" t="s">
        <v>39</v>
      </c>
      <c r="C18" s="5">
        <v>120000</v>
      </c>
      <c r="E18" s="9">
        <v>45419</v>
      </c>
      <c r="F18" s="15" t="s">
        <v>49</v>
      </c>
      <c r="G18" s="23">
        <v>65000</v>
      </c>
      <c r="I18" s="8" t="s">
        <v>180</v>
      </c>
      <c r="J18" s="26" t="s">
        <v>182</v>
      </c>
      <c r="K18" s="23">
        <v>95000</v>
      </c>
    </row>
    <row r="19" spans="1:11">
      <c r="A19" s="15" t="s">
        <v>55</v>
      </c>
      <c r="B19" s="25" t="s">
        <v>56</v>
      </c>
      <c r="C19" s="5">
        <v>730000</v>
      </c>
      <c r="E19" s="8" t="s">
        <v>174</v>
      </c>
      <c r="F19" s="15" t="s">
        <v>177</v>
      </c>
      <c r="G19" s="23">
        <v>140000</v>
      </c>
      <c r="I19" s="9">
        <v>45389</v>
      </c>
      <c r="J19" s="26" t="s">
        <v>36</v>
      </c>
      <c r="K19" s="23">
        <v>100000</v>
      </c>
    </row>
    <row r="20" spans="1:11">
      <c r="A20" s="15" t="s">
        <v>179</v>
      </c>
      <c r="B20" s="25" t="s">
        <v>56</v>
      </c>
      <c r="C20" s="5">
        <v>830000</v>
      </c>
      <c r="E20" s="8" t="s">
        <v>188</v>
      </c>
      <c r="F20" s="15" t="s">
        <v>23</v>
      </c>
      <c r="G20" s="13">
        <v>0</v>
      </c>
      <c r="I20" s="8" t="s">
        <v>94</v>
      </c>
      <c r="J20" s="26" t="s">
        <v>95</v>
      </c>
      <c r="K20" s="23">
        <v>1100000</v>
      </c>
    </row>
    <row r="21" spans="1:11">
      <c r="A21" s="15" t="s">
        <v>160</v>
      </c>
      <c r="B21" s="25" t="s">
        <v>168</v>
      </c>
      <c r="C21" s="5">
        <v>60000</v>
      </c>
      <c r="E21" s="8" t="s">
        <v>195</v>
      </c>
      <c r="F21" s="15" t="s">
        <v>23</v>
      </c>
      <c r="G21" s="13">
        <v>0</v>
      </c>
      <c r="I21" s="8" t="s">
        <v>94</v>
      </c>
      <c r="J21" s="26" t="s">
        <v>96</v>
      </c>
      <c r="K21" s="23">
        <v>80000</v>
      </c>
    </row>
    <row r="22" spans="1:11">
      <c r="A22" s="15" t="s">
        <v>146</v>
      </c>
      <c r="B22" s="25" t="s">
        <v>151</v>
      </c>
      <c r="C22" s="5">
        <v>60000</v>
      </c>
      <c r="E22" s="9">
        <v>45298</v>
      </c>
      <c r="F22" s="15" t="s">
        <v>23</v>
      </c>
      <c r="G22" s="13">
        <v>63000</v>
      </c>
      <c r="I22" s="9">
        <v>45389</v>
      </c>
      <c r="J22" s="26" t="s">
        <v>37</v>
      </c>
      <c r="K22" s="23">
        <v>15000</v>
      </c>
    </row>
    <row r="23" spans="1:11">
      <c r="A23" s="15" t="s">
        <v>135</v>
      </c>
      <c r="B23" s="25" t="s">
        <v>136</v>
      </c>
      <c r="C23" s="5">
        <v>1175000</v>
      </c>
      <c r="E23" s="9">
        <v>45572</v>
      </c>
      <c r="F23" s="15" t="s">
        <v>23</v>
      </c>
      <c r="G23" s="13">
        <v>0</v>
      </c>
      <c r="I23" s="8" t="s">
        <v>135</v>
      </c>
      <c r="J23" s="26" t="s">
        <v>24</v>
      </c>
      <c r="K23" s="23">
        <v>38500</v>
      </c>
    </row>
    <row r="24" spans="1:11">
      <c r="A24" s="15" t="s">
        <v>84</v>
      </c>
      <c r="B24" s="25" t="s">
        <v>56</v>
      </c>
      <c r="C24" s="5">
        <v>765000</v>
      </c>
      <c r="E24" s="8" t="s">
        <v>101</v>
      </c>
      <c r="F24" s="15" t="s">
        <v>111</v>
      </c>
      <c r="G24" s="23">
        <v>40000</v>
      </c>
      <c r="I24" s="9">
        <v>45329</v>
      </c>
      <c r="J24" s="26" t="s">
        <v>30</v>
      </c>
      <c r="K24" s="23">
        <v>45000</v>
      </c>
    </row>
    <row r="25" spans="1:11">
      <c r="B25" s="28" t="s">
        <v>200</v>
      </c>
      <c r="C25" s="18">
        <v>3860000</v>
      </c>
      <c r="E25" s="8" t="s">
        <v>131</v>
      </c>
      <c r="F25" s="15" t="s">
        <v>133</v>
      </c>
      <c r="G25" s="23">
        <v>35000</v>
      </c>
      <c r="I25" s="8" t="s">
        <v>135</v>
      </c>
      <c r="J25" s="26" t="s">
        <v>137</v>
      </c>
      <c r="K25" s="23">
        <v>234000</v>
      </c>
    </row>
    <row r="26" spans="1:11">
      <c r="E26" s="8" t="s">
        <v>101</v>
      </c>
      <c r="F26" s="15" t="s">
        <v>73</v>
      </c>
      <c r="G26" s="13">
        <v>5000</v>
      </c>
      <c r="I26" s="8" t="s">
        <v>153</v>
      </c>
      <c r="J26" s="26" t="s">
        <v>155</v>
      </c>
      <c r="K26" s="23">
        <v>97000</v>
      </c>
    </row>
    <row r="27" spans="1:11">
      <c r="E27" s="9">
        <v>45572</v>
      </c>
      <c r="F27" s="15" t="s">
        <v>73</v>
      </c>
      <c r="G27" s="13">
        <v>8000</v>
      </c>
      <c r="I27" s="8" t="s">
        <v>135</v>
      </c>
      <c r="J27" s="26" t="s">
        <v>139</v>
      </c>
      <c r="K27" s="23">
        <v>12000</v>
      </c>
    </row>
    <row r="28" spans="1:11">
      <c r="E28" s="9">
        <v>45542</v>
      </c>
      <c r="F28" s="15" t="s">
        <v>66</v>
      </c>
      <c r="G28" s="13">
        <v>149000</v>
      </c>
      <c r="I28" s="8" t="s">
        <v>135</v>
      </c>
      <c r="J28" s="26" t="s">
        <v>138</v>
      </c>
      <c r="K28" s="23">
        <v>14400</v>
      </c>
    </row>
    <row r="29" spans="1:11">
      <c r="E29" s="8" t="s">
        <v>94</v>
      </c>
      <c r="F29" s="15" t="s">
        <v>100</v>
      </c>
      <c r="G29" s="23">
        <v>60000</v>
      </c>
      <c r="I29" s="9">
        <v>45572</v>
      </c>
      <c r="J29" s="26" t="s">
        <v>68</v>
      </c>
      <c r="K29" s="23">
        <v>2368900</v>
      </c>
    </row>
    <row r="30" spans="1:11">
      <c r="E30" s="8" t="s">
        <v>115</v>
      </c>
      <c r="F30" s="15" t="s">
        <v>121</v>
      </c>
      <c r="G30" s="23">
        <v>665000</v>
      </c>
      <c r="I30" s="8" t="s">
        <v>101</v>
      </c>
      <c r="J30" s="26" t="s">
        <v>102</v>
      </c>
      <c r="K30" s="23">
        <v>25000</v>
      </c>
    </row>
    <row r="31" spans="1:11">
      <c r="A31" s="19" t="s">
        <v>0</v>
      </c>
      <c r="B31" s="27" t="s">
        <v>234</v>
      </c>
      <c r="C31" s="20" t="s">
        <v>235</v>
      </c>
      <c r="E31" s="8" t="s">
        <v>101</v>
      </c>
      <c r="F31" s="15" t="s">
        <v>114</v>
      </c>
      <c r="G31" s="23">
        <v>20000</v>
      </c>
      <c r="I31" s="8" t="s">
        <v>180</v>
      </c>
      <c r="J31" s="26" t="s">
        <v>183</v>
      </c>
      <c r="K31" s="23">
        <v>6000</v>
      </c>
    </row>
    <row r="32" spans="1:11">
      <c r="A32" s="15" t="s">
        <v>131</v>
      </c>
      <c r="B32" s="25" t="s">
        <v>132</v>
      </c>
      <c r="C32" s="5">
        <v>82000</v>
      </c>
      <c r="E32" s="8" t="s">
        <v>101</v>
      </c>
      <c r="F32" s="15" t="s">
        <v>105</v>
      </c>
      <c r="G32" s="23">
        <v>30000</v>
      </c>
      <c r="J32" s="28" t="s">
        <v>200</v>
      </c>
      <c r="K32" s="24">
        <v>13861300</v>
      </c>
    </row>
    <row r="33" spans="1:11">
      <c r="A33" s="15" t="s">
        <v>131</v>
      </c>
      <c r="B33" s="25" t="s">
        <v>28</v>
      </c>
      <c r="C33" s="5">
        <v>0</v>
      </c>
      <c r="E33" s="8" t="s">
        <v>101</v>
      </c>
      <c r="F33" s="15" t="s">
        <v>109</v>
      </c>
      <c r="G33" s="23">
        <v>1000</v>
      </c>
    </row>
    <row r="34" spans="1:11">
      <c r="A34" s="15" t="s">
        <v>131</v>
      </c>
      <c r="B34" s="25" t="s">
        <v>133</v>
      </c>
      <c r="C34" s="5">
        <v>0</v>
      </c>
      <c r="E34" s="8" t="s">
        <v>101</v>
      </c>
      <c r="F34" s="15" t="s">
        <v>108</v>
      </c>
      <c r="G34" s="23">
        <v>2700</v>
      </c>
    </row>
    <row r="35" spans="1:11">
      <c r="A35" s="15" t="s">
        <v>131</v>
      </c>
      <c r="B35" s="25" t="s">
        <v>34</v>
      </c>
      <c r="C35" s="5">
        <v>0</v>
      </c>
      <c r="E35" s="8" t="s">
        <v>160</v>
      </c>
      <c r="F35" s="15" t="s">
        <v>164</v>
      </c>
      <c r="G35" s="23">
        <v>25000</v>
      </c>
    </row>
    <row r="36" spans="1:11">
      <c r="A36" s="15" t="s">
        <v>131</v>
      </c>
      <c r="B36" s="25" t="s">
        <v>54</v>
      </c>
      <c r="C36" s="5">
        <v>0</v>
      </c>
      <c r="E36" s="9">
        <v>45298</v>
      </c>
      <c r="F36" s="15" t="s">
        <v>21</v>
      </c>
      <c r="G36" s="23">
        <v>290000</v>
      </c>
    </row>
    <row r="37" spans="1:11">
      <c r="A37" s="15" t="s">
        <v>131</v>
      </c>
      <c r="B37" s="25" t="s">
        <v>134</v>
      </c>
      <c r="C37" s="5">
        <v>0</v>
      </c>
      <c r="E37" s="8" t="s">
        <v>85</v>
      </c>
      <c r="F37" s="15" t="s">
        <v>87</v>
      </c>
      <c r="G37" s="23">
        <v>1390000</v>
      </c>
      <c r="I37" s="19" t="s">
        <v>0</v>
      </c>
      <c r="J37" s="27" t="s">
        <v>234</v>
      </c>
      <c r="K37" s="20" t="s">
        <v>235</v>
      </c>
    </row>
    <row r="38" spans="1:11">
      <c r="B38" s="28" t="s">
        <v>200</v>
      </c>
      <c r="C38" s="18">
        <v>82000</v>
      </c>
      <c r="E38" s="8" t="s">
        <v>94</v>
      </c>
      <c r="F38" s="15" t="s">
        <v>97</v>
      </c>
      <c r="G38" s="23">
        <v>36000</v>
      </c>
      <c r="I38" s="15" t="s">
        <v>82</v>
      </c>
      <c r="J38" s="25" t="s">
        <v>26</v>
      </c>
      <c r="K38" s="13">
        <v>51000</v>
      </c>
    </row>
    <row r="39" spans="1:11">
      <c r="E39" s="8" t="s">
        <v>160</v>
      </c>
      <c r="F39" s="15" t="s">
        <v>167</v>
      </c>
      <c r="G39" s="23">
        <v>150000</v>
      </c>
      <c r="I39" s="15" t="s">
        <v>85</v>
      </c>
      <c r="J39" s="25" t="s">
        <v>92</v>
      </c>
      <c r="K39" s="13">
        <v>40000</v>
      </c>
    </row>
    <row r="40" spans="1:11">
      <c r="E40" s="8" t="s">
        <v>160</v>
      </c>
      <c r="F40" s="15" t="s">
        <v>163</v>
      </c>
      <c r="G40" s="23">
        <v>7000</v>
      </c>
      <c r="I40" s="15" t="s">
        <v>101</v>
      </c>
      <c r="J40" s="25" t="s">
        <v>26</v>
      </c>
      <c r="K40" s="13">
        <v>173000</v>
      </c>
    </row>
    <row r="41" spans="1:11">
      <c r="E41" s="8" t="s">
        <v>101</v>
      </c>
      <c r="F41" s="15" t="s">
        <v>106</v>
      </c>
      <c r="G41" s="23">
        <v>25000</v>
      </c>
      <c r="I41" s="15" t="s">
        <v>115</v>
      </c>
      <c r="J41" s="25" t="s">
        <v>26</v>
      </c>
      <c r="K41" s="13">
        <v>379500</v>
      </c>
    </row>
    <row r="42" spans="1:11">
      <c r="E42" s="8" t="s">
        <v>153</v>
      </c>
      <c r="F42" s="15" t="s">
        <v>156</v>
      </c>
      <c r="G42" s="23">
        <v>25000</v>
      </c>
      <c r="I42" s="15" t="s">
        <v>115</v>
      </c>
      <c r="J42" s="25" t="s">
        <v>119</v>
      </c>
      <c r="K42" s="13">
        <v>30000</v>
      </c>
    </row>
    <row r="43" spans="1:11">
      <c r="A43" s="19" t="s">
        <v>0</v>
      </c>
      <c r="B43" s="27" t="s">
        <v>234</v>
      </c>
      <c r="C43" s="20" t="s">
        <v>235</v>
      </c>
      <c r="E43" s="8" t="s">
        <v>85</v>
      </c>
      <c r="F43" s="15" t="s">
        <v>93</v>
      </c>
      <c r="G43" s="23">
        <v>15000</v>
      </c>
      <c r="I43" s="15" t="s">
        <v>123</v>
      </c>
      <c r="J43" s="25" t="s">
        <v>26</v>
      </c>
      <c r="K43" s="13">
        <v>248000</v>
      </c>
    </row>
    <row r="44" spans="1:11">
      <c r="A44" s="21">
        <v>45633</v>
      </c>
      <c r="B44" s="25" t="s">
        <v>34</v>
      </c>
      <c r="C44" s="5">
        <v>190000</v>
      </c>
      <c r="E44" s="8" t="s">
        <v>131</v>
      </c>
      <c r="F44" s="15" t="s">
        <v>134</v>
      </c>
      <c r="G44" s="23">
        <v>200000</v>
      </c>
      <c r="I44" s="15" t="s">
        <v>146</v>
      </c>
      <c r="J44" s="25" t="s">
        <v>26</v>
      </c>
      <c r="K44" s="13">
        <v>459500</v>
      </c>
    </row>
    <row r="45" spans="1:11">
      <c r="A45" s="21">
        <v>45603</v>
      </c>
      <c r="B45" s="25" t="s">
        <v>70</v>
      </c>
      <c r="C45" s="5">
        <v>90000</v>
      </c>
      <c r="E45" s="8" t="s">
        <v>115</v>
      </c>
      <c r="F45" s="15" t="s">
        <v>122</v>
      </c>
      <c r="G45" s="23">
        <v>246000</v>
      </c>
      <c r="I45" s="15" t="s">
        <v>153</v>
      </c>
      <c r="J45" s="25" t="s">
        <v>159</v>
      </c>
      <c r="K45" s="13">
        <v>20000</v>
      </c>
    </row>
    <row r="46" spans="1:11">
      <c r="A46" s="21">
        <v>45603</v>
      </c>
      <c r="B46" s="25" t="s">
        <v>75</v>
      </c>
      <c r="C46" s="5">
        <v>750000</v>
      </c>
      <c r="E46" s="9">
        <v>45389</v>
      </c>
      <c r="F46" s="15" t="s">
        <v>44</v>
      </c>
      <c r="G46" s="23">
        <v>15000</v>
      </c>
      <c r="I46" s="15" t="s">
        <v>160</v>
      </c>
      <c r="J46" s="25" t="s">
        <v>26</v>
      </c>
      <c r="K46" s="13">
        <v>60000</v>
      </c>
    </row>
    <row r="47" spans="1:11">
      <c r="A47" s="21">
        <v>45511</v>
      </c>
      <c r="B47" s="25" t="s">
        <v>58</v>
      </c>
      <c r="C47" s="5">
        <v>15000</v>
      </c>
      <c r="E47" s="8" t="s">
        <v>123</v>
      </c>
      <c r="F47" s="15" t="s">
        <v>126</v>
      </c>
      <c r="G47" s="23">
        <v>17000</v>
      </c>
      <c r="I47" s="15" t="s">
        <v>170</v>
      </c>
      <c r="J47" s="25" t="s">
        <v>26</v>
      </c>
      <c r="K47" s="13">
        <v>214000</v>
      </c>
    </row>
    <row r="48" spans="1:11">
      <c r="A48" s="21">
        <v>45419</v>
      </c>
      <c r="B48" s="25" t="s">
        <v>48</v>
      </c>
      <c r="C48" s="5">
        <v>2134300</v>
      </c>
      <c r="E48" s="9">
        <v>45389</v>
      </c>
      <c r="F48" s="15" t="s">
        <v>38</v>
      </c>
      <c r="G48" s="23">
        <v>140000</v>
      </c>
      <c r="I48" s="15" t="s">
        <v>174</v>
      </c>
      <c r="J48" s="25" t="s">
        <v>26</v>
      </c>
      <c r="K48" s="13">
        <v>200000</v>
      </c>
    </row>
    <row r="49" spans="1:11">
      <c r="A49" s="21">
        <v>45389</v>
      </c>
      <c r="B49" s="25" t="s">
        <v>34</v>
      </c>
      <c r="C49" s="5">
        <v>306000</v>
      </c>
      <c r="E49" s="8" t="s">
        <v>82</v>
      </c>
      <c r="F49" s="15" t="s">
        <v>83</v>
      </c>
      <c r="G49" s="13">
        <v>90000</v>
      </c>
      <c r="I49" s="15" t="s">
        <v>188</v>
      </c>
      <c r="J49" s="25" t="s">
        <v>26</v>
      </c>
      <c r="K49" s="13">
        <v>326500</v>
      </c>
    </row>
    <row r="50" spans="1:11">
      <c r="A50" s="21">
        <v>45389</v>
      </c>
      <c r="B50" s="25" t="s">
        <v>35</v>
      </c>
      <c r="C50" s="5">
        <v>50000</v>
      </c>
      <c r="E50" s="8" t="s">
        <v>123</v>
      </c>
      <c r="F50" s="15" t="s">
        <v>83</v>
      </c>
      <c r="G50" s="13">
        <v>185000</v>
      </c>
      <c r="I50" s="21">
        <v>45298</v>
      </c>
      <c r="J50" s="25" t="s">
        <v>26</v>
      </c>
      <c r="K50" s="13">
        <v>40000</v>
      </c>
    </row>
    <row r="51" spans="1:11">
      <c r="A51" s="15" t="s">
        <v>188</v>
      </c>
      <c r="B51" s="25" t="s">
        <v>34</v>
      </c>
      <c r="C51" s="5">
        <v>432400</v>
      </c>
      <c r="E51" s="8" t="s">
        <v>160</v>
      </c>
      <c r="F51" s="15" t="s">
        <v>165</v>
      </c>
      <c r="G51" s="23">
        <v>173000</v>
      </c>
      <c r="I51" s="21">
        <v>45358</v>
      </c>
      <c r="J51" s="25" t="s">
        <v>26</v>
      </c>
      <c r="K51" s="13">
        <v>128500</v>
      </c>
    </row>
    <row r="52" spans="1:11">
      <c r="A52" s="15" t="s">
        <v>170</v>
      </c>
      <c r="B52" s="25" t="s">
        <v>78</v>
      </c>
      <c r="C52" s="5">
        <v>5000</v>
      </c>
      <c r="E52" s="9">
        <v>45389</v>
      </c>
      <c r="F52" s="15" t="s">
        <v>43</v>
      </c>
      <c r="G52" s="23">
        <v>20000</v>
      </c>
      <c r="I52" s="21">
        <v>45389</v>
      </c>
      <c r="J52" s="25" t="s">
        <v>26</v>
      </c>
      <c r="K52" s="13">
        <v>203000</v>
      </c>
    </row>
    <row r="53" spans="1:11">
      <c r="A53" s="15" t="s">
        <v>170</v>
      </c>
      <c r="B53" s="25" t="s">
        <v>40</v>
      </c>
      <c r="C53" s="5">
        <v>30000</v>
      </c>
      <c r="E53" s="8" t="s">
        <v>195</v>
      </c>
      <c r="F53" s="15" t="s">
        <v>196</v>
      </c>
      <c r="G53" s="23">
        <v>117000</v>
      </c>
      <c r="I53" s="21">
        <v>45450</v>
      </c>
      <c r="J53" s="25" t="s">
        <v>26</v>
      </c>
      <c r="K53" s="13">
        <v>39000</v>
      </c>
    </row>
    <row r="54" spans="1:11">
      <c r="A54" s="15" t="s">
        <v>170</v>
      </c>
      <c r="B54" s="25" t="s">
        <v>77</v>
      </c>
      <c r="C54" s="5">
        <v>60000</v>
      </c>
      <c r="E54" s="8" t="s">
        <v>135</v>
      </c>
      <c r="F54" s="15" t="s">
        <v>142</v>
      </c>
      <c r="G54" s="23">
        <v>30000</v>
      </c>
      <c r="I54" s="21">
        <v>45511</v>
      </c>
      <c r="J54" s="25" t="s">
        <v>26</v>
      </c>
      <c r="K54" s="13">
        <v>43000</v>
      </c>
    </row>
    <row r="55" spans="1:11">
      <c r="A55" s="15" t="s">
        <v>160</v>
      </c>
      <c r="B55" s="25" t="s">
        <v>162</v>
      </c>
      <c r="C55" s="5">
        <v>12750</v>
      </c>
      <c r="E55" s="8" t="s">
        <v>101</v>
      </c>
      <c r="F55" s="15" t="s">
        <v>104</v>
      </c>
      <c r="G55" s="23">
        <v>70000</v>
      </c>
      <c r="I55" s="21">
        <v>45511</v>
      </c>
      <c r="J55" s="25" t="s">
        <v>60</v>
      </c>
      <c r="K55" s="13">
        <v>15000</v>
      </c>
    </row>
    <row r="56" spans="1:11">
      <c r="A56" s="15" t="s">
        <v>153</v>
      </c>
      <c r="B56" s="25" t="s">
        <v>70</v>
      </c>
      <c r="C56" s="5">
        <v>180000</v>
      </c>
      <c r="E56" s="8" t="s">
        <v>188</v>
      </c>
      <c r="F56" s="15" t="s">
        <v>190</v>
      </c>
      <c r="G56" s="23">
        <v>30000</v>
      </c>
      <c r="I56" s="21">
        <v>45511</v>
      </c>
      <c r="J56" s="25" t="s">
        <v>59</v>
      </c>
      <c r="K56" s="13">
        <v>20000</v>
      </c>
    </row>
    <row r="57" spans="1:11">
      <c r="A57" s="15" t="s">
        <v>153</v>
      </c>
      <c r="B57" s="25" t="s">
        <v>34</v>
      </c>
      <c r="C57" s="5">
        <v>567000</v>
      </c>
      <c r="E57" s="9">
        <v>45298</v>
      </c>
      <c r="F57" s="15" t="s">
        <v>25</v>
      </c>
      <c r="G57" s="23">
        <v>90000</v>
      </c>
      <c r="I57" s="21">
        <v>45542</v>
      </c>
      <c r="J57" s="25" t="s">
        <v>26</v>
      </c>
      <c r="K57" s="13">
        <v>65000</v>
      </c>
    </row>
    <row r="58" spans="1:11">
      <c r="A58" s="15" t="s">
        <v>146</v>
      </c>
      <c r="B58" s="25" t="s">
        <v>151</v>
      </c>
      <c r="C58" s="5">
        <v>60000</v>
      </c>
      <c r="E58" s="9">
        <v>45633</v>
      </c>
      <c r="F58" s="15" t="s">
        <v>81</v>
      </c>
      <c r="G58" s="23">
        <v>70800</v>
      </c>
      <c r="I58" s="21">
        <v>45572</v>
      </c>
      <c r="J58" s="25" t="s">
        <v>26</v>
      </c>
      <c r="K58" s="13">
        <v>68000</v>
      </c>
    </row>
    <row r="59" spans="1:11">
      <c r="A59" s="15" t="s">
        <v>146</v>
      </c>
      <c r="B59" s="25" t="s">
        <v>147</v>
      </c>
      <c r="C59" s="5">
        <v>435000</v>
      </c>
      <c r="E59" s="9">
        <v>45389</v>
      </c>
      <c r="F59" s="15" t="s">
        <v>42</v>
      </c>
      <c r="G59" s="23">
        <v>10000</v>
      </c>
      <c r="I59" s="21">
        <v>45633</v>
      </c>
      <c r="J59" s="25" t="s">
        <v>78</v>
      </c>
      <c r="K59" s="13">
        <v>5000</v>
      </c>
    </row>
    <row r="60" spans="1:11">
      <c r="A60" s="15" t="s">
        <v>135</v>
      </c>
      <c r="B60" s="25" t="s">
        <v>70</v>
      </c>
      <c r="C60" s="5">
        <v>180000</v>
      </c>
      <c r="E60" s="9">
        <v>45389</v>
      </c>
      <c r="F60" s="15" t="s">
        <v>41</v>
      </c>
      <c r="G60" s="23">
        <v>15000</v>
      </c>
      <c r="I60" s="21">
        <v>45633</v>
      </c>
      <c r="J60" s="25" t="s">
        <v>26</v>
      </c>
      <c r="K60" s="13">
        <v>46000</v>
      </c>
    </row>
    <row r="61" spans="1:11">
      <c r="A61" s="15" t="s">
        <v>131</v>
      </c>
      <c r="B61" s="25" t="s">
        <v>34</v>
      </c>
      <c r="C61" s="5">
        <v>390000</v>
      </c>
      <c r="E61" s="8" t="s">
        <v>170</v>
      </c>
      <c r="F61" s="15" t="s">
        <v>173</v>
      </c>
      <c r="G61" s="23">
        <v>17600</v>
      </c>
      <c r="I61" s="21">
        <v>45633</v>
      </c>
      <c r="J61" s="25" t="s">
        <v>80</v>
      </c>
      <c r="K61" s="13">
        <v>10000</v>
      </c>
    </row>
    <row r="62" spans="1:11">
      <c r="A62" s="15" t="s">
        <v>123</v>
      </c>
      <c r="B62" s="25" t="s">
        <v>129</v>
      </c>
      <c r="C62" s="5">
        <v>72000</v>
      </c>
      <c r="E62" s="9">
        <v>45633</v>
      </c>
      <c r="F62" s="15" t="s">
        <v>79</v>
      </c>
      <c r="G62" s="23">
        <v>5000</v>
      </c>
      <c r="I62" s="21">
        <v>45633</v>
      </c>
      <c r="J62" s="25" t="s">
        <v>77</v>
      </c>
      <c r="K62" s="13">
        <v>30000</v>
      </c>
    </row>
    <row r="63" spans="1:11">
      <c r="A63" s="15" t="s">
        <v>123</v>
      </c>
      <c r="B63" s="25" t="s">
        <v>34</v>
      </c>
      <c r="C63" s="5">
        <v>458500</v>
      </c>
      <c r="E63" s="8" t="s">
        <v>101</v>
      </c>
      <c r="F63" s="15" t="s">
        <v>107</v>
      </c>
      <c r="G63" s="23">
        <v>40000</v>
      </c>
      <c r="J63" s="28" t="s">
        <v>200</v>
      </c>
      <c r="K63" s="24">
        <v>2914000</v>
      </c>
    </row>
    <row r="64" spans="1:11">
      <c r="A64" s="15" t="s">
        <v>115</v>
      </c>
      <c r="B64" s="25" t="s">
        <v>98</v>
      </c>
      <c r="C64" s="5">
        <v>120000</v>
      </c>
      <c r="F64" s="17" t="s">
        <v>200</v>
      </c>
      <c r="G64" s="24">
        <v>7583900</v>
      </c>
    </row>
    <row r="65" spans="1:11">
      <c r="A65" s="15" t="s">
        <v>115</v>
      </c>
      <c r="B65" s="25" t="s">
        <v>34</v>
      </c>
      <c r="C65" s="5">
        <v>458500</v>
      </c>
    </row>
    <row r="66" spans="1:11">
      <c r="A66" s="15" t="s">
        <v>101</v>
      </c>
      <c r="B66" s="25" t="s">
        <v>52</v>
      </c>
      <c r="C66" s="5">
        <v>30000</v>
      </c>
    </row>
    <row r="67" spans="1:11">
      <c r="A67" s="15" t="s">
        <v>101</v>
      </c>
      <c r="B67" s="25" t="s">
        <v>98</v>
      </c>
      <c r="C67" s="5">
        <v>120000</v>
      </c>
    </row>
    <row r="68" spans="1:11">
      <c r="A68" s="15" t="s">
        <v>101</v>
      </c>
      <c r="B68" s="25" t="s">
        <v>110</v>
      </c>
      <c r="C68" s="5">
        <v>8000</v>
      </c>
      <c r="I68" s="19" t="s">
        <v>0</v>
      </c>
      <c r="J68" s="27" t="s">
        <v>234</v>
      </c>
      <c r="K68" s="20" t="s">
        <v>235</v>
      </c>
    </row>
    <row r="69" spans="1:11">
      <c r="A69" s="15" t="s">
        <v>94</v>
      </c>
      <c r="B69" s="25" t="s">
        <v>98</v>
      </c>
      <c r="C69" s="5">
        <v>120000</v>
      </c>
      <c r="E69" s="19" t="s">
        <v>0</v>
      </c>
      <c r="F69" s="22" t="s">
        <v>234</v>
      </c>
      <c r="G69" s="20" t="s">
        <v>235</v>
      </c>
      <c r="I69" s="8" t="s">
        <v>180</v>
      </c>
      <c r="J69" s="26" t="s">
        <v>186</v>
      </c>
      <c r="K69" s="16">
        <v>100000</v>
      </c>
    </row>
    <row r="70" spans="1:11">
      <c r="A70" s="15" t="s">
        <v>94</v>
      </c>
      <c r="B70" s="25" t="s">
        <v>99</v>
      </c>
      <c r="C70" s="5">
        <v>48000</v>
      </c>
      <c r="E70" s="8" t="s">
        <v>85</v>
      </c>
      <c r="F70" s="15" t="s">
        <v>64</v>
      </c>
      <c r="G70" s="13">
        <v>30500</v>
      </c>
      <c r="I70" s="8" t="s">
        <v>160</v>
      </c>
      <c r="J70" s="26" t="s">
        <v>161</v>
      </c>
      <c r="K70" s="16">
        <v>300000</v>
      </c>
    </row>
    <row r="71" spans="1:11">
      <c r="A71" s="15" t="s">
        <v>85</v>
      </c>
      <c r="B71" s="25" t="s">
        <v>91</v>
      </c>
      <c r="C71" s="5">
        <v>60000</v>
      </c>
      <c r="E71" s="9">
        <v>45542</v>
      </c>
      <c r="F71" s="15" t="s">
        <v>64</v>
      </c>
      <c r="G71" s="13">
        <v>34600</v>
      </c>
      <c r="I71" s="9">
        <v>45542</v>
      </c>
      <c r="J71" s="26" t="s">
        <v>67</v>
      </c>
      <c r="K71" s="16">
        <v>210000</v>
      </c>
    </row>
    <row r="72" spans="1:11">
      <c r="B72" s="28" t="s">
        <v>200</v>
      </c>
      <c r="C72" s="18">
        <v>7382450</v>
      </c>
      <c r="E72" s="8" t="s">
        <v>135</v>
      </c>
      <c r="F72" s="15" t="s">
        <v>22</v>
      </c>
      <c r="G72" s="13">
        <v>486000</v>
      </c>
      <c r="I72" s="8" t="s">
        <v>82</v>
      </c>
      <c r="J72" s="26" t="s">
        <v>28</v>
      </c>
      <c r="K72" s="5">
        <v>498000</v>
      </c>
    </row>
    <row r="73" spans="1:11">
      <c r="E73" s="9">
        <v>45298</v>
      </c>
      <c r="F73" s="15" t="s">
        <v>22</v>
      </c>
      <c r="G73" s="13">
        <v>745762</v>
      </c>
      <c r="I73" s="8" t="s">
        <v>94</v>
      </c>
      <c r="J73" s="26" t="s">
        <v>28</v>
      </c>
      <c r="K73" s="5">
        <v>84000</v>
      </c>
    </row>
    <row r="74" spans="1:11">
      <c r="E74" s="8" t="s">
        <v>180</v>
      </c>
      <c r="F74" s="15" t="s">
        <v>74</v>
      </c>
      <c r="G74" s="13">
        <v>90000</v>
      </c>
      <c r="I74" s="8" t="s">
        <v>101</v>
      </c>
      <c r="J74" s="26" t="s">
        <v>28</v>
      </c>
      <c r="K74" s="5">
        <v>75000</v>
      </c>
    </row>
    <row r="75" spans="1:11">
      <c r="E75" s="9">
        <v>45603</v>
      </c>
      <c r="F75" s="15" t="s">
        <v>74</v>
      </c>
      <c r="G75" s="13">
        <v>10000</v>
      </c>
      <c r="I75" s="8" t="s">
        <v>131</v>
      </c>
      <c r="J75" s="26" t="s">
        <v>28</v>
      </c>
      <c r="K75" s="5">
        <v>90000</v>
      </c>
    </row>
    <row r="76" spans="1:11">
      <c r="E76" s="8" t="s">
        <v>188</v>
      </c>
      <c r="F76" s="15" t="s">
        <v>33</v>
      </c>
      <c r="G76" s="13">
        <v>1103600</v>
      </c>
      <c r="I76" s="8" t="s">
        <v>146</v>
      </c>
      <c r="J76" s="26" t="s">
        <v>28</v>
      </c>
      <c r="K76" s="5">
        <v>60000</v>
      </c>
    </row>
    <row r="77" spans="1:11">
      <c r="A77" s="19" t="s">
        <v>0</v>
      </c>
      <c r="B77" s="27" t="s">
        <v>234</v>
      </c>
      <c r="C77" s="20" t="s">
        <v>235</v>
      </c>
      <c r="E77" s="9">
        <v>45358</v>
      </c>
      <c r="F77" s="15" t="s">
        <v>33</v>
      </c>
      <c r="G77" s="13">
        <v>90000</v>
      </c>
      <c r="I77" s="8" t="s">
        <v>160</v>
      </c>
      <c r="J77" s="26" t="s">
        <v>28</v>
      </c>
      <c r="K77" s="5">
        <v>255000</v>
      </c>
    </row>
    <row r="78" spans="1:11">
      <c r="A78" s="15" t="s">
        <v>160</v>
      </c>
      <c r="B78" s="25" t="s">
        <v>162</v>
      </c>
      <c r="C78" s="5">
        <v>12750</v>
      </c>
      <c r="E78" s="9">
        <v>45572</v>
      </c>
      <c r="F78" s="15" t="s">
        <v>33</v>
      </c>
      <c r="G78" s="13">
        <v>309500</v>
      </c>
      <c r="I78" s="8" t="s">
        <v>170</v>
      </c>
      <c r="J78" s="26" t="s">
        <v>28</v>
      </c>
      <c r="K78" s="5">
        <v>266000</v>
      </c>
    </row>
    <row r="79" spans="1:11">
      <c r="A79" s="15" t="s">
        <v>135</v>
      </c>
      <c r="B79" s="25" t="s">
        <v>145</v>
      </c>
      <c r="C79" s="5">
        <v>15000</v>
      </c>
      <c r="E79" s="9">
        <v>45633</v>
      </c>
      <c r="F79" s="15" t="s">
        <v>33</v>
      </c>
      <c r="G79" s="13">
        <v>445500</v>
      </c>
      <c r="I79" s="9">
        <v>45329</v>
      </c>
      <c r="J79" s="26" t="s">
        <v>28</v>
      </c>
      <c r="K79" s="5">
        <v>65000</v>
      </c>
    </row>
    <row r="80" spans="1:11">
      <c r="A80" s="15" t="s">
        <v>135</v>
      </c>
      <c r="B80" s="25" t="s">
        <v>35</v>
      </c>
      <c r="C80" s="5">
        <v>43000</v>
      </c>
      <c r="E80" s="8" t="s">
        <v>103</v>
      </c>
      <c r="F80" s="15" t="s">
        <v>24</v>
      </c>
      <c r="G80" s="13">
        <v>40000</v>
      </c>
      <c r="I80" s="9">
        <v>45358</v>
      </c>
      <c r="J80" s="26" t="s">
        <v>28</v>
      </c>
      <c r="K80" s="5">
        <v>470000</v>
      </c>
    </row>
    <row r="81" spans="1:11">
      <c r="A81" s="15" t="s">
        <v>85</v>
      </c>
      <c r="B81" s="25" t="s">
        <v>91</v>
      </c>
      <c r="C81" s="5">
        <v>60000</v>
      </c>
      <c r="E81" s="8" t="s">
        <v>135</v>
      </c>
      <c r="F81" s="15" t="s">
        <v>24</v>
      </c>
      <c r="G81" s="13">
        <v>0</v>
      </c>
      <c r="I81" s="9">
        <v>45389</v>
      </c>
      <c r="J81" s="26" t="s">
        <v>28</v>
      </c>
      <c r="K81" s="5">
        <v>375000</v>
      </c>
    </row>
    <row r="82" spans="1:11">
      <c r="A82" s="15" t="s">
        <v>85</v>
      </c>
      <c r="B82" s="25" t="s">
        <v>88</v>
      </c>
      <c r="C82" s="5">
        <v>60000</v>
      </c>
      <c r="E82" s="9">
        <v>45298</v>
      </c>
      <c r="F82" s="15" t="s">
        <v>24</v>
      </c>
      <c r="G82" s="13">
        <v>38600</v>
      </c>
      <c r="I82" s="9">
        <v>45450</v>
      </c>
      <c r="J82" s="26" t="s">
        <v>28</v>
      </c>
      <c r="K82" s="5">
        <v>145000</v>
      </c>
    </row>
    <row r="83" spans="1:11">
      <c r="B83" s="28" t="s">
        <v>200</v>
      </c>
      <c r="C83" s="18">
        <v>190750</v>
      </c>
      <c r="F83" s="17" t="s">
        <v>200</v>
      </c>
      <c r="G83" s="24">
        <v>3424062</v>
      </c>
      <c r="I83" s="9">
        <v>45511</v>
      </c>
      <c r="J83" s="26" t="s">
        <v>28</v>
      </c>
      <c r="K83" s="5">
        <v>188000</v>
      </c>
    </row>
    <row r="84" spans="1:11">
      <c r="I84" s="9">
        <v>45572</v>
      </c>
      <c r="J84" s="26" t="s">
        <v>28</v>
      </c>
      <c r="K84" s="5">
        <v>90000</v>
      </c>
    </row>
    <row r="85" spans="1:11">
      <c r="I85" s="9">
        <v>45603</v>
      </c>
      <c r="J85" s="26" t="s">
        <v>28</v>
      </c>
      <c r="K85" s="5">
        <v>280000</v>
      </c>
    </row>
    <row r="86" spans="1:11">
      <c r="I86" s="9">
        <v>45450</v>
      </c>
      <c r="J86" s="26" t="s">
        <v>52</v>
      </c>
      <c r="K86" s="16">
        <v>10000</v>
      </c>
    </row>
    <row r="87" spans="1:11">
      <c r="I87" s="8" t="s">
        <v>135</v>
      </c>
      <c r="J87" s="26" t="s">
        <v>40</v>
      </c>
      <c r="K87" s="16">
        <v>30000</v>
      </c>
    </row>
    <row r="88" spans="1:11">
      <c r="A88" s="19" t="s">
        <v>0</v>
      </c>
      <c r="B88" s="27" t="s">
        <v>234</v>
      </c>
      <c r="C88" s="20" t="s">
        <v>235</v>
      </c>
      <c r="E88" s="19" t="s">
        <v>0</v>
      </c>
      <c r="F88" s="22" t="s">
        <v>234</v>
      </c>
      <c r="G88" s="20" t="s">
        <v>235</v>
      </c>
      <c r="I88" s="8" t="s">
        <v>153</v>
      </c>
      <c r="J88" s="26" t="s">
        <v>158</v>
      </c>
      <c r="K88" s="16">
        <v>30000</v>
      </c>
    </row>
    <row r="89" spans="1:11">
      <c r="A89" s="9">
        <v>45389</v>
      </c>
      <c r="B89" s="26" t="s">
        <v>45</v>
      </c>
      <c r="C89" s="23">
        <v>20500</v>
      </c>
      <c r="E89" s="8" t="s">
        <v>188</v>
      </c>
      <c r="F89" s="15" t="s">
        <v>189</v>
      </c>
      <c r="G89" s="23">
        <v>120000</v>
      </c>
      <c r="I89" s="8" t="s">
        <v>135</v>
      </c>
      <c r="J89" s="26" t="s">
        <v>141</v>
      </c>
      <c r="K89" s="16">
        <v>24000</v>
      </c>
    </row>
    <row r="90" spans="1:11">
      <c r="A90" s="8" t="s">
        <v>115</v>
      </c>
      <c r="B90" s="26" t="s">
        <v>116</v>
      </c>
      <c r="C90" s="23">
        <v>1110000</v>
      </c>
      <c r="E90" s="9">
        <v>45358</v>
      </c>
      <c r="F90" s="15" t="s">
        <v>32</v>
      </c>
      <c r="G90" s="23">
        <v>1050000</v>
      </c>
      <c r="I90" s="8" t="s">
        <v>123</v>
      </c>
      <c r="J90" s="26" t="s">
        <v>130</v>
      </c>
      <c r="K90" s="16">
        <v>48000</v>
      </c>
    </row>
    <row r="91" spans="1:11">
      <c r="A91" s="8" t="s">
        <v>135</v>
      </c>
      <c r="B91" s="26" t="s">
        <v>143</v>
      </c>
      <c r="C91" s="23">
        <v>15000</v>
      </c>
      <c r="E91" s="8" t="s">
        <v>188</v>
      </c>
      <c r="F91" s="15" t="s">
        <v>192</v>
      </c>
      <c r="G91" s="23">
        <v>30000</v>
      </c>
      <c r="I91" s="8" t="s">
        <v>153</v>
      </c>
      <c r="J91" s="26" t="s">
        <v>157</v>
      </c>
      <c r="K91" s="16">
        <v>16000</v>
      </c>
    </row>
    <row r="92" spans="1:11">
      <c r="A92" s="9">
        <v>45542</v>
      </c>
      <c r="B92" s="26" t="s">
        <v>60</v>
      </c>
      <c r="C92" s="23">
        <v>15000</v>
      </c>
      <c r="E92" s="8" t="s">
        <v>174</v>
      </c>
      <c r="F92" s="15" t="s">
        <v>176</v>
      </c>
      <c r="G92" s="23">
        <v>30000</v>
      </c>
      <c r="I92" s="9">
        <v>45450</v>
      </c>
      <c r="J92" s="26" t="s">
        <v>51</v>
      </c>
      <c r="K92" s="16">
        <v>90000</v>
      </c>
    </row>
    <row r="93" spans="1:11">
      <c r="A93" s="9">
        <v>45389</v>
      </c>
      <c r="B93" s="26" t="s">
        <v>40</v>
      </c>
      <c r="C93" s="23">
        <v>60000</v>
      </c>
      <c r="E93" s="8" t="s">
        <v>174</v>
      </c>
      <c r="F93" s="15" t="s">
        <v>175</v>
      </c>
      <c r="G93" s="23">
        <v>140000</v>
      </c>
      <c r="I93" s="8" t="s">
        <v>146</v>
      </c>
      <c r="J93" s="26" t="s">
        <v>152</v>
      </c>
      <c r="K93" s="16">
        <v>24000</v>
      </c>
    </row>
    <row r="94" spans="1:11">
      <c r="A94" s="8" t="s">
        <v>115</v>
      </c>
      <c r="B94" s="26" t="s">
        <v>120</v>
      </c>
      <c r="C94" s="23">
        <v>4000</v>
      </c>
      <c r="E94" s="8" t="s">
        <v>174</v>
      </c>
      <c r="F94" s="15" t="s">
        <v>27</v>
      </c>
      <c r="G94" s="13">
        <v>120000</v>
      </c>
      <c r="I94" s="8" t="s">
        <v>115</v>
      </c>
      <c r="J94" s="26" t="s">
        <v>117</v>
      </c>
      <c r="K94" s="16">
        <v>1750000</v>
      </c>
    </row>
    <row r="95" spans="1:11">
      <c r="A95" s="8" t="s">
        <v>170</v>
      </c>
      <c r="B95" s="26" t="s">
        <v>171</v>
      </c>
      <c r="C95" s="23">
        <v>90000</v>
      </c>
      <c r="E95" s="9">
        <v>45329</v>
      </c>
      <c r="F95" s="15" t="s">
        <v>27</v>
      </c>
      <c r="G95" s="13">
        <v>100000</v>
      </c>
      <c r="I95" s="9">
        <v>45633</v>
      </c>
      <c r="J95" s="26" t="s">
        <v>76</v>
      </c>
      <c r="K95" s="16">
        <v>1550000</v>
      </c>
    </row>
    <row r="96" spans="1:11">
      <c r="A96" s="8" t="s">
        <v>123</v>
      </c>
      <c r="B96" s="26" t="s">
        <v>124</v>
      </c>
      <c r="C96" s="23">
        <v>173000</v>
      </c>
      <c r="F96" s="17" t="s">
        <v>200</v>
      </c>
      <c r="G96" s="24">
        <v>1590000</v>
      </c>
      <c r="I96" s="8" t="s">
        <v>85</v>
      </c>
      <c r="J96" s="26" t="s">
        <v>89</v>
      </c>
      <c r="K96" s="16">
        <v>55000</v>
      </c>
    </row>
    <row r="97" spans="1:11">
      <c r="A97" s="8" t="s">
        <v>101</v>
      </c>
      <c r="B97" s="26" t="s">
        <v>113</v>
      </c>
      <c r="C97" s="23">
        <v>198000</v>
      </c>
      <c r="I97" s="8" t="s">
        <v>85</v>
      </c>
      <c r="J97" s="26" t="s">
        <v>90</v>
      </c>
      <c r="K97" s="16">
        <v>6000</v>
      </c>
    </row>
    <row r="98" spans="1:11">
      <c r="A98" s="9">
        <v>45542</v>
      </c>
      <c r="B98" s="26" t="s">
        <v>65</v>
      </c>
      <c r="C98" s="23">
        <v>12500</v>
      </c>
      <c r="J98" s="28" t="s">
        <v>200</v>
      </c>
      <c r="K98" s="18">
        <v>7184000</v>
      </c>
    </row>
    <row r="99" spans="1:11">
      <c r="A99" s="8" t="s">
        <v>135</v>
      </c>
      <c r="B99" s="26" t="s">
        <v>144</v>
      </c>
      <c r="C99" s="23">
        <v>1850</v>
      </c>
    </row>
    <row r="100" spans="1:11">
      <c r="B100" s="28" t="s">
        <v>200</v>
      </c>
      <c r="C100" s="24">
        <v>1699850</v>
      </c>
    </row>
    <row r="101" spans="1:11">
      <c r="E101" s="19" t="s">
        <v>0</v>
      </c>
      <c r="F101" s="22" t="s">
        <v>234</v>
      </c>
      <c r="G101" s="20" t="s">
        <v>235</v>
      </c>
    </row>
    <row r="102" spans="1:11">
      <c r="E102" s="8" t="s">
        <v>153</v>
      </c>
      <c r="F102" s="15" t="s">
        <v>63</v>
      </c>
      <c r="G102" s="13">
        <v>980000</v>
      </c>
      <c r="I102" s="19" t="s">
        <v>0</v>
      </c>
      <c r="J102" s="22" t="s">
        <v>234</v>
      </c>
      <c r="K102" s="20" t="s">
        <v>235</v>
      </c>
    </row>
    <row r="103" spans="1:11">
      <c r="E103" s="9">
        <v>45542</v>
      </c>
      <c r="F103" s="15" t="s">
        <v>63</v>
      </c>
      <c r="G103" s="13">
        <v>125000</v>
      </c>
      <c r="I103" s="10" t="s">
        <v>94</v>
      </c>
      <c r="J103" s="15" t="s">
        <v>31</v>
      </c>
      <c r="K103" s="13">
        <v>40000</v>
      </c>
    </row>
    <row r="104" spans="1:11">
      <c r="A104" s="19" t="s">
        <v>0</v>
      </c>
      <c r="B104" s="27" t="s">
        <v>234</v>
      </c>
      <c r="C104" s="20" t="s">
        <v>235</v>
      </c>
      <c r="E104" s="9">
        <v>45603</v>
      </c>
      <c r="F104" s="15" t="s">
        <v>63</v>
      </c>
      <c r="G104" s="13">
        <v>160000</v>
      </c>
      <c r="I104" s="10" t="s">
        <v>123</v>
      </c>
      <c r="J104" s="15" t="s">
        <v>31</v>
      </c>
      <c r="K104" s="13">
        <v>30000</v>
      </c>
    </row>
    <row r="105" spans="1:11">
      <c r="A105" s="8" t="s">
        <v>188</v>
      </c>
      <c r="B105" s="26" t="s">
        <v>23</v>
      </c>
      <c r="C105" s="13">
        <v>4500</v>
      </c>
      <c r="E105" s="8" t="s">
        <v>123</v>
      </c>
      <c r="F105" s="15" t="s">
        <v>128</v>
      </c>
      <c r="G105" s="23">
        <v>55000</v>
      </c>
      <c r="I105" s="10" t="s">
        <v>180</v>
      </c>
      <c r="J105" s="15" t="s">
        <v>31</v>
      </c>
      <c r="K105" s="13">
        <v>30000</v>
      </c>
    </row>
    <row r="106" spans="1:11">
      <c r="A106" s="8" t="s">
        <v>195</v>
      </c>
      <c r="B106" s="26" t="s">
        <v>23</v>
      </c>
      <c r="C106" s="13">
        <v>0</v>
      </c>
      <c r="E106" s="9">
        <v>45419</v>
      </c>
      <c r="F106" s="15" t="s">
        <v>47</v>
      </c>
      <c r="G106" s="23">
        <v>1750000</v>
      </c>
      <c r="I106" s="11">
        <v>45329</v>
      </c>
      <c r="J106" s="15" t="s">
        <v>31</v>
      </c>
      <c r="K106" s="13">
        <v>40000</v>
      </c>
    </row>
    <row r="107" spans="1:11">
      <c r="A107" s="9">
        <v>45298</v>
      </c>
      <c r="B107" s="26" t="s">
        <v>23</v>
      </c>
      <c r="C107" s="13">
        <v>0</v>
      </c>
      <c r="E107" s="8" t="s">
        <v>180</v>
      </c>
      <c r="F107" s="15" t="s">
        <v>187</v>
      </c>
      <c r="G107" s="23">
        <v>3850000</v>
      </c>
      <c r="I107" s="11">
        <v>45572</v>
      </c>
      <c r="J107" s="15" t="s">
        <v>31</v>
      </c>
      <c r="K107" s="13">
        <v>30000</v>
      </c>
    </row>
    <row r="108" spans="1:11">
      <c r="A108" s="9">
        <v>45572</v>
      </c>
      <c r="B108" s="26" t="s">
        <v>23</v>
      </c>
      <c r="C108" s="13">
        <v>0</v>
      </c>
      <c r="F108" s="17" t="s">
        <v>200</v>
      </c>
      <c r="G108" s="24">
        <v>6920000</v>
      </c>
      <c r="I108" s="10" t="s">
        <v>123</v>
      </c>
      <c r="J108" s="15" t="s">
        <v>127</v>
      </c>
      <c r="K108" s="23">
        <v>150000</v>
      </c>
    </row>
    <row r="109" spans="1:11">
      <c r="A109" s="8" t="s">
        <v>115</v>
      </c>
      <c r="B109" s="26" t="s">
        <v>118</v>
      </c>
      <c r="C109" s="23">
        <v>20000</v>
      </c>
      <c r="J109" s="17" t="s">
        <v>200</v>
      </c>
      <c r="K109" s="24">
        <v>320000</v>
      </c>
    </row>
    <row r="110" spans="1:11">
      <c r="A110" s="8" t="s">
        <v>84</v>
      </c>
      <c r="B110" s="26" t="s">
        <v>54</v>
      </c>
      <c r="C110" s="13">
        <v>838000</v>
      </c>
    </row>
    <row r="111" spans="1:11">
      <c r="A111" s="8" t="s">
        <v>131</v>
      </c>
      <c r="B111" s="26" t="s">
        <v>54</v>
      </c>
      <c r="C111" s="13">
        <v>25000</v>
      </c>
    </row>
    <row r="112" spans="1:11">
      <c r="A112" s="9">
        <v>45480</v>
      </c>
      <c r="B112" s="26" t="s">
        <v>54</v>
      </c>
      <c r="C112" s="13">
        <v>782800</v>
      </c>
    </row>
    <row r="113" spans="2:11">
      <c r="B113" s="29" t="s">
        <v>200</v>
      </c>
      <c r="C113" s="24">
        <v>1670300</v>
      </c>
      <c r="E113" s="19" t="s">
        <v>0</v>
      </c>
      <c r="F113" s="22" t="s">
        <v>234</v>
      </c>
      <c r="G113" s="20" t="s">
        <v>235</v>
      </c>
    </row>
    <row r="114" spans="2:11">
      <c r="E114" s="8" t="s">
        <v>179</v>
      </c>
      <c r="F114" s="15" t="s">
        <v>26</v>
      </c>
      <c r="G114" s="13">
        <v>562500</v>
      </c>
      <c r="I114" s="19" t="s">
        <v>0</v>
      </c>
      <c r="J114" s="22" t="s">
        <v>234</v>
      </c>
      <c r="K114" s="20" t="s">
        <v>235</v>
      </c>
    </row>
    <row r="115" spans="2:11">
      <c r="E115" s="8" t="s">
        <v>188</v>
      </c>
      <c r="F115" s="15" t="s">
        <v>26</v>
      </c>
      <c r="G115" s="13">
        <v>115500</v>
      </c>
      <c r="I115" s="11">
        <v>45511</v>
      </c>
      <c r="J115" s="15" t="s">
        <v>61</v>
      </c>
      <c r="K115" s="23">
        <v>350000</v>
      </c>
    </row>
    <row r="116" spans="2:11">
      <c r="E116" s="8" t="s">
        <v>195</v>
      </c>
      <c r="F116" s="15" t="s">
        <v>26</v>
      </c>
      <c r="G116" s="13">
        <v>210000</v>
      </c>
      <c r="I116" s="10" t="s">
        <v>146</v>
      </c>
      <c r="J116" s="15" t="s">
        <v>148</v>
      </c>
      <c r="K116" s="23">
        <v>791271</v>
      </c>
    </row>
    <row r="117" spans="2:11">
      <c r="F117" s="17" t="s">
        <v>200</v>
      </c>
      <c r="G117" s="24">
        <v>888000</v>
      </c>
      <c r="J117" s="17" t="s">
        <v>200</v>
      </c>
      <c r="K117" s="24">
        <v>1141271</v>
      </c>
    </row>
    <row r="121" spans="2:11">
      <c r="I121" s="19" t="s">
        <v>0</v>
      </c>
      <c r="J121" s="22" t="s">
        <v>234</v>
      </c>
      <c r="K121" s="20" t="s">
        <v>235</v>
      </c>
    </row>
    <row r="122" spans="2:11">
      <c r="I122" s="11">
        <v>45572</v>
      </c>
      <c r="J122" s="15" t="s">
        <v>69</v>
      </c>
      <c r="K122" s="23">
        <v>300000</v>
      </c>
    </row>
    <row r="123" spans="2:11">
      <c r="J123" s="17" t="s">
        <v>200</v>
      </c>
      <c r="K123" s="24">
        <v>300000</v>
      </c>
    </row>
  </sheetData>
  <pageMargins left="0.7" right="0.7" top="0.75" bottom="0.75" header="0.3" footer="0.3"/>
  <drawing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July Expenses clearning</vt:lpstr>
      <vt:lpstr>July Expenses Analysis</vt:lpstr>
      <vt:lpstr>Human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</dc:creator>
  <cp:lastModifiedBy>Godwin Senwin</cp:lastModifiedBy>
  <dcterms:created xsi:type="dcterms:W3CDTF">2024-02-01T09:37:00Z</dcterms:created>
  <dcterms:modified xsi:type="dcterms:W3CDTF">2024-10-16T14:34:33Z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D7A0C59F70D44B6BA896B44DA64CB45F_13</vt:lpwstr>
  </property>
  <property fmtid="{D5CDD505-2E9C-101B-9397-08002B2CF9AE}" pid="3" name="KSOProductBuildVer">
    <vt:lpwstr>1033-12.2.0.17119</vt:lpwstr>
  </property>
</Properties>
</file>