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1" documentId="14_{F559B3EE-D436-480E-8AE6-841DB52849B4}" xr6:coauthVersionLast="47" xr6:coauthVersionMax="47" xr10:uidLastSave="{C9294904-EAA4-4CA5-BBC4-82C183C13467}"/>
  <bookViews>
    <workbookView xWindow="-110" yWindow="-110" windowWidth="19420" windowHeight="10420" activeTab="2" xr2:uid="{24D20883-43B3-4C5D-8F52-DF04D7953174}"/>
  </bookViews>
  <sheets>
    <sheet name="Makson_clearing_1_to_5" sheetId="1" r:id="rId1"/>
    <sheet name="Analysis Makson_1_to_5" sheetId="3" r:id="rId2"/>
    <sheet name="Sheet1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E35" i="3"/>
</calcChain>
</file>

<file path=xl/sharedStrings.xml><?xml version="1.0" encoding="utf-8"?>
<sst xmlns="http://schemas.openxmlformats.org/spreadsheetml/2006/main" count="250" uniqueCount="82">
  <si>
    <t>ID</t>
  </si>
  <si>
    <t>DATE</t>
  </si>
  <si>
    <t>PAAR NO:</t>
  </si>
  <si>
    <t xml:space="preserve">CONTAINER ITEM REFERENCE </t>
  </si>
  <si>
    <t xml:space="preserve">MANIFEST NUMBER </t>
  </si>
  <si>
    <t>DUTY/TAX TYPE</t>
  </si>
  <si>
    <t>RATE</t>
  </si>
  <si>
    <t>DUTY/TAX BASE</t>
  </si>
  <si>
    <t>SUMMARY OF PAYABLES</t>
  </si>
  <si>
    <t>CONTAINER TYPE</t>
  </si>
  <si>
    <t xml:space="preserve">DTY </t>
  </si>
  <si>
    <t xml:space="preserve">CIS </t>
  </si>
  <si>
    <t xml:space="preserve">SUR </t>
  </si>
  <si>
    <t>ETL</t>
  </si>
  <si>
    <t>CN20241840496/TOT</t>
  </si>
  <si>
    <t>Total duties &amp; taxes</t>
  </si>
  <si>
    <t>Guarantee amount</t>
  </si>
  <si>
    <t>Total fees</t>
  </si>
  <si>
    <t>Other</t>
  </si>
  <si>
    <t>MOAU6769500</t>
  </si>
  <si>
    <t>22G1</t>
  </si>
  <si>
    <t xml:space="preserve">OTHER CHARACTERISTICS </t>
  </si>
  <si>
    <t>CNCZ83840</t>
  </si>
  <si>
    <t>01AP20241346</t>
  </si>
  <si>
    <t>CN20241840074/001</t>
  </si>
  <si>
    <t>HPCU4270400</t>
  </si>
  <si>
    <t>01AP20241436</t>
  </si>
  <si>
    <t>SUR</t>
  </si>
  <si>
    <t>DTY</t>
  </si>
  <si>
    <t>CIS</t>
  </si>
  <si>
    <t>40DV</t>
  </si>
  <si>
    <t>AMOUNT for CONTAINER 1</t>
  </si>
  <si>
    <t>AMOUNT for CONTAINER 2</t>
  </si>
  <si>
    <t>AMOUNT for CONTAINER 3</t>
  </si>
  <si>
    <t>AMOUNT for CONTAINER 4</t>
  </si>
  <si>
    <t xml:space="preserve">NO CHARACTERISTICS </t>
  </si>
  <si>
    <t>ONEU1703004</t>
  </si>
  <si>
    <t>AMOUNT for CONTAINER 5</t>
  </si>
  <si>
    <t xml:space="preserve">ETL </t>
  </si>
  <si>
    <t>VAT</t>
  </si>
  <si>
    <t>NO PAAR NUMBER</t>
  </si>
  <si>
    <t>No SUMMARY PAYANLES</t>
  </si>
  <si>
    <t>45G1</t>
  </si>
  <si>
    <t>CNCZ84164</t>
  </si>
  <si>
    <t>CNCZ83839</t>
  </si>
  <si>
    <t>TCLU6289100</t>
  </si>
  <si>
    <t>TRHU5480940</t>
  </si>
  <si>
    <t>CNCZ84161</t>
  </si>
  <si>
    <t>Row Labels</t>
  </si>
  <si>
    <t>Grand Total</t>
  </si>
  <si>
    <t>Analysis for Makson</t>
  </si>
  <si>
    <t>SECOND CONTAINER</t>
  </si>
  <si>
    <t>THIRD CONTAINER</t>
  </si>
  <si>
    <t>TOTAL AMOUNT for CONTAINER 2</t>
  </si>
  <si>
    <t>TOTAL AMOUNT for CONTAINER 1.</t>
  </si>
  <si>
    <t>TOTAL AMOUNT for CONTAINER 3</t>
  </si>
  <si>
    <t>FOURTH CONTAINER</t>
  </si>
  <si>
    <t>TOTAL AMOUNT for CONTAINER 4</t>
  </si>
  <si>
    <t>TOTAL AMOUNT for CONTAINER 5</t>
  </si>
  <si>
    <t>TOTAL CIS</t>
  </si>
  <si>
    <t>TOTAL DTY</t>
  </si>
  <si>
    <t>TOTAL SUR</t>
  </si>
  <si>
    <t>TOTAL ETL</t>
  </si>
  <si>
    <t>TOTAL VAT</t>
  </si>
  <si>
    <t>GRAND TOTAL</t>
  </si>
  <si>
    <t>TOTAL AMOUNT FOR DUTY/TAX TYPE</t>
  </si>
  <si>
    <t>Import duty</t>
  </si>
  <si>
    <t>Customs Authority Declaration</t>
  </si>
  <si>
    <t>Paar</t>
  </si>
  <si>
    <t>Duty</t>
  </si>
  <si>
    <t>Scanning for Single Container</t>
  </si>
  <si>
    <t>APM Terminal</t>
  </si>
  <si>
    <t>Shipping</t>
  </si>
  <si>
    <t>Terminal for 4 container</t>
  </si>
  <si>
    <t>customs Auth Physical Examination</t>
  </si>
  <si>
    <t>Single Container Examination</t>
  </si>
  <si>
    <t>Ocean Network Express</t>
  </si>
  <si>
    <t xml:space="preserve">APM Terminal </t>
  </si>
  <si>
    <t>Payable Clearing for all 4 Containers</t>
  </si>
  <si>
    <t>Balance for Customs Duty</t>
  </si>
  <si>
    <t>DC Valuation</t>
  </si>
  <si>
    <t>SONCAP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</si>
</sst>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[$₦-470]#,##0.00"/>
    <numFmt numFmtId="166" formatCode="[$₦-471]\ #,##0.00"/>
    <numFmt numFmtId="167" formatCode="[$₦-46A]#,##0.00"/>
    <numFmt numFmtId="168" formatCode="[$₦-466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164" fontId="1" fillId="2" borderId="2" xfId="0" applyNumberFormat="1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4" fontId="0" fillId="0" borderId="0" xfId="0" applyNumberFormat="1"/>
    <xf numFmtId="2" fontId="1" fillId="2" borderId="2" xfId="0" applyNumberFormat="1" applyFont="1" applyFill="1" applyBorder="1"/>
    <xf numFmtId="2" fontId="0" fillId="0" borderId="0" xfId="0" applyNumberFormat="1"/>
    <xf numFmtId="165" fontId="0" fillId="0" borderId="0" xfId="0" applyNumberFormat="1"/>
    <xf numFmtId="166" fontId="1" fillId="2" borderId="2" xfId="0" applyNumberFormat="1" applyFont="1" applyFill="1" applyBorder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0" fillId="3" borderId="2" xfId="0" applyFill="1" applyBorder="1"/>
    <xf numFmtId="0" fontId="0" fillId="0" borderId="2" xfId="0" applyBorder="1"/>
    <xf numFmtId="167" fontId="1" fillId="2" borderId="2" xfId="0" applyNumberFormat="1" applyFont="1" applyFill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68" fontId="1" fillId="2" borderId="2" xfId="0" applyNumberFormat="1" applyFont="1" applyFill="1" applyBorder="1"/>
    <xf numFmtId="3" fontId="0" fillId="0" borderId="0" xfId="0" applyNumberFormat="1"/>
    <xf numFmtId="0" fontId="0" fillId="4" borderId="0" xfId="0" applyFill="1"/>
    <xf numFmtId="167" fontId="0" fillId="4" borderId="0" xfId="0" applyNumberFormat="1" applyFill="1"/>
    <xf numFmtId="14" fontId="0" fillId="0" borderId="0" xfId="0" applyNumberFormat="1"/>
  </cellXfs>
  <cellStyles count="1">
    <cellStyle name="Normal" xfId="0" builtinId="0"/>
  </cellStyles>
  <dxfs count="15"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7" formatCode="[$₦-46A]#,##0.00"/>
    </dxf>
    <dxf>
      <numFmt numFmtId="166" formatCode="[$₦-471]\ #,##0.00"/>
    </dxf>
    <dxf>
      <numFmt numFmtId="167" formatCode="[$₦-46A]#,##0.00"/>
    </dxf>
    <dxf>
      <numFmt numFmtId="2" formatCode="0.00"/>
    </dxf>
    <dxf>
      <numFmt numFmtId="164" formatCode="[$-409]mmmm\ d\,\ yyyy;@"/>
    </dxf>
    <dxf>
      <numFmt numFmtId="164" formatCode="[$-409]mmmm\ d\,\ yyyy;@"/>
    </dxf>
    <dxf>
      <numFmt numFmtId="167" formatCode="[$₦-46A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38100</xdr:rowOff>
    </xdr:from>
    <xdr:ext cx="328612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6E6754-32CE-EE96-D40F-5843BA389FB2}"/>
            </a:ext>
          </a:extLst>
        </xdr:cNvPr>
        <xdr:cNvSpPr txBox="1"/>
      </xdr:nvSpPr>
      <xdr:spPr>
        <a:xfrm>
          <a:off x="0" y="38100"/>
          <a:ext cx="3286125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ANALYSIS FOR MAKSON FIRST CONTAINER CLEARING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10</xdr:row>
      <xdr:rowOff>0</xdr:rowOff>
    </xdr:from>
    <xdr:ext cx="34163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433FE9-2A0D-41C3-91B8-6D142A7C4F12}"/>
            </a:ext>
          </a:extLst>
        </xdr:cNvPr>
        <xdr:cNvSpPr txBox="1"/>
      </xdr:nvSpPr>
      <xdr:spPr>
        <a:xfrm>
          <a:off x="0" y="1841500"/>
          <a:ext cx="34163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ANALYSIS FOR MAKSON SECOND CONTAINER CLEARING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25</xdr:row>
      <xdr:rowOff>0</xdr:rowOff>
    </xdr:from>
    <xdr:ext cx="34163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072508-0CAD-4D31-B39F-E2D210B22738}"/>
            </a:ext>
          </a:extLst>
        </xdr:cNvPr>
        <xdr:cNvSpPr txBox="1"/>
      </xdr:nvSpPr>
      <xdr:spPr>
        <a:xfrm>
          <a:off x="0" y="4564063"/>
          <a:ext cx="34163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ANALYSIS FOR MAKSON THIRD CONTAINER CLEARING</a:t>
          </a:r>
          <a:endParaRPr lang="en-US" sz="1100"/>
        </a:p>
      </xdr:txBody>
    </xdr:sp>
    <xdr:clientData/>
  </xdr:oneCellAnchor>
  <xdr:oneCellAnchor>
    <xdr:from>
      <xdr:col>2</xdr:col>
      <xdr:colOff>500062</xdr:colOff>
      <xdr:row>0</xdr:row>
      <xdr:rowOff>71437</xdr:rowOff>
    </xdr:from>
    <xdr:ext cx="3416300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7DA8BE7-98DC-485B-B440-1EF0E705918C}"/>
            </a:ext>
          </a:extLst>
        </xdr:cNvPr>
        <xdr:cNvSpPr txBox="1"/>
      </xdr:nvSpPr>
      <xdr:spPr>
        <a:xfrm>
          <a:off x="4191000" y="71437"/>
          <a:ext cx="34163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ANALYSIS FOR MAKSON FOURTH CONTAINER CLEARING</a:t>
          </a:r>
          <a:endParaRPr lang="en-US" sz="1100"/>
        </a:p>
      </xdr:txBody>
    </xdr:sp>
    <xdr:clientData/>
  </xdr:oneCellAnchor>
  <xdr:oneCellAnchor>
    <xdr:from>
      <xdr:col>3</xdr:col>
      <xdr:colOff>0</xdr:colOff>
      <xdr:row>15</xdr:row>
      <xdr:rowOff>0</xdr:rowOff>
    </xdr:from>
    <xdr:ext cx="341630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37960AA-29F8-4872-8738-797A16FBC4FD}"/>
            </a:ext>
          </a:extLst>
        </xdr:cNvPr>
        <xdr:cNvSpPr txBox="1"/>
      </xdr:nvSpPr>
      <xdr:spPr>
        <a:xfrm>
          <a:off x="4302125" y="2738438"/>
          <a:ext cx="341630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ANALYSIS FOR MAKSON FIFTH CONTAINER CLEARING</a:t>
          </a:r>
          <a:endParaRPr lang="en-US" sz="1100"/>
        </a:p>
      </xdr:txBody>
    </xdr:sp>
    <xdr:clientData/>
  </xdr:oneCellAnchor>
  <xdr:oneCellAnchor>
    <xdr:from>
      <xdr:col>2</xdr:col>
      <xdr:colOff>341312</xdr:colOff>
      <xdr:row>26</xdr:row>
      <xdr:rowOff>55563</xdr:rowOff>
    </xdr:from>
    <xdr:ext cx="415925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D977714-515C-4C5B-A2CE-B18926175A0F}"/>
            </a:ext>
          </a:extLst>
        </xdr:cNvPr>
        <xdr:cNvSpPr txBox="1"/>
      </xdr:nvSpPr>
      <xdr:spPr>
        <a:xfrm>
          <a:off x="3873500" y="4802188"/>
          <a:ext cx="4159250" cy="264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/>
            <a:t>GRAND TOTAL FOR ALL 5 CONTAINERS FOR MAKSON CLEARING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47.593993171293" createdVersion="8" refreshedVersion="8" minRefreshableVersion="3" recordCount="26" xr:uid="{DAF98C5F-5932-4EC0-AACD-60E4DDCE558D}">
  <cacheSource type="worksheet">
    <worksheetSource name="Table1"/>
  </cacheSource>
  <cacheFields count="16">
    <cacheField name="ID" numFmtId="0">
      <sharedItems containsString="0" containsBlank="1" containsNumber="1" containsInteger="1" minValue="1" maxValue="24"/>
    </cacheField>
    <cacheField name="DATE" numFmtId="164">
      <sharedItems containsNonDate="0" containsDate="1" containsString="0" containsBlank="1" minDate="2024-09-09T00:00:00" maxDate="2024-09-11T00:00:00" count="3">
        <d v="2024-09-09T00:00:00"/>
        <d v="2024-09-10T00:00:00"/>
        <m/>
      </sharedItems>
    </cacheField>
    <cacheField name="DUTY/TAX TYPE" numFmtId="0">
      <sharedItems containsBlank="1" count="10">
        <s v="CIS"/>
        <s v="DTY"/>
        <s v="SUR"/>
        <s v="ETL"/>
        <s v="DTY "/>
        <s v="CIS "/>
        <s v="SUR "/>
        <s v="VAT"/>
        <s v="ETL "/>
        <m/>
      </sharedItems>
    </cacheField>
    <cacheField name="PAAR NO:" numFmtId="0">
      <sharedItems containsBlank="1"/>
    </cacheField>
    <cacheField name="CONTAINER ITEM REFERENCE " numFmtId="0">
      <sharedItems containsBlank="1"/>
    </cacheField>
    <cacheField name="MANIFEST NUMBER " numFmtId="0">
      <sharedItems containsBlank="1"/>
    </cacheField>
    <cacheField name="RATE" numFmtId="2">
      <sharedItems containsString="0" containsBlank="1" containsNumber="1" minValue="0.5" maxValue="20"/>
    </cacheField>
    <cacheField name="DUTY/TAX BASE" numFmtId="167">
      <sharedItems containsString="0" containsBlank="1" containsNumber="1" containsInteger="1" minValue="3776503" maxValue="166006103"/>
    </cacheField>
    <cacheField name="OTHER CHARACTERISTICS " numFmtId="0">
      <sharedItems containsBlank="1"/>
    </cacheField>
    <cacheField name="SUMMARY OF PAYABLES" numFmtId="0">
      <sharedItems containsBlank="1"/>
    </cacheField>
    <cacheField name="CONTAINER TYPE" numFmtId="0">
      <sharedItems containsBlank="1"/>
    </cacheField>
    <cacheField name="AMOUNT for CONTAINER 1" numFmtId="0">
      <sharedItems containsString="0" containsBlank="1" containsNumber="1" containsInteger="1" minValue="0" maxValue="8300306"/>
    </cacheField>
    <cacheField name="AMOUNT for CONTAINER 2" numFmtId="167">
      <sharedItems containsString="0" containsBlank="1" containsNumber="1" containsInteger="1" minValue="0" maxValue="6546615"/>
    </cacheField>
    <cacheField name="AMOUNT for CONTAINER 3" numFmtId="0">
      <sharedItems containsString="0" containsBlank="1" containsNumber="1" containsInteger="1" minValue="0" maxValue="7652503"/>
    </cacheField>
    <cacheField name="AMOUNT for CONTAINER 4" numFmtId="0">
      <sharedItems containsString="0" containsBlank="1" containsNumber="1" containsInteger="1" minValue="0" maxValue="3876001"/>
    </cacheField>
    <cacheField name="AMOUNT for CONTAINER 5" numFmtId="0">
      <sharedItems containsString="0" containsBlank="1" containsNumber="1" containsInteger="1" minValue="0" maxValue="3776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1"/>
    <x v="0"/>
    <x v="0"/>
    <s v="CN20241840074/001"/>
    <s v="HPCU4270400"/>
    <s v="01AP20241436"/>
    <n v="1"/>
    <n v="154301999"/>
    <s v="NO CHARACTERISTICS "/>
    <s v="Total duties &amp; taxes"/>
    <s v="40DV"/>
    <n v="1543020"/>
    <n v="0"/>
    <n v="0"/>
    <n v="0"/>
    <m/>
  </r>
  <r>
    <n v="2"/>
    <x v="0"/>
    <x v="1"/>
    <s v="CN20241840074/001"/>
    <s v="HPCU4270400"/>
    <s v="01AP20241436"/>
    <n v="5"/>
    <n v="166006103"/>
    <s v="NO CHARACTERISTICS "/>
    <s v="Guarantee amount"/>
    <s v="40DV"/>
    <n v="8300306"/>
    <n v="0"/>
    <n v="0"/>
    <n v="0"/>
    <n v="0"/>
  </r>
  <r>
    <n v="3"/>
    <x v="0"/>
    <x v="2"/>
    <s v="CN20241840074/001"/>
    <s v="HPCU4270400"/>
    <s v="01AP20241436"/>
    <n v="7"/>
    <n v="8300306"/>
    <s v="NO CHARACTERISTICS "/>
    <s v="Total fees"/>
    <s v="40DV"/>
    <n v="581022"/>
    <n v="0"/>
    <n v="0"/>
    <n v="0"/>
    <n v="0"/>
  </r>
  <r>
    <n v="4"/>
    <x v="0"/>
    <x v="3"/>
    <s v="CN20241840074/001"/>
    <s v="HPCU4270400"/>
    <s v="01AP20241436"/>
    <n v="0.5"/>
    <n v="166006103"/>
    <s v="NO CHARACTERISTICS "/>
    <s v="Other"/>
    <s v="40DV"/>
    <n v="830031"/>
    <n v="0"/>
    <n v="0"/>
    <n v="0"/>
    <n v="0"/>
  </r>
  <r>
    <n v="5"/>
    <x v="1"/>
    <x v="4"/>
    <s v="CN20241840496/TOT"/>
    <s v="MOAU6769500"/>
    <s v="01AP20241346"/>
    <n v="20"/>
    <n v="32733072"/>
    <s v="CNCZ83840"/>
    <s v="Total duties &amp; taxes"/>
    <s v="22G1"/>
    <n v="0"/>
    <n v="6546615"/>
    <n v="0"/>
    <n v="0"/>
    <n v="0"/>
  </r>
  <r>
    <n v="6"/>
    <x v="1"/>
    <x v="5"/>
    <s v="CN20241840496/TOT"/>
    <s v="MOAU6769500"/>
    <s v="01AP20241346"/>
    <n v="1"/>
    <n v="26775935"/>
    <s v="CNCZ83840"/>
    <s v="Guarantee amount"/>
    <s v="22G1"/>
    <n v="0"/>
    <n v="267760"/>
    <n v="0"/>
    <n v="0"/>
    <n v="0"/>
  </r>
  <r>
    <n v="7"/>
    <x v="1"/>
    <x v="6"/>
    <s v="CN20241840496/TOT"/>
    <s v="MOAU6769500"/>
    <s v="01AP20241346"/>
    <n v="7"/>
    <n v="6546615"/>
    <s v="CNCZ83840"/>
    <s v="Total fees"/>
    <s v="22G1"/>
    <n v="0"/>
    <n v="458264"/>
    <n v="0"/>
    <n v="0"/>
    <n v="0"/>
  </r>
  <r>
    <n v="8"/>
    <x v="1"/>
    <x v="3"/>
    <s v="CN20241840496/TOT"/>
    <s v="MOAU6769500"/>
    <s v="01AP20241346"/>
    <n v="0.5"/>
    <n v="32733072"/>
    <s v="CNCZ83840"/>
    <s v="Other"/>
    <s v="22G1"/>
    <n v="0"/>
    <n v="163666"/>
    <n v="0"/>
    <n v="0"/>
    <n v="0"/>
  </r>
  <r>
    <n v="9"/>
    <x v="1"/>
    <x v="7"/>
    <s v="CN20241840496/TOT"/>
    <s v="MOAU6769500"/>
    <s v="01AP20241346"/>
    <n v="7.5"/>
    <n v="40169377"/>
    <s v="CNCZ83840"/>
    <s v="Other"/>
    <s v="22G1"/>
    <n v="0"/>
    <n v="3012704"/>
    <n v="0"/>
    <n v="0"/>
    <n v="0"/>
  </r>
  <r>
    <n v="10"/>
    <x v="1"/>
    <x v="4"/>
    <s v="NO PAAR NUMBER"/>
    <s v="ONEU1703004"/>
    <s v="01AP20241346"/>
    <n v="20"/>
    <n v="38262514"/>
    <s v="CNCZ84164"/>
    <s v="No SUMMARY PAYANLES"/>
    <s v="45G1"/>
    <n v="0"/>
    <n v="0"/>
    <n v="7652503"/>
    <n v="0"/>
    <n v="0"/>
  </r>
  <r>
    <n v="11"/>
    <x v="1"/>
    <x v="0"/>
    <s v="NO PAAR NUMBER"/>
    <s v="ONEU1703004"/>
    <s v="01AP20241346"/>
    <n v="1"/>
    <n v="31298580"/>
    <s v="CNCZ84164"/>
    <s v="No SUMMARY PAYANLES"/>
    <s v="45G1"/>
    <n v="0"/>
    <n v="0"/>
    <n v="312986"/>
    <n v="0"/>
    <n v="0"/>
  </r>
  <r>
    <n v="12"/>
    <x v="1"/>
    <x v="2"/>
    <s v="NO PAAR NUMBER"/>
    <s v="ONEU1703004"/>
    <s v="01AP20241346"/>
    <n v="7"/>
    <n v="7652503"/>
    <s v="CNCZ84164"/>
    <s v="No SUMMARY PAYANLES"/>
    <s v="45G1"/>
    <n v="0"/>
    <n v="0"/>
    <n v="535676"/>
    <n v="0"/>
    <n v="0"/>
  </r>
  <r>
    <n v="13"/>
    <x v="1"/>
    <x v="8"/>
    <s v="NO PAAR NUMBER"/>
    <s v="ONEU1703004"/>
    <s v="01AP20241346"/>
    <n v="0.5"/>
    <n v="38262514"/>
    <s v="CNCZ84164"/>
    <s v="No SUMMARY PAYANLES"/>
    <s v="45G1"/>
    <n v="0"/>
    <n v="0"/>
    <n v="191313"/>
    <n v="0"/>
    <n v="0"/>
  </r>
  <r>
    <n v="14"/>
    <x v="1"/>
    <x v="7"/>
    <s v="NO PAAR NUMBER"/>
    <s v="ONEU1703004"/>
    <s v="01AP20241346"/>
    <n v="7.5"/>
    <n v="46954992"/>
    <s v="CNCZ84164"/>
    <s v="No SUMMARY PAYANLES"/>
    <s v="45G1"/>
    <n v="0"/>
    <n v="0"/>
    <n v="3521625"/>
    <n v="0"/>
    <n v="0"/>
  </r>
  <r>
    <n v="15"/>
    <x v="1"/>
    <x v="4"/>
    <s v="NO PAAR NUMBER"/>
    <s v="TCLU6289100"/>
    <s v="01AP20241346"/>
    <n v="20"/>
    <n v="19380003"/>
    <s v="CNCZ83839"/>
    <s v="No SUMMARY PAYANLES"/>
    <s v="45G1"/>
    <n v="0"/>
    <n v="0"/>
    <n v="0"/>
    <n v="3876001"/>
    <n v="0"/>
  </r>
  <r>
    <n v="16"/>
    <x v="1"/>
    <x v="0"/>
    <s v="NO PAAR NUMBER"/>
    <s v="TCLU6289100"/>
    <s v="01AP20241346"/>
    <n v="1"/>
    <n v="15852731"/>
    <s v="CNCZ83839"/>
    <s v="No SUMMARY PAYANLES"/>
    <s v="45G1"/>
    <n v="0"/>
    <n v="0"/>
    <n v="0"/>
    <n v="158528"/>
    <n v="0"/>
  </r>
  <r>
    <n v="17"/>
    <x v="1"/>
    <x v="2"/>
    <s v="NO PAAR NUMBER"/>
    <s v="TCLU6289100"/>
    <s v="01AP20241346"/>
    <n v="7"/>
    <n v="3876001"/>
    <s v="CNCZ83839"/>
    <s v="No SUMMARY PAYANLES"/>
    <s v="45G1"/>
    <n v="0"/>
    <n v="0"/>
    <n v="0"/>
    <n v="271321"/>
    <n v="0"/>
  </r>
  <r>
    <n v="18"/>
    <x v="1"/>
    <x v="3"/>
    <s v="NO PAAR NUMBER"/>
    <s v="TCLU6289100"/>
    <s v="01AP20241346"/>
    <n v="0.5"/>
    <n v="19380003"/>
    <s v="CNCZ83839"/>
    <s v="No SUMMARY PAYANLES"/>
    <s v="45G1"/>
    <n v="0"/>
    <n v="0"/>
    <n v="0"/>
    <n v="96901"/>
    <n v="0"/>
  </r>
  <r>
    <n v="19"/>
    <x v="1"/>
    <x v="7"/>
    <s v="NO PAAR NUMBER"/>
    <s v="TCLU6289100"/>
    <s v="01AP20241346"/>
    <n v="7.5"/>
    <n v="23782754"/>
    <s v="CNCZ83839"/>
    <s v="No SUMMARY PAYANLES"/>
    <s v="45G1"/>
    <n v="0"/>
    <n v="0"/>
    <n v="0"/>
    <n v="1783707"/>
    <n v="0"/>
  </r>
  <r>
    <n v="20"/>
    <x v="1"/>
    <x v="4"/>
    <s v="NO PAAR NUMBER"/>
    <s v="TRHU5480940"/>
    <s v="01AP20241346"/>
    <n v="20"/>
    <n v="18882511"/>
    <s v="CNCZ84161"/>
    <s v="No SUMMARY PAYANLES"/>
    <s v="45G1"/>
    <n v="0"/>
    <n v="0"/>
    <n v="0"/>
    <n v="0"/>
    <n v="3776503"/>
  </r>
  <r>
    <n v="21"/>
    <x v="1"/>
    <x v="0"/>
    <s v="NO PAAR NUMBER"/>
    <s v="TRHU5480940"/>
    <s v="01AP20241346"/>
    <n v="1"/>
    <n v="15445849"/>
    <s v="CNCZ84161"/>
    <s v="No SUMMARY PAYANLES"/>
    <s v="45G1"/>
    <n v="0"/>
    <n v="0"/>
    <n v="0"/>
    <n v="0"/>
    <n v="154459"/>
  </r>
  <r>
    <n v="22"/>
    <x v="1"/>
    <x v="2"/>
    <s v="NO PAAR NUMBER"/>
    <s v="TRHU5480940"/>
    <s v="01AP20241346"/>
    <n v="7"/>
    <n v="3776503"/>
    <s v="CNCZ84161"/>
    <s v="No SUMMARY PAYANLES"/>
    <s v="45G1"/>
    <n v="0"/>
    <n v="0"/>
    <n v="0"/>
    <n v="0"/>
    <n v="264356"/>
  </r>
  <r>
    <n v="23"/>
    <x v="1"/>
    <x v="3"/>
    <s v="NO PAAR NUMBER"/>
    <s v="TRHU5480940"/>
    <s v="01AP20241346"/>
    <n v="0.5"/>
    <n v="18882511"/>
    <s v="CNCZ84161"/>
    <s v="No SUMMARY PAYANLES"/>
    <s v="45G1"/>
    <n v="0"/>
    <n v="0"/>
    <n v="0"/>
    <n v="0"/>
    <n v="94413"/>
  </r>
  <r>
    <n v="24"/>
    <x v="1"/>
    <x v="7"/>
    <s v="NO PAAR NUMBER"/>
    <s v="TRHU5480940"/>
    <s v="01AP20241346"/>
    <n v="7.5"/>
    <n v="23172242"/>
    <s v="CNCZ84161"/>
    <s v="No SUMMARY PAYANLES"/>
    <s v="45G1"/>
    <n v="0"/>
    <n v="0"/>
    <n v="0"/>
    <n v="0"/>
    <n v="1737919"/>
  </r>
  <r>
    <m/>
    <x v="2"/>
    <x v="9"/>
    <m/>
    <m/>
    <m/>
    <m/>
    <m/>
    <m/>
    <m/>
    <m/>
    <m/>
    <m/>
    <m/>
    <m/>
    <m/>
  </r>
  <r>
    <m/>
    <x v="2"/>
    <x v="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D9156-4981-4A85-BFE8-13790C9BA0D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OND CONTAINER">
  <location ref="A13:B24" firstHeaderRow="1" firstDataRow="1" firstDataCol="1"/>
  <pivotFields count="16">
    <pivotField showAll="0"/>
    <pivotField axis="axisRow" showAll="0" measureFilter="1">
      <items count="4">
        <item x="0"/>
        <item x="1"/>
        <item x="2"/>
        <item t="default"/>
      </items>
    </pivotField>
    <pivotField axis="axisRow" showAll="0">
      <items count="11">
        <item x="0"/>
        <item x="5"/>
        <item x="1"/>
        <item x="4"/>
        <item x="3"/>
        <item x="8"/>
        <item x="2"/>
        <item x="6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2"/>
    <field x="1"/>
  </rowFields>
  <rowItems count="11">
    <i>
      <x v="1"/>
    </i>
    <i r="1">
      <x v="1"/>
    </i>
    <i>
      <x v="3"/>
    </i>
    <i r="1">
      <x v="1"/>
    </i>
    <i>
      <x v="4"/>
    </i>
    <i r="1">
      <x v="1"/>
    </i>
    <i>
      <x v="7"/>
    </i>
    <i r="1">
      <x v="1"/>
    </i>
    <i>
      <x v="8"/>
    </i>
    <i r="1">
      <x v="1"/>
    </i>
    <i t="grand">
      <x/>
    </i>
  </rowItems>
  <colItems count="1">
    <i/>
  </colItems>
  <dataFields count="1">
    <dataField name="TOTAL AMOUNT for CONTAINER 2" fld="12" baseField="2" baseItem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A2D4C-A7D1-4895-889C-B26B51C03C9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kson">
  <location ref="A3:B9" firstHeaderRow="1" firstDataRow="1" firstDataCol="1"/>
  <pivotFields count="16">
    <pivotField showAll="0"/>
    <pivotField axis="axisRow" showAll="0" measureFilter="1">
      <items count="4">
        <item x="0"/>
        <item x="1"/>
        <item x="2"/>
        <item t="default"/>
      </items>
    </pivotField>
    <pivotField axis="axisRow" showAll="0">
      <items count="11">
        <item x="0"/>
        <item x="5"/>
        <item x="1"/>
        <item x="4"/>
        <item x="3"/>
        <item x="8"/>
        <item x="2"/>
        <item x="6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1"/>
    <field x="2"/>
  </rowFields>
  <rowItems count="6">
    <i>
      <x/>
    </i>
    <i r="1">
      <x/>
    </i>
    <i r="1">
      <x v="2"/>
    </i>
    <i r="1">
      <x v="4"/>
    </i>
    <i r="1">
      <x v="6"/>
    </i>
    <i t="grand">
      <x/>
    </i>
  </rowItems>
  <colItems count="1">
    <i/>
  </colItems>
  <dataFields count="1">
    <dataField name="TOTAL AMOUNT for CONTAINER 1." fld="11" baseField="1" baseItem="0" numFmtId="167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6DBD9-69D1-4C97-A38D-151ABD990E6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E25" firstHeaderRow="1" firstDataRow="1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axis="axisRow" showAll="0" measureFilter="1">
      <items count="11">
        <item x="0"/>
        <item x="5"/>
        <item x="1"/>
        <item x="4"/>
        <item x="3"/>
        <item x="8"/>
        <item x="2"/>
        <item x="6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7">
    <i>
      <x v="1"/>
    </i>
    <i r="1">
      <x/>
    </i>
    <i r="1">
      <x v="3"/>
    </i>
    <i r="1">
      <x v="4"/>
    </i>
    <i r="1">
      <x v="6"/>
    </i>
    <i r="1">
      <x v="8"/>
    </i>
    <i t="grand">
      <x/>
    </i>
  </rowItems>
  <colItems count="1">
    <i/>
  </colItems>
  <dataFields count="1">
    <dataField name="TOTAL AMOUNT for CONTAINER 5" fld="15" baseField="1" baseItem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0F75C-D36A-44E2-9D0A-FE2895A5868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URTH CONTAINER">
  <location ref="D3:E14" firstHeaderRow="1" firstDataRow="1" firstDataCol="1"/>
  <pivotFields count="16">
    <pivotField showAll="0"/>
    <pivotField axis="axisRow" showAll="0" measureFilter="1">
      <items count="4">
        <item x="0"/>
        <item x="1"/>
        <item x="2"/>
        <item t="default"/>
      </items>
    </pivotField>
    <pivotField axis="axisRow" showAll="0">
      <items count="11">
        <item x="0"/>
        <item x="5"/>
        <item x="1"/>
        <item x="4"/>
        <item x="3"/>
        <item x="8"/>
        <item x="2"/>
        <item x="6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11">
    <i>
      <x/>
    </i>
    <i r="1">
      <x v="1"/>
    </i>
    <i>
      <x v="3"/>
    </i>
    <i r="1">
      <x v="1"/>
    </i>
    <i>
      <x v="4"/>
    </i>
    <i r="1">
      <x v="1"/>
    </i>
    <i>
      <x v="6"/>
    </i>
    <i r="1">
      <x v="1"/>
    </i>
    <i>
      <x v="8"/>
    </i>
    <i r="1">
      <x v="1"/>
    </i>
    <i t="grand">
      <x/>
    </i>
  </rowItems>
  <colItems count="1">
    <i/>
  </colItems>
  <dataFields count="1">
    <dataField name="TOTAL AMOUNT for CONTAINER 4" fld="14" baseField="2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AF37D-81BA-4F6A-A556-28C6399ADB0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HIRD CONTAINER">
  <location ref="A28:B35" firstHeaderRow="1" firstDataRow="1" firstDataCol="1"/>
  <pivotFields count="16">
    <pivotField showAll="0"/>
    <pivotField axis="axisRow" showAll="0">
      <items count="4">
        <item x="0"/>
        <item x="1"/>
        <item x="2"/>
        <item t="default"/>
      </items>
    </pivotField>
    <pivotField axis="axisRow" showAll="0" measureFilter="1">
      <items count="11">
        <item x="0"/>
        <item x="5"/>
        <item x="1"/>
        <item x="4"/>
        <item x="3"/>
        <item x="8"/>
        <item x="2"/>
        <item x="6"/>
        <item x="7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1"/>
    <field x="2"/>
  </rowFields>
  <rowItems count="7">
    <i>
      <x v="1"/>
    </i>
    <i r="1">
      <x/>
    </i>
    <i r="1">
      <x v="3"/>
    </i>
    <i r="1">
      <x v="5"/>
    </i>
    <i r="1">
      <x v="6"/>
    </i>
    <i r="1">
      <x v="8"/>
    </i>
    <i t="grand">
      <x/>
    </i>
  </rowItems>
  <colItems count="1">
    <i/>
  </colItems>
  <dataFields count="1">
    <dataField name="TOTAL AMOUNT for CONTAINER 3" fld="13" baseField="1" baseItem="1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53155-D31B-4FB3-AD49-9178C7A4CC69}" name="Table1" displayName="Table1" ref="A1:P27" totalsRowShown="0" headerRowDxfId="14">
  <autoFilter ref="A1:P27" xr:uid="{FCB53155-D31B-4FB3-AD49-9178C7A4CC69}"/>
  <tableColumns count="16">
    <tableColumn id="1" xr3:uid="{3624BCD1-89AD-4557-8100-451F903CE860}" name="ID"/>
    <tableColumn id="2" xr3:uid="{12EAF208-E364-4DDB-AE0D-9C4B138160F3}" name="DATE" dataDxfId="13"/>
    <tableColumn id="6" xr3:uid="{FDF63087-3634-4A6E-AFE2-95D292F7E4C0}" name="DUTY/TAX TYPE" dataDxfId="12"/>
    <tableColumn id="3" xr3:uid="{25293ABD-51A5-4318-A19C-0ADCC0CA4853}" name="PAAR NO:"/>
    <tableColumn id="4" xr3:uid="{3D3DA795-0C3F-4725-A94D-55D4E8A4FFD3}" name="CONTAINER ITEM REFERENCE "/>
    <tableColumn id="5" xr3:uid="{734D6F0B-925E-4588-906B-FDBE37417173}" name="MANIFEST NUMBER "/>
    <tableColumn id="7" xr3:uid="{E73718C4-E428-4D85-ADF2-FE9D61D372D5}" name="RATE" dataDxfId="11"/>
    <tableColumn id="8" xr3:uid="{659C560A-8666-4869-BDE7-47276B25AB3B}" name="DUTY/TAX BASE" dataDxfId="10"/>
    <tableColumn id="9" xr3:uid="{F4734AE2-76C4-409B-B18D-06CF5CF836DB}" name="OTHER CHARACTERISTICS "/>
    <tableColumn id="10" xr3:uid="{5BEAD170-10D5-4150-BC28-BC3D1206754E}" name="SUMMARY OF PAYABLES"/>
    <tableColumn id="11" xr3:uid="{76C1E8EF-CBF7-4294-A895-D3AD830EF795}" name="CONTAINER TYPE"/>
    <tableColumn id="12" xr3:uid="{C885CB6D-40DD-457F-BFC9-023164215AFC}" name="AMOUNT for CONTAINER 1" dataDxfId="9"/>
    <tableColumn id="13" xr3:uid="{8230A826-978C-42B2-B722-CD3089414AC8}" name="AMOUNT for CONTAINER 2" dataDxfId="8"/>
    <tableColumn id="14" xr3:uid="{63D4FFA1-BB7A-4B04-AB6A-0428B16FD6F7}" name="AMOUNT for CONTAINER 3" dataDxfId="7"/>
    <tableColumn id="15" xr3:uid="{624C9A68-E60F-49B8-9E27-D49D139393B5}" name="AMOUNT for CONTAINER 4" dataDxfId="6"/>
    <tableColumn id="16" xr3:uid="{1F3C230A-ED86-4DAF-B09C-81BEFAC1C074}" name="AMOUNT for CONTAINER 5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8A93-8871-4588-8104-36C94D2A390F}">
  <dimension ref="A1:S126"/>
  <sheetViews>
    <sheetView topLeftCell="H1" zoomScale="90" zoomScaleNormal="90" workbookViewId="0">
      <selection activeCell="N4" sqref="N4"/>
    </sheetView>
  </sheetViews>
  <sheetFormatPr defaultRowHeight="14.5" x14ac:dyDescent="0.35"/>
  <cols>
    <col min="1" max="1" width="5.26953125" bestFit="1" customWidth="1"/>
    <col min="2" max="2" width="17.90625" style="11" bestFit="1" customWidth="1"/>
    <col min="3" max="3" width="17.08984375" bestFit="1" customWidth="1"/>
    <col min="4" max="4" width="18.81640625" bestFit="1" customWidth="1"/>
    <col min="5" max="5" width="29.1796875" bestFit="1" customWidth="1"/>
    <col min="6" max="6" width="20.81640625" bestFit="1" customWidth="1"/>
    <col min="7" max="7" width="7.7265625" style="7" bestFit="1" customWidth="1"/>
    <col min="8" max="8" width="17.1796875" style="12" bestFit="1" customWidth="1"/>
    <col min="9" max="9" width="25.7265625" style="8" bestFit="1" customWidth="1"/>
    <col min="10" max="10" width="24.453125" bestFit="1" customWidth="1"/>
    <col min="11" max="11" width="18.1796875" bestFit="1" customWidth="1"/>
    <col min="12" max="12" width="26.6328125" bestFit="1" customWidth="1"/>
    <col min="13" max="13" width="26.6328125" style="10" bestFit="1" customWidth="1"/>
    <col min="14" max="16" width="26.6328125" bestFit="1" customWidth="1"/>
    <col min="17" max="17" width="25.7265625" customWidth="1"/>
  </cols>
  <sheetData>
    <row r="1" spans="1:18" x14ac:dyDescent="0.35">
      <c r="A1" s="1" t="s">
        <v>0</v>
      </c>
      <c r="B1" s="2" t="s">
        <v>1</v>
      </c>
      <c r="C1" s="4" t="s">
        <v>5</v>
      </c>
      <c r="D1" s="2" t="s">
        <v>2</v>
      </c>
      <c r="E1" s="3" t="s">
        <v>3</v>
      </c>
      <c r="F1" s="3" t="s">
        <v>4</v>
      </c>
      <c r="G1" s="6" t="s">
        <v>6</v>
      </c>
      <c r="H1" s="15" t="s">
        <v>7</v>
      </c>
      <c r="I1" s="4" t="s">
        <v>21</v>
      </c>
      <c r="J1" s="3" t="s">
        <v>8</v>
      </c>
      <c r="K1" s="3" t="s">
        <v>9</v>
      </c>
      <c r="L1" s="9" t="s">
        <v>31</v>
      </c>
      <c r="M1" s="12" t="s">
        <v>32</v>
      </c>
      <c r="N1" s="12" t="s">
        <v>33</v>
      </c>
      <c r="O1" s="12" t="s">
        <v>34</v>
      </c>
      <c r="P1" s="12" t="s">
        <v>37</v>
      </c>
      <c r="Q1" s="12"/>
      <c r="R1" s="12"/>
    </row>
    <row r="2" spans="1:18" x14ac:dyDescent="0.35">
      <c r="A2">
        <v>1</v>
      </c>
      <c r="B2" s="11">
        <v>45544</v>
      </c>
      <c r="C2" t="s">
        <v>29</v>
      </c>
      <c r="D2" s="11" t="s">
        <v>24</v>
      </c>
      <c r="E2" t="s">
        <v>25</v>
      </c>
      <c r="F2" t="s">
        <v>26</v>
      </c>
      <c r="G2" s="7">
        <v>1</v>
      </c>
      <c r="H2" s="12">
        <v>154301999</v>
      </c>
      <c r="I2" t="s">
        <v>35</v>
      </c>
      <c r="J2" t="s">
        <v>15</v>
      </c>
      <c r="K2" t="s">
        <v>30</v>
      </c>
      <c r="L2" s="12">
        <v>1543020</v>
      </c>
      <c r="M2" s="12">
        <v>0</v>
      </c>
      <c r="N2" s="12">
        <v>0</v>
      </c>
      <c r="O2" s="12">
        <v>0</v>
      </c>
      <c r="P2" s="12"/>
      <c r="Q2" s="12"/>
      <c r="R2" s="12"/>
    </row>
    <row r="3" spans="1:18" x14ac:dyDescent="0.35">
      <c r="A3">
        <v>2</v>
      </c>
      <c r="B3" s="11">
        <v>45544</v>
      </c>
      <c r="C3" t="s">
        <v>28</v>
      </c>
      <c r="D3" s="11" t="s">
        <v>24</v>
      </c>
      <c r="E3" t="s">
        <v>25</v>
      </c>
      <c r="F3" t="s">
        <v>26</v>
      </c>
      <c r="G3" s="7">
        <v>5</v>
      </c>
      <c r="H3" s="12">
        <v>166006103</v>
      </c>
      <c r="I3" t="s">
        <v>35</v>
      </c>
      <c r="J3" t="s">
        <v>16</v>
      </c>
      <c r="K3" t="s">
        <v>30</v>
      </c>
      <c r="L3" s="12">
        <v>8300306</v>
      </c>
      <c r="M3" s="12">
        <v>0</v>
      </c>
      <c r="N3" s="12">
        <v>0</v>
      </c>
      <c r="O3" s="12">
        <v>0</v>
      </c>
      <c r="P3" s="12">
        <v>0</v>
      </c>
      <c r="Q3" s="12"/>
      <c r="R3" s="12"/>
    </row>
    <row r="4" spans="1:18" x14ac:dyDescent="0.35">
      <c r="A4">
        <v>3</v>
      </c>
      <c r="B4" s="11">
        <v>45544</v>
      </c>
      <c r="C4" t="s">
        <v>27</v>
      </c>
      <c r="D4" s="11" t="s">
        <v>24</v>
      </c>
      <c r="E4" t="s">
        <v>25</v>
      </c>
      <c r="F4" t="s">
        <v>26</v>
      </c>
      <c r="G4" s="7">
        <v>7</v>
      </c>
      <c r="H4" s="12">
        <v>8300306</v>
      </c>
      <c r="I4" t="s">
        <v>35</v>
      </c>
      <c r="J4" t="s">
        <v>17</v>
      </c>
      <c r="K4" t="s">
        <v>30</v>
      </c>
      <c r="L4" s="12">
        <v>581022</v>
      </c>
      <c r="M4" s="12">
        <v>0</v>
      </c>
      <c r="N4" s="12">
        <v>0</v>
      </c>
      <c r="O4" s="12">
        <v>0</v>
      </c>
      <c r="P4" s="12">
        <v>0</v>
      </c>
      <c r="Q4" s="12"/>
      <c r="R4" s="12"/>
    </row>
    <row r="5" spans="1:18" x14ac:dyDescent="0.35">
      <c r="A5">
        <v>4</v>
      </c>
      <c r="B5" s="11">
        <v>45544</v>
      </c>
      <c r="C5" t="s">
        <v>13</v>
      </c>
      <c r="D5" s="11" t="s">
        <v>24</v>
      </c>
      <c r="E5" t="s">
        <v>25</v>
      </c>
      <c r="F5" t="s">
        <v>26</v>
      </c>
      <c r="G5" s="7">
        <v>0.5</v>
      </c>
      <c r="H5" s="12">
        <v>166006103</v>
      </c>
      <c r="I5" t="s">
        <v>35</v>
      </c>
      <c r="J5" t="s">
        <v>18</v>
      </c>
      <c r="K5" t="s">
        <v>30</v>
      </c>
      <c r="L5" s="12">
        <v>830031</v>
      </c>
      <c r="M5" s="12">
        <v>0</v>
      </c>
      <c r="N5" s="12">
        <v>0</v>
      </c>
      <c r="O5" s="12">
        <v>0</v>
      </c>
      <c r="P5" s="12">
        <v>0</v>
      </c>
      <c r="Q5" s="12"/>
      <c r="R5" s="12"/>
    </row>
    <row r="6" spans="1:18" x14ac:dyDescent="0.35">
      <c r="A6">
        <v>5</v>
      </c>
      <c r="B6" s="11">
        <v>45545</v>
      </c>
      <c r="C6" t="s">
        <v>10</v>
      </c>
      <c r="D6" t="s">
        <v>14</v>
      </c>
      <c r="E6" t="s">
        <v>19</v>
      </c>
      <c r="F6" t="s">
        <v>23</v>
      </c>
      <c r="G6" s="7">
        <v>20</v>
      </c>
      <c r="H6" s="12">
        <v>32733072</v>
      </c>
      <c r="I6" t="s">
        <v>22</v>
      </c>
      <c r="J6" t="s">
        <v>15</v>
      </c>
      <c r="K6" t="s">
        <v>20</v>
      </c>
      <c r="L6" s="10">
        <v>0</v>
      </c>
      <c r="M6" s="12">
        <v>6546615</v>
      </c>
      <c r="N6" s="12">
        <v>0</v>
      </c>
      <c r="O6" s="12">
        <v>0</v>
      </c>
      <c r="P6" s="12">
        <v>0</v>
      </c>
      <c r="Q6" s="12"/>
      <c r="R6" s="12"/>
    </row>
    <row r="7" spans="1:18" x14ac:dyDescent="0.35">
      <c r="A7">
        <v>6</v>
      </c>
      <c r="B7" s="11">
        <v>45545</v>
      </c>
      <c r="C7" t="s">
        <v>11</v>
      </c>
      <c r="D7" t="s">
        <v>14</v>
      </c>
      <c r="E7" t="s">
        <v>19</v>
      </c>
      <c r="F7" t="s">
        <v>23</v>
      </c>
      <c r="G7" s="7">
        <v>1</v>
      </c>
      <c r="H7" s="12">
        <v>26775935</v>
      </c>
      <c r="I7" t="s">
        <v>22</v>
      </c>
      <c r="J7" t="s">
        <v>16</v>
      </c>
      <c r="K7" t="s">
        <v>20</v>
      </c>
      <c r="L7" s="10">
        <v>0</v>
      </c>
      <c r="M7" s="12">
        <v>267760</v>
      </c>
      <c r="N7" s="12">
        <v>0</v>
      </c>
      <c r="O7" s="12">
        <v>0</v>
      </c>
      <c r="P7" s="12">
        <v>0</v>
      </c>
      <c r="Q7" s="12"/>
      <c r="R7" s="12"/>
    </row>
    <row r="8" spans="1:18" x14ac:dyDescent="0.35">
      <c r="A8">
        <v>7</v>
      </c>
      <c r="B8" s="11">
        <v>45545</v>
      </c>
      <c r="C8" t="s">
        <v>12</v>
      </c>
      <c r="D8" t="s">
        <v>14</v>
      </c>
      <c r="E8" t="s">
        <v>19</v>
      </c>
      <c r="F8" t="s">
        <v>23</v>
      </c>
      <c r="G8" s="7">
        <v>7</v>
      </c>
      <c r="H8" s="12">
        <v>6546615</v>
      </c>
      <c r="I8" t="s">
        <v>22</v>
      </c>
      <c r="J8" t="s">
        <v>17</v>
      </c>
      <c r="K8" t="s">
        <v>20</v>
      </c>
      <c r="L8" s="10">
        <v>0</v>
      </c>
      <c r="M8" s="12">
        <v>458264</v>
      </c>
      <c r="N8" s="12">
        <v>0</v>
      </c>
      <c r="O8" s="12">
        <v>0</v>
      </c>
      <c r="P8" s="12">
        <v>0</v>
      </c>
      <c r="Q8" s="12"/>
      <c r="R8" s="12"/>
    </row>
    <row r="9" spans="1:18" x14ac:dyDescent="0.35">
      <c r="A9">
        <v>8</v>
      </c>
      <c r="B9" s="11">
        <v>45545</v>
      </c>
      <c r="C9" t="s">
        <v>13</v>
      </c>
      <c r="D9" t="s">
        <v>14</v>
      </c>
      <c r="E9" t="s">
        <v>19</v>
      </c>
      <c r="F9" t="s">
        <v>23</v>
      </c>
      <c r="G9" s="7">
        <v>0.5</v>
      </c>
      <c r="H9" s="12">
        <v>32733072</v>
      </c>
      <c r="I9" t="s">
        <v>22</v>
      </c>
      <c r="J9" t="s">
        <v>18</v>
      </c>
      <c r="K9" t="s">
        <v>20</v>
      </c>
      <c r="L9" s="10">
        <v>0</v>
      </c>
      <c r="M9" s="12">
        <v>163666</v>
      </c>
      <c r="N9" s="12">
        <v>0</v>
      </c>
      <c r="O9" s="12">
        <v>0</v>
      </c>
      <c r="P9" s="12">
        <v>0</v>
      </c>
      <c r="Q9" s="12"/>
      <c r="R9" s="12"/>
    </row>
    <row r="10" spans="1:18" x14ac:dyDescent="0.35">
      <c r="A10">
        <v>9</v>
      </c>
      <c r="B10" s="11">
        <v>45545</v>
      </c>
      <c r="C10" t="s">
        <v>39</v>
      </c>
      <c r="D10" t="s">
        <v>14</v>
      </c>
      <c r="E10" t="s">
        <v>19</v>
      </c>
      <c r="F10" t="s">
        <v>23</v>
      </c>
      <c r="G10" s="7">
        <v>7.5</v>
      </c>
      <c r="H10" s="12">
        <v>40169377</v>
      </c>
      <c r="I10" t="s">
        <v>22</v>
      </c>
      <c r="J10" t="s">
        <v>18</v>
      </c>
      <c r="K10" t="s">
        <v>20</v>
      </c>
      <c r="L10" s="10">
        <v>0</v>
      </c>
      <c r="M10" s="12">
        <v>3012704</v>
      </c>
      <c r="N10" s="12">
        <v>0</v>
      </c>
      <c r="O10" s="12">
        <v>0</v>
      </c>
      <c r="P10" s="12">
        <v>0</v>
      </c>
      <c r="Q10" s="12"/>
      <c r="R10" s="12"/>
    </row>
    <row r="11" spans="1:18" x14ac:dyDescent="0.35">
      <c r="A11">
        <v>10</v>
      </c>
      <c r="B11" s="11">
        <v>45545</v>
      </c>
      <c r="C11" t="s">
        <v>10</v>
      </c>
      <c r="D11" t="s">
        <v>40</v>
      </c>
      <c r="E11" t="s">
        <v>36</v>
      </c>
      <c r="F11" t="s">
        <v>23</v>
      </c>
      <c r="G11" s="7">
        <v>20</v>
      </c>
      <c r="H11" s="12">
        <v>38262514</v>
      </c>
      <c r="I11" t="s">
        <v>43</v>
      </c>
      <c r="J11" t="s">
        <v>41</v>
      </c>
      <c r="K11" t="s">
        <v>42</v>
      </c>
      <c r="L11" s="10">
        <v>0</v>
      </c>
      <c r="M11" s="12">
        <v>0</v>
      </c>
      <c r="N11" s="5">
        <v>7652503</v>
      </c>
      <c r="O11" s="12">
        <v>0</v>
      </c>
      <c r="P11" s="12">
        <v>0</v>
      </c>
      <c r="Q11" s="12"/>
      <c r="R11" s="12"/>
    </row>
    <row r="12" spans="1:18" x14ac:dyDescent="0.35">
      <c r="A12">
        <v>11</v>
      </c>
      <c r="B12" s="11">
        <v>45545</v>
      </c>
      <c r="C12" t="s">
        <v>29</v>
      </c>
      <c r="D12" t="s">
        <v>40</v>
      </c>
      <c r="E12" t="s">
        <v>36</v>
      </c>
      <c r="F12" t="s">
        <v>23</v>
      </c>
      <c r="G12" s="7">
        <v>1</v>
      </c>
      <c r="H12" s="12">
        <v>31298580</v>
      </c>
      <c r="I12" t="s">
        <v>43</v>
      </c>
      <c r="J12" t="s">
        <v>41</v>
      </c>
      <c r="K12" t="s">
        <v>42</v>
      </c>
      <c r="L12" s="10">
        <v>0</v>
      </c>
      <c r="M12" s="12">
        <v>0</v>
      </c>
      <c r="N12" s="5">
        <v>312986</v>
      </c>
      <c r="O12" s="12">
        <v>0</v>
      </c>
      <c r="P12" s="12">
        <v>0</v>
      </c>
      <c r="Q12" s="12"/>
      <c r="R12" s="12"/>
    </row>
    <row r="13" spans="1:18" x14ac:dyDescent="0.35">
      <c r="A13">
        <v>12</v>
      </c>
      <c r="B13" s="11">
        <v>45545</v>
      </c>
      <c r="C13" t="s">
        <v>27</v>
      </c>
      <c r="D13" t="s">
        <v>40</v>
      </c>
      <c r="E13" t="s">
        <v>36</v>
      </c>
      <c r="F13" t="s">
        <v>23</v>
      </c>
      <c r="G13" s="7">
        <v>7</v>
      </c>
      <c r="H13" s="12">
        <v>7652503</v>
      </c>
      <c r="I13" t="s">
        <v>43</v>
      </c>
      <c r="J13" t="s">
        <v>41</v>
      </c>
      <c r="K13" t="s">
        <v>42</v>
      </c>
      <c r="L13" s="10">
        <v>0</v>
      </c>
      <c r="M13" s="12">
        <v>0</v>
      </c>
      <c r="N13" s="5">
        <v>535676</v>
      </c>
      <c r="O13" s="12">
        <v>0</v>
      </c>
      <c r="P13" s="12">
        <v>0</v>
      </c>
      <c r="Q13" s="12"/>
      <c r="R13" s="12"/>
    </row>
    <row r="14" spans="1:18" x14ac:dyDescent="0.35">
      <c r="A14">
        <v>13</v>
      </c>
      <c r="B14" s="11">
        <v>45545</v>
      </c>
      <c r="C14" t="s">
        <v>38</v>
      </c>
      <c r="D14" t="s">
        <v>40</v>
      </c>
      <c r="E14" t="s">
        <v>36</v>
      </c>
      <c r="F14" t="s">
        <v>23</v>
      </c>
      <c r="G14" s="7">
        <v>0.5</v>
      </c>
      <c r="H14" s="12">
        <v>38262514</v>
      </c>
      <c r="I14" t="s">
        <v>43</v>
      </c>
      <c r="J14" t="s">
        <v>41</v>
      </c>
      <c r="K14" t="s">
        <v>42</v>
      </c>
      <c r="L14" s="10">
        <v>0</v>
      </c>
      <c r="M14" s="12">
        <v>0</v>
      </c>
      <c r="N14" s="5">
        <v>191313</v>
      </c>
      <c r="O14" s="12">
        <v>0</v>
      </c>
      <c r="P14" s="12">
        <v>0</v>
      </c>
      <c r="Q14" s="12"/>
      <c r="R14" s="12"/>
    </row>
    <row r="15" spans="1:18" x14ac:dyDescent="0.35">
      <c r="A15">
        <v>14</v>
      </c>
      <c r="B15" s="11">
        <v>45545</v>
      </c>
      <c r="C15" t="s">
        <v>39</v>
      </c>
      <c r="D15" t="s">
        <v>40</v>
      </c>
      <c r="E15" t="s">
        <v>36</v>
      </c>
      <c r="F15" t="s">
        <v>23</v>
      </c>
      <c r="G15" s="7">
        <v>7.5</v>
      </c>
      <c r="H15" s="12">
        <v>46954992</v>
      </c>
      <c r="I15" t="s">
        <v>43</v>
      </c>
      <c r="J15" t="s">
        <v>41</v>
      </c>
      <c r="K15" t="s">
        <v>42</v>
      </c>
      <c r="L15" s="10">
        <v>0</v>
      </c>
      <c r="M15" s="12">
        <v>0</v>
      </c>
      <c r="N15" s="5">
        <v>3521625</v>
      </c>
      <c r="O15" s="12">
        <v>0</v>
      </c>
      <c r="P15" s="12">
        <v>0</v>
      </c>
      <c r="Q15" s="12"/>
      <c r="R15" s="12"/>
    </row>
    <row r="16" spans="1:18" x14ac:dyDescent="0.35">
      <c r="A16">
        <v>15</v>
      </c>
      <c r="B16" s="11">
        <v>45545</v>
      </c>
      <c r="C16" t="s">
        <v>10</v>
      </c>
      <c r="D16" t="s">
        <v>40</v>
      </c>
      <c r="E16" t="s">
        <v>45</v>
      </c>
      <c r="F16" t="s">
        <v>23</v>
      </c>
      <c r="G16" s="7">
        <v>20</v>
      </c>
      <c r="H16" s="12">
        <v>19380003</v>
      </c>
      <c r="I16" t="s">
        <v>44</v>
      </c>
      <c r="J16" t="s">
        <v>41</v>
      </c>
      <c r="K16" t="s">
        <v>42</v>
      </c>
      <c r="L16" s="10">
        <v>0</v>
      </c>
      <c r="M16" s="12">
        <v>0</v>
      </c>
      <c r="N16" s="12">
        <v>0</v>
      </c>
      <c r="O16" s="5">
        <v>3876001</v>
      </c>
      <c r="P16" s="12">
        <v>0</v>
      </c>
      <c r="Q16" s="12"/>
      <c r="R16" s="12"/>
    </row>
    <row r="17" spans="1:19" x14ac:dyDescent="0.35">
      <c r="A17">
        <v>16</v>
      </c>
      <c r="B17" s="11">
        <v>45545</v>
      </c>
      <c r="C17" t="s">
        <v>29</v>
      </c>
      <c r="D17" t="s">
        <v>40</v>
      </c>
      <c r="E17" t="s">
        <v>45</v>
      </c>
      <c r="F17" t="s">
        <v>23</v>
      </c>
      <c r="G17" s="7">
        <v>1</v>
      </c>
      <c r="H17" s="12">
        <v>15852731</v>
      </c>
      <c r="I17" t="s">
        <v>44</v>
      </c>
      <c r="J17" t="s">
        <v>41</v>
      </c>
      <c r="K17" t="s">
        <v>42</v>
      </c>
      <c r="L17" s="10">
        <v>0</v>
      </c>
      <c r="M17" s="12">
        <v>0</v>
      </c>
      <c r="N17" s="12">
        <v>0</v>
      </c>
      <c r="O17" s="5">
        <v>158528</v>
      </c>
      <c r="P17" s="12">
        <v>0</v>
      </c>
      <c r="Q17" s="12"/>
      <c r="R17" s="12"/>
    </row>
    <row r="18" spans="1:19" x14ac:dyDescent="0.35">
      <c r="A18">
        <v>17</v>
      </c>
      <c r="B18" s="11">
        <v>45545</v>
      </c>
      <c r="C18" t="s">
        <v>27</v>
      </c>
      <c r="D18" t="s">
        <v>40</v>
      </c>
      <c r="E18" t="s">
        <v>45</v>
      </c>
      <c r="F18" t="s">
        <v>23</v>
      </c>
      <c r="G18" s="7">
        <v>7</v>
      </c>
      <c r="H18" s="12">
        <v>3876001</v>
      </c>
      <c r="I18" t="s">
        <v>44</v>
      </c>
      <c r="J18" t="s">
        <v>41</v>
      </c>
      <c r="K18" t="s">
        <v>42</v>
      </c>
      <c r="L18" s="10">
        <v>0</v>
      </c>
      <c r="M18" s="12">
        <v>0</v>
      </c>
      <c r="N18" s="12">
        <v>0</v>
      </c>
      <c r="O18" s="5">
        <v>271321</v>
      </c>
      <c r="P18" s="12">
        <v>0</v>
      </c>
      <c r="Q18" s="12"/>
      <c r="R18" s="12"/>
    </row>
    <row r="19" spans="1:19" x14ac:dyDescent="0.35">
      <c r="A19">
        <v>18</v>
      </c>
      <c r="B19" s="11">
        <v>45545</v>
      </c>
      <c r="C19" t="s">
        <v>13</v>
      </c>
      <c r="D19" t="s">
        <v>40</v>
      </c>
      <c r="E19" t="s">
        <v>45</v>
      </c>
      <c r="F19" t="s">
        <v>23</v>
      </c>
      <c r="G19" s="7">
        <v>0.5</v>
      </c>
      <c r="H19" s="12">
        <v>19380003</v>
      </c>
      <c r="I19" t="s">
        <v>44</v>
      </c>
      <c r="J19" t="s">
        <v>41</v>
      </c>
      <c r="K19" t="s">
        <v>42</v>
      </c>
      <c r="L19" s="10">
        <v>0</v>
      </c>
      <c r="M19" s="12">
        <v>0</v>
      </c>
      <c r="N19" s="12">
        <v>0</v>
      </c>
      <c r="O19" s="5">
        <v>96901</v>
      </c>
      <c r="P19" s="12">
        <v>0</v>
      </c>
      <c r="Q19" s="12"/>
      <c r="R19" s="12"/>
    </row>
    <row r="20" spans="1:19" x14ac:dyDescent="0.35">
      <c r="A20">
        <v>19</v>
      </c>
      <c r="B20" s="11">
        <v>45545</v>
      </c>
      <c r="C20" t="s">
        <v>39</v>
      </c>
      <c r="D20" t="s">
        <v>40</v>
      </c>
      <c r="E20" t="s">
        <v>45</v>
      </c>
      <c r="F20" t="s">
        <v>23</v>
      </c>
      <c r="G20" s="7">
        <v>7.5</v>
      </c>
      <c r="H20" s="12">
        <v>23782754</v>
      </c>
      <c r="I20" t="s">
        <v>44</v>
      </c>
      <c r="J20" t="s">
        <v>41</v>
      </c>
      <c r="K20" t="s">
        <v>42</v>
      </c>
      <c r="L20" s="10">
        <v>0</v>
      </c>
      <c r="M20" s="12">
        <v>0</v>
      </c>
      <c r="N20" s="12">
        <v>0</v>
      </c>
      <c r="O20" s="5">
        <v>1783707</v>
      </c>
      <c r="P20" s="12">
        <v>0</v>
      </c>
      <c r="Q20" s="12"/>
      <c r="R20" s="12"/>
    </row>
    <row r="21" spans="1:19" x14ac:dyDescent="0.35">
      <c r="A21">
        <v>20</v>
      </c>
      <c r="B21" s="11">
        <v>45545</v>
      </c>
      <c r="C21" t="s">
        <v>10</v>
      </c>
      <c r="D21" t="s">
        <v>40</v>
      </c>
      <c r="E21" t="s">
        <v>46</v>
      </c>
      <c r="F21" t="s">
        <v>23</v>
      </c>
      <c r="G21" s="7">
        <v>20</v>
      </c>
      <c r="H21" s="12">
        <v>18882511</v>
      </c>
      <c r="I21" t="s">
        <v>47</v>
      </c>
      <c r="J21" t="s">
        <v>41</v>
      </c>
      <c r="K21" t="s">
        <v>42</v>
      </c>
      <c r="L21" s="10">
        <v>0</v>
      </c>
      <c r="M21" s="12">
        <v>0</v>
      </c>
      <c r="N21" s="12">
        <v>0</v>
      </c>
      <c r="O21" s="12">
        <v>0</v>
      </c>
      <c r="P21" s="5">
        <v>3776503</v>
      </c>
      <c r="Q21" s="12"/>
      <c r="R21" s="12"/>
    </row>
    <row r="22" spans="1:19" x14ac:dyDescent="0.35">
      <c r="A22">
        <v>21</v>
      </c>
      <c r="B22" s="11">
        <v>45545</v>
      </c>
      <c r="C22" t="s">
        <v>29</v>
      </c>
      <c r="D22" t="s">
        <v>40</v>
      </c>
      <c r="E22" t="s">
        <v>46</v>
      </c>
      <c r="F22" t="s">
        <v>23</v>
      </c>
      <c r="G22" s="7">
        <v>1</v>
      </c>
      <c r="H22" s="12">
        <v>15445849</v>
      </c>
      <c r="I22" t="s">
        <v>47</v>
      </c>
      <c r="J22" t="s">
        <v>41</v>
      </c>
      <c r="K22" t="s">
        <v>42</v>
      </c>
      <c r="L22" s="10">
        <v>0</v>
      </c>
      <c r="M22" s="12">
        <v>0</v>
      </c>
      <c r="N22" s="12">
        <v>0</v>
      </c>
      <c r="O22" s="12">
        <v>0</v>
      </c>
      <c r="P22" s="5">
        <v>154459</v>
      </c>
      <c r="Q22" s="12"/>
      <c r="R22" s="12"/>
    </row>
    <row r="23" spans="1:19" x14ac:dyDescent="0.35">
      <c r="A23">
        <v>22</v>
      </c>
      <c r="B23" s="11">
        <v>45545</v>
      </c>
      <c r="C23" t="s">
        <v>27</v>
      </c>
      <c r="D23" t="s">
        <v>40</v>
      </c>
      <c r="E23" t="s">
        <v>46</v>
      </c>
      <c r="F23" t="s">
        <v>23</v>
      </c>
      <c r="G23" s="7">
        <v>7</v>
      </c>
      <c r="H23" s="12">
        <v>3776503</v>
      </c>
      <c r="I23" t="s">
        <v>47</v>
      </c>
      <c r="J23" t="s">
        <v>41</v>
      </c>
      <c r="K23" t="s">
        <v>42</v>
      </c>
      <c r="L23" s="10">
        <v>0</v>
      </c>
      <c r="M23" s="12">
        <v>0</v>
      </c>
      <c r="N23" s="12">
        <v>0</v>
      </c>
      <c r="O23" s="12">
        <v>0</v>
      </c>
      <c r="P23" s="5">
        <v>264356</v>
      </c>
      <c r="Q23" s="12"/>
      <c r="R23" s="12"/>
    </row>
    <row r="24" spans="1:19" x14ac:dyDescent="0.35">
      <c r="A24">
        <v>23</v>
      </c>
      <c r="B24" s="11">
        <v>45545</v>
      </c>
      <c r="C24" t="s">
        <v>13</v>
      </c>
      <c r="D24" t="s">
        <v>40</v>
      </c>
      <c r="E24" t="s">
        <v>46</v>
      </c>
      <c r="F24" t="s">
        <v>23</v>
      </c>
      <c r="G24" s="7">
        <v>0.5</v>
      </c>
      <c r="H24" s="12">
        <v>18882511</v>
      </c>
      <c r="I24" t="s">
        <v>47</v>
      </c>
      <c r="J24" t="s">
        <v>41</v>
      </c>
      <c r="K24" t="s">
        <v>42</v>
      </c>
      <c r="L24" s="10">
        <v>0</v>
      </c>
      <c r="M24" s="12">
        <v>0</v>
      </c>
      <c r="N24" s="12">
        <v>0</v>
      </c>
      <c r="O24" s="12">
        <v>0</v>
      </c>
      <c r="P24" s="5">
        <v>94413</v>
      </c>
      <c r="Q24" s="12"/>
      <c r="R24" s="12"/>
    </row>
    <row r="25" spans="1:19" x14ac:dyDescent="0.35">
      <c r="A25">
        <v>24</v>
      </c>
      <c r="B25" s="11">
        <v>45545</v>
      </c>
      <c r="C25" t="s">
        <v>39</v>
      </c>
      <c r="D25" t="s">
        <v>40</v>
      </c>
      <c r="E25" t="s">
        <v>46</v>
      </c>
      <c r="F25" t="s">
        <v>23</v>
      </c>
      <c r="G25" s="7">
        <v>7.5</v>
      </c>
      <c r="H25" s="12">
        <v>23172242</v>
      </c>
      <c r="I25" t="s">
        <v>47</v>
      </c>
      <c r="J25" t="s">
        <v>41</v>
      </c>
      <c r="K25" t="s">
        <v>42</v>
      </c>
      <c r="L25" s="10">
        <v>0</v>
      </c>
      <c r="M25" s="12">
        <v>0</v>
      </c>
      <c r="N25" s="12">
        <v>0</v>
      </c>
      <c r="O25" s="12">
        <v>0</v>
      </c>
      <c r="P25" s="5">
        <v>1737919</v>
      </c>
      <c r="Q25" s="12"/>
      <c r="R25" s="12"/>
    </row>
    <row r="26" spans="1:19" x14ac:dyDescent="0.35">
      <c r="I26"/>
      <c r="L26" s="10"/>
      <c r="M26" s="12"/>
      <c r="N26" s="12"/>
      <c r="O26" s="12"/>
      <c r="P26" s="12"/>
      <c r="Q26" s="12"/>
      <c r="R26" s="12"/>
    </row>
    <row r="27" spans="1:19" x14ac:dyDescent="0.35">
      <c r="I27"/>
      <c r="L27" s="10"/>
      <c r="M27" s="12"/>
      <c r="N27" s="12"/>
      <c r="O27" s="12"/>
      <c r="P27" s="12"/>
      <c r="Q27" s="12"/>
      <c r="R27" s="12"/>
    </row>
    <row r="28" spans="1:19" x14ac:dyDescent="0.35">
      <c r="N28" s="12"/>
      <c r="O28" s="12"/>
      <c r="P28" s="12"/>
      <c r="Q28" s="12"/>
      <c r="R28" s="12"/>
      <c r="S28" s="12"/>
    </row>
    <row r="29" spans="1:19" x14ac:dyDescent="0.35">
      <c r="N29" s="12"/>
      <c r="O29" s="12"/>
      <c r="P29" s="12"/>
      <c r="Q29" s="12"/>
      <c r="R29" s="12"/>
      <c r="S29" s="12"/>
    </row>
    <row r="30" spans="1:19" x14ac:dyDescent="0.35">
      <c r="N30" s="12"/>
      <c r="O30" s="12"/>
      <c r="P30" s="12"/>
      <c r="Q30" s="12"/>
      <c r="R30" s="12"/>
      <c r="S30" s="12"/>
    </row>
    <row r="31" spans="1:19" x14ac:dyDescent="0.35">
      <c r="N31" s="12"/>
      <c r="O31" s="12"/>
      <c r="P31" s="12"/>
      <c r="Q31" s="12"/>
      <c r="R31" s="12"/>
      <c r="S31" s="12"/>
    </row>
    <row r="32" spans="1:19" x14ac:dyDescent="0.35">
      <c r="N32" s="12"/>
      <c r="O32" s="12"/>
      <c r="P32" s="12"/>
      <c r="Q32" s="12"/>
      <c r="R32" s="12"/>
      <c r="S32" s="12"/>
    </row>
    <row r="33" spans="14:19" x14ac:dyDescent="0.35">
      <c r="N33" s="12"/>
      <c r="O33" s="12"/>
      <c r="P33" s="12"/>
      <c r="Q33" s="12"/>
      <c r="R33" s="12"/>
      <c r="S33" s="12"/>
    </row>
    <row r="34" spans="14:19" x14ac:dyDescent="0.35">
      <c r="N34" s="12"/>
      <c r="O34" s="12"/>
      <c r="P34" s="12"/>
      <c r="Q34" s="12"/>
      <c r="R34" s="12"/>
      <c r="S34" s="12"/>
    </row>
    <row r="35" spans="14:19" x14ac:dyDescent="0.35">
      <c r="N35" s="12"/>
      <c r="O35" s="12"/>
      <c r="P35" s="12"/>
      <c r="Q35" s="12"/>
      <c r="R35" s="12"/>
      <c r="S35" s="12"/>
    </row>
    <row r="36" spans="14:19" x14ac:dyDescent="0.35">
      <c r="N36" s="12"/>
      <c r="O36" s="12"/>
      <c r="P36" s="12"/>
      <c r="Q36" s="12"/>
      <c r="R36" s="12"/>
      <c r="S36" s="12"/>
    </row>
    <row r="37" spans="14:19" x14ac:dyDescent="0.35">
      <c r="N37" s="12"/>
      <c r="O37" s="12"/>
      <c r="P37" s="12"/>
      <c r="Q37" s="12"/>
      <c r="R37" s="12"/>
      <c r="S37" s="12"/>
    </row>
    <row r="38" spans="14:19" x14ac:dyDescent="0.35">
      <c r="N38" s="12"/>
      <c r="O38" s="12"/>
      <c r="P38" s="12"/>
      <c r="Q38" s="12"/>
      <c r="R38" s="12"/>
      <c r="S38" s="12"/>
    </row>
    <row r="39" spans="14:19" x14ac:dyDescent="0.35">
      <c r="N39" s="12"/>
      <c r="O39" s="12"/>
      <c r="P39" s="12"/>
      <c r="Q39" s="12"/>
      <c r="R39" s="12"/>
      <c r="S39" s="12"/>
    </row>
    <row r="40" spans="14:19" x14ac:dyDescent="0.35">
      <c r="N40" s="12"/>
      <c r="O40" s="12"/>
      <c r="P40" s="12"/>
      <c r="Q40" s="12"/>
      <c r="R40" s="12"/>
      <c r="S40" s="12"/>
    </row>
    <row r="41" spans="14:19" x14ac:dyDescent="0.35">
      <c r="N41" s="12"/>
      <c r="O41" s="12"/>
      <c r="P41" s="12"/>
      <c r="Q41" s="12"/>
      <c r="R41" s="12"/>
      <c r="S41" s="12"/>
    </row>
    <row r="42" spans="14:19" x14ac:dyDescent="0.35">
      <c r="N42" s="12"/>
      <c r="O42" s="12"/>
      <c r="P42" s="12"/>
      <c r="Q42" s="12"/>
      <c r="R42" s="12"/>
      <c r="S42" s="12"/>
    </row>
    <row r="43" spans="14:19" x14ac:dyDescent="0.35">
      <c r="N43" s="12"/>
      <c r="O43" s="12"/>
      <c r="P43" s="12"/>
      <c r="Q43" s="12"/>
      <c r="R43" s="12"/>
      <c r="S43" s="12"/>
    </row>
    <row r="44" spans="14:19" x14ac:dyDescent="0.35">
      <c r="N44" s="12"/>
      <c r="O44" s="12"/>
      <c r="P44" s="12"/>
      <c r="Q44" s="12"/>
      <c r="R44" s="12"/>
      <c r="S44" s="12"/>
    </row>
    <row r="45" spans="14:19" x14ac:dyDescent="0.35">
      <c r="N45" s="12"/>
      <c r="O45" s="12"/>
      <c r="P45" s="12"/>
      <c r="Q45" s="12"/>
      <c r="R45" s="12"/>
      <c r="S45" s="12"/>
    </row>
    <row r="46" spans="14:19" x14ac:dyDescent="0.35">
      <c r="N46" s="12"/>
      <c r="O46" s="12"/>
      <c r="P46" s="12"/>
      <c r="Q46" s="12"/>
      <c r="R46" s="12"/>
      <c r="S46" s="12"/>
    </row>
    <row r="47" spans="14:19" x14ac:dyDescent="0.35">
      <c r="N47" s="12"/>
      <c r="O47" s="12"/>
      <c r="P47" s="12"/>
      <c r="Q47" s="12"/>
      <c r="R47" s="12"/>
      <c r="S47" s="12"/>
    </row>
    <row r="48" spans="14:19" x14ac:dyDescent="0.35">
      <c r="N48" s="12"/>
      <c r="O48" s="12"/>
      <c r="P48" s="12"/>
      <c r="Q48" s="12"/>
      <c r="R48" s="12"/>
      <c r="S48" s="12"/>
    </row>
    <row r="49" spans="14:19" x14ac:dyDescent="0.35">
      <c r="N49" s="12"/>
      <c r="O49" s="12"/>
      <c r="P49" s="12"/>
      <c r="Q49" s="12"/>
      <c r="R49" s="12"/>
      <c r="S49" s="12"/>
    </row>
    <row r="50" spans="14:19" x14ac:dyDescent="0.35">
      <c r="N50" s="12"/>
      <c r="O50" s="12"/>
      <c r="P50" s="12"/>
      <c r="Q50" s="12"/>
      <c r="R50" s="12"/>
      <c r="S50" s="12"/>
    </row>
    <row r="51" spans="14:19" x14ac:dyDescent="0.35">
      <c r="N51" s="12"/>
      <c r="O51" s="12"/>
      <c r="P51" s="12"/>
      <c r="Q51" s="12"/>
      <c r="R51" s="12"/>
      <c r="S51" s="12"/>
    </row>
    <row r="52" spans="14:19" x14ac:dyDescent="0.35">
      <c r="N52" s="12"/>
      <c r="O52" s="12"/>
      <c r="P52" s="12"/>
      <c r="Q52" s="12"/>
      <c r="R52" s="12"/>
      <c r="S52" s="12"/>
    </row>
    <row r="53" spans="14:19" x14ac:dyDescent="0.35">
      <c r="N53" s="12"/>
      <c r="O53" s="12"/>
      <c r="P53" s="12"/>
      <c r="Q53" s="12"/>
      <c r="R53" s="12"/>
      <c r="S53" s="12"/>
    </row>
    <row r="54" spans="14:19" x14ac:dyDescent="0.35">
      <c r="N54" s="12"/>
      <c r="O54" s="12"/>
      <c r="P54" s="12"/>
      <c r="Q54" s="12"/>
      <c r="R54" s="12"/>
      <c r="S54" s="12"/>
    </row>
    <row r="55" spans="14:19" x14ac:dyDescent="0.35">
      <c r="N55" s="12"/>
      <c r="O55" s="12"/>
      <c r="P55" s="12"/>
      <c r="Q55" s="12"/>
      <c r="R55" s="12"/>
      <c r="S55" s="12"/>
    </row>
    <row r="56" spans="14:19" x14ac:dyDescent="0.35">
      <c r="N56" s="12"/>
      <c r="O56" s="12"/>
      <c r="P56" s="12"/>
      <c r="Q56" s="12"/>
      <c r="R56" s="12"/>
      <c r="S56" s="12"/>
    </row>
    <row r="57" spans="14:19" x14ac:dyDescent="0.35">
      <c r="N57" s="12"/>
      <c r="O57" s="12"/>
      <c r="P57" s="12"/>
      <c r="Q57" s="12"/>
      <c r="R57" s="12"/>
      <c r="S57" s="12"/>
    </row>
    <row r="58" spans="14:19" x14ac:dyDescent="0.35">
      <c r="N58" s="12"/>
      <c r="O58" s="12"/>
      <c r="P58" s="12"/>
      <c r="Q58" s="12"/>
      <c r="R58" s="12"/>
      <c r="S58" s="12"/>
    </row>
    <row r="59" spans="14:19" x14ac:dyDescent="0.35">
      <c r="N59" s="12"/>
      <c r="O59" s="12"/>
      <c r="P59" s="12"/>
      <c r="Q59" s="12"/>
      <c r="R59" s="12"/>
      <c r="S59" s="12"/>
    </row>
    <row r="60" spans="14:19" x14ac:dyDescent="0.35">
      <c r="N60" s="12"/>
      <c r="O60" s="12"/>
      <c r="P60" s="12"/>
      <c r="Q60" s="12"/>
      <c r="R60" s="12"/>
      <c r="S60" s="12"/>
    </row>
    <row r="61" spans="14:19" x14ac:dyDescent="0.35">
      <c r="N61" s="12"/>
      <c r="O61" s="12"/>
      <c r="P61" s="12"/>
      <c r="Q61" s="12"/>
      <c r="R61" s="12"/>
      <c r="S61" s="12"/>
    </row>
    <row r="62" spans="14:19" x14ac:dyDescent="0.35">
      <c r="N62" s="12"/>
      <c r="O62" s="12"/>
      <c r="P62" s="12"/>
      <c r="Q62" s="12"/>
      <c r="R62" s="12"/>
      <c r="S62" s="12"/>
    </row>
    <row r="63" spans="14:19" x14ac:dyDescent="0.35">
      <c r="N63" s="12"/>
      <c r="O63" s="12"/>
      <c r="P63" s="12"/>
      <c r="Q63" s="12"/>
      <c r="R63" s="12"/>
      <c r="S63" s="12"/>
    </row>
    <row r="64" spans="14:19" x14ac:dyDescent="0.35">
      <c r="N64" s="12"/>
      <c r="O64" s="12"/>
      <c r="P64" s="12"/>
      <c r="Q64" s="12"/>
      <c r="R64" s="12"/>
      <c r="S64" s="12"/>
    </row>
    <row r="65" spans="14:19" x14ac:dyDescent="0.35">
      <c r="N65" s="12"/>
      <c r="O65" s="12"/>
      <c r="P65" s="12"/>
      <c r="Q65" s="12"/>
      <c r="R65" s="12"/>
      <c r="S65" s="12"/>
    </row>
    <row r="66" spans="14:19" x14ac:dyDescent="0.35">
      <c r="N66" s="12"/>
      <c r="O66" s="12"/>
      <c r="P66" s="12"/>
      <c r="Q66" s="12"/>
      <c r="R66" s="12"/>
      <c r="S66" s="12"/>
    </row>
    <row r="67" spans="14:19" x14ac:dyDescent="0.35">
      <c r="N67" s="12"/>
      <c r="O67" s="12"/>
      <c r="P67" s="12"/>
      <c r="Q67" s="12"/>
      <c r="R67" s="12"/>
      <c r="S67" s="12"/>
    </row>
    <row r="68" spans="14:19" x14ac:dyDescent="0.35">
      <c r="N68" s="12"/>
      <c r="O68" s="12"/>
      <c r="P68" s="12"/>
      <c r="Q68" s="12"/>
      <c r="R68" s="12"/>
      <c r="S68" s="12"/>
    </row>
    <row r="69" spans="14:19" x14ac:dyDescent="0.35">
      <c r="N69" s="12"/>
      <c r="O69" s="12"/>
      <c r="P69" s="12"/>
      <c r="Q69" s="12"/>
      <c r="R69" s="12"/>
      <c r="S69" s="12"/>
    </row>
    <row r="70" spans="14:19" x14ac:dyDescent="0.35">
      <c r="N70" s="12"/>
      <c r="O70" s="12"/>
      <c r="P70" s="12"/>
      <c r="Q70" s="12"/>
      <c r="R70" s="12"/>
      <c r="S70" s="12"/>
    </row>
    <row r="71" spans="14:19" x14ac:dyDescent="0.35">
      <c r="N71" s="12"/>
      <c r="O71" s="12"/>
      <c r="P71" s="12"/>
      <c r="Q71" s="12"/>
      <c r="R71" s="12"/>
      <c r="S71" s="12"/>
    </row>
    <row r="72" spans="14:19" x14ac:dyDescent="0.35">
      <c r="N72" s="12"/>
      <c r="O72" s="12"/>
      <c r="P72" s="12"/>
      <c r="Q72" s="12"/>
      <c r="R72" s="12"/>
      <c r="S72" s="12"/>
    </row>
    <row r="73" spans="14:19" x14ac:dyDescent="0.35">
      <c r="N73" s="12"/>
      <c r="O73" s="12"/>
      <c r="P73" s="12"/>
      <c r="Q73" s="12"/>
      <c r="R73" s="12"/>
      <c r="S73" s="12"/>
    </row>
    <row r="74" spans="14:19" x14ac:dyDescent="0.35">
      <c r="N74" s="12"/>
      <c r="O74" s="12"/>
      <c r="P74" s="12"/>
      <c r="Q74" s="12"/>
      <c r="R74" s="12"/>
      <c r="S74" s="12"/>
    </row>
    <row r="75" spans="14:19" x14ac:dyDescent="0.35">
      <c r="N75" s="12"/>
      <c r="O75" s="12"/>
      <c r="P75" s="12"/>
      <c r="Q75" s="12"/>
      <c r="R75" s="12"/>
      <c r="S75" s="12"/>
    </row>
    <row r="76" spans="14:19" x14ac:dyDescent="0.35">
      <c r="N76" s="12"/>
      <c r="O76" s="12"/>
      <c r="P76" s="12"/>
      <c r="Q76" s="12"/>
      <c r="R76" s="12"/>
      <c r="S76" s="12"/>
    </row>
    <row r="77" spans="14:19" x14ac:dyDescent="0.35">
      <c r="N77" s="12"/>
      <c r="O77" s="12"/>
      <c r="P77" s="12"/>
      <c r="Q77" s="12"/>
      <c r="R77" s="12"/>
      <c r="S77" s="12"/>
    </row>
    <row r="78" spans="14:19" x14ac:dyDescent="0.35">
      <c r="N78" s="12"/>
      <c r="O78" s="12"/>
      <c r="P78" s="12"/>
      <c r="Q78" s="12"/>
      <c r="R78" s="12"/>
      <c r="S78" s="12"/>
    </row>
    <row r="79" spans="14:19" x14ac:dyDescent="0.35">
      <c r="N79" s="12"/>
      <c r="O79" s="12"/>
      <c r="P79" s="12"/>
      <c r="Q79" s="12"/>
      <c r="R79" s="12"/>
      <c r="S79" s="12"/>
    </row>
    <row r="80" spans="14:19" x14ac:dyDescent="0.35">
      <c r="N80" s="12"/>
      <c r="O80" s="12"/>
      <c r="P80" s="12"/>
      <c r="Q80" s="12"/>
      <c r="R80" s="12"/>
      <c r="S80" s="12"/>
    </row>
    <row r="81" spans="14:19" x14ac:dyDescent="0.35">
      <c r="N81" s="12"/>
      <c r="O81" s="12"/>
      <c r="P81" s="12"/>
      <c r="Q81" s="12"/>
      <c r="R81" s="12"/>
      <c r="S81" s="12"/>
    </row>
    <row r="82" spans="14:19" x14ac:dyDescent="0.35">
      <c r="N82" s="12"/>
      <c r="O82" s="12"/>
      <c r="P82" s="12"/>
      <c r="Q82" s="12"/>
      <c r="R82" s="12"/>
      <c r="S82" s="12"/>
    </row>
    <row r="83" spans="14:19" x14ac:dyDescent="0.35">
      <c r="N83" s="12"/>
      <c r="O83" s="12"/>
      <c r="P83" s="12"/>
      <c r="Q83" s="12"/>
      <c r="R83" s="12"/>
      <c r="S83" s="12"/>
    </row>
    <row r="84" spans="14:19" x14ac:dyDescent="0.35">
      <c r="N84" s="12"/>
      <c r="O84" s="12"/>
      <c r="P84" s="12"/>
      <c r="Q84" s="12"/>
      <c r="R84" s="12"/>
      <c r="S84" s="12"/>
    </row>
    <row r="85" spans="14:19" x14ac:dyDescent="0.35">
      <c r="N85" s="12"/>
      <c r="O85" s="12"/>
      <c r="P85" s="12"/>
      <c r="Q85" s="12"/>
      <c r="R85" s="12"/>
      <c r="S85" s="12"/>
    </row>
    <row r="86" spans="14:19" x14ac:dyDescent="0.35">
      <c r="N86" s="12"/>
      <c r="O86" s="12"/>
      <c r="P86" s="12"/>
      <c r="Q86" s="12"/>
      <c r="R86" s="12"/>
      <c r="S86" s="12"/>
    </row>
    <row r="87" spans="14:19" x14ac:dyDescent="0.35">
      <c r="N87" s="12"/>
      <c r="O87" s="12"/>
      <c r="P87" s="12"/>
      <c r="Q87" s="12"/>
      <c r="R87" s="12"/>
      <c r="S87" s="12"/>
    </row>
    <row r="88" spans="14:19" x14ac:dyDescent="0.35">
      <c r="N88" s="12"/>
      <c r="O88" s="12"/>
      <c r="P88" s="12"/>
      <c r="Q88" s="12"/>
      <c r="R88" s="12"/>
      <c r="S88" s="12"/>
    </row>
    <row r="89" spans="14:19" x14ac:dyDescent="0.35">
      <c r="N89" s="12"/>
      <c r="O89" s="12"/>
      <c r="P89" s="12"/>
      <c r="Q89" s="12"/>
      <c r="R89" s="12"/>
      <c r="S89" s="12"/>
    </row>
    <row r="90" spans="14:19" x14ac:dyDescent="0.35">
      <c r="N90" s="12"/>
      <c r="O90" s="12"/>
      <c r="P90" s="12"/>
      <c r="Q90" s="12"/>
      <c r="R90" s="12"/>
      <c r="S90" s="12"/>
    </row>
    <row r="91" spans="14:19" x14ac:dyDescent="0.35">
      <c r="N91" s="12"/>
      <c r="O91" s="12"/>
      <c r="P91" s="12"/>
      <c r="Q91" s="12"/>
      <c r="R91" s="12"/>
      <c r="S91" s="12"/>
    </row>
    <row r="92" spans="14:19" x14ac:dyDescent="0.35">
      <c r="N92" s="12"/>
      <c r="O92" s="12"/>
      <c r="P92" s="12"/>
      <c r="Q92" s="12"/>
      <c r="R92" s="12"/>
      <c r="S92" s="12"/>
    </row>
    <row r="93" spans="14:19" x14ac:dyDescent="0.35">
      <c r="N93" s="12"/>
      <c r="O93" s="12"/>
      <c r="P93" s="12"/>
      <c r="Q93" s="12"/>
      <c r="R93" s="12"/>
      <c r="S93" s="12"/>
    </row>
    <row r="94" spans="14:19" x14ac:dyDescent="0.35">
      <c r="N94" s="12"/>
      <c r="O94" s="12"/>
      <c r="P94" s="12"/>
      <c r="Q94" s="12"/>
      <c r="R94" s="12"/>
      <c r="S94" s="12"/>
    </row>
    <row r="95" spans="14:19" x14ac:dyDescent="0.35">
      <c r="N95" s="12"/>
      <c r="O95" s="12"/>
      <c r="P95" s="12"/>
      <c r="Q95" s="12"/>
      <c r="R95" s="12"/>
      <c r="S95" s="12"/>
    </row>
    <row r="96" spans="14:19" x14ac:dyDescent="0.35">
      <c r="N96" s="12"/>
      <c r="O96" s="12"/>
      <c r="P96" s="12"/>
      <c r="Q96" s="12"/>
      <c r="R96" s="12"/>
      <c r="S96" s="12"/>
    </row>
    <row r="97" spans="14:19" x14ac:dyDescent="0.35">
      <c r="N97" s="12"/>
      <c r="O97" s="12"/>
      <c r="P97" s="12"/>
      <c r="Q97" s="12"/>
      <c r="R97" s="12"/>
      <c r="S97" s="12"/>
    </row>
    <row r="98" spans="14:19" x14ac:dyDescent="0.35">
      <c r="N98" s="12"/>
      <c r="O98" s="12"/>
      <c r="P98" s="12"/>
      <c r="Q98" s="12"/>
      <c r="R98" s="12"/>
      <c r="S98" s="12"/>
    </row>
    <row r="99" spans="14:19" x14ac:dyDescent="0.35">
      <c r="N99" s="12"/>
      <c r="O99" s="12"/>
      <c r="P99" s="12"/>
      <c r="Q99" s="12"/>
      <c r="R99" s="12"/>
      <c r="S99" s="12"/>
    </row>
    <row r="100" spans="14:19" x14ac:dyDescent="0.35">
      <c r="N100" s="12"/>
      <c r="O100" s="12"/>
      <c r="P100" s="12"/>
      <c r="Q100" s="12"/>
      <c r="R100" s="12"/>
      <c r="S100" s="12"/>
    </row>
    <row r="101" spans="14:19" x14ac:dyDescent="0.35">
      <c r="N101" s="12"/>
      <c r="O101" s="12"/>
      <c r="P101" s="12"/>
      <c r="Q101" s="12"/>
      <c r="R101" s="12"/>
      <c r="S101" s="12"/>
    </row>
    <row r="102" spans="14:19" x14ac:dyDescent="0.35">
      <c r="N102" s="12"/>
      <c r="O102" s="12"/>
      <c r="P102" s="12"/>
      <c r="Q102" s="12"/>
      <c r="R102" s="12"/>
      <c r="S102" s="12"/>
    </row>
    <row r="103" spans="14:19" x14ac:dyDescent="0.35">
      <c r="N103" s="12"/>
      <c r="O103" s="12"/>
      <c r="P103" s="12"/>
      <c r="Q103" s="12"/>
      <c r="R103" s="12"/>
      <c r="S103" s="12"/>
    </row>
    <row r="104" spans="14:19" x14ac:dyDescent="0.35">
      <c r="N104" s="12"/>
      <c r="O104" s="12"/>
      <c r="P104" s="12"/>
      <c r="Q104" s="12"/>
      <c r="R104" s="12"/>
      <c r="S104" s="12"/>
    </row>
    <row r="105" spans="14:19" x14ac:dyDescent="0.35">
      <c r="N105" s="12"/>
      <c r="O105" s="12"/>
      <c r="P105" s="12"/>
      <c r="Q105" s="12"/>
      <c r="R105" s="12"/>
      <c r="S105" s="12"/>
    </row>
    <row r="106" spans="14:19" x14ac:dyDescent="0.35">
      <c r="N106" s="12"/>
      <c r="O106" s="12"/>
      <c r="P106" s="12"/>
      <c r="Q106" s="12"/>
      <c r="R106" s="12"/>
      <c r="S106" s="12"/>
    </row>
    <row r="107" spans="14:19" x14ac:dyDescent="0.35">
      <c r="N107" s="12"/>
      <c r="O107" s="12"/>
      <c r="P107" s="12"/>
      <c r="Q107" s="12"/>
      <c r="R107" s="12"/>
      <c r="S107" s="12"/>
    </row>
    <row r="108" spans="14:19" x14ac:dyDescent="0.35">
      <c r="N108" s="12"/>
      <c r="O108" s="12"/>
      <c r="P108" s="12"/>
      <c r="Q108" s="12"/>
      <c r="R108" s="12"/>
      <c r="S108" s="12"/>
    </row>
    <row r="109" spans="14:19" x14ac:dyDescent="0.35">
      <c r="N109" s="12"/>
      <c r="O109" s="12"/>
      <c r="P109" s="12"/>
      <c r="Q109" s="12"/>
      <c r="R109" s="12"/>
      <c r="S109" s="12"/>
    </row>
    <row r="110" spans="14:19" x14ac:dyDescent="0.35">
      <c r="N110" s="12"/>
      <c r="O110" s="12"/>
      <c r="P110" s="12"/>
      <c r="Q110" s="12"/>
      <c r="R110" s="12"/>
      <c r="S110" s="12"/>
    </row>
    <row r="111" spans="14:19" x14ac:dyDescent="0.35">
      <c r="N111" s="12"/>
      <c r="O111" s="12"/>
      <c r="P111" s="12"/>
      <c r="Q111" s="12"/>
      <c r="R111" s="12"/>
      <c r="S111" s="12"/>
    </row>
    <row r="112" spans="14:19" x14ac:dyDescent="0.35">
      <c r="N112" s="12"/>
      <c r="O112" s="12"/>
      <c r="P112" s="12"/>
      <c r="Q112" s="12"/>
      <c r="R112" s="12"/>
      <c r="S112" s="12"/>
    </row>
    <row r="113" spans="14:19" x14ac:dyDescent="0.35">
      <c r="N113" s="12"/>
      <c r="O113" s="12"/>
      <c r="P113" s="12"/>
      <c r="Q113" s="12"/>
      <c r="R113" s="12"/>
      <c r="S113" s="12"/>
    </row>
    <row r="114" spans="14:19" x14ac:dyDescent="0.35">
      <c r="N114" s="12"/>
      <c r="O114" s="12"/>
      <c r="P114" s="12"/>
      <c r="Q114" s="12"/>
      <c r="R114" s="12"/>
      <c r="S114" s="12"/>
    </row>
    <row r="115" spans="14:19" x14ac:dyDescent="0.35">
      <c r="N115" s="12"/>
      <c r="O115" s="12"/>
      <c r="P115" s="12"/>
      <c r="Q115" s="12"/>
      <c r="R115" s="12"/>
      <c r="S115" s="12"/>
    </row>
    <row r="116" spans="14:19" x14ac:dyDescent="0.35">
      <c r="N116" s="12"/>
      <c r="O116" s="12"/>
      <c r="P116" s="12"/>
      <c r="Q116" s="12"/>
      <c r="R116" s="12"/>
      <c r="S116" s="12"/>
    </row>
    <row r="117" spans="14:19" x14ac:dyDescent="0.35">
      <c r="N117" s="12"/>
      <c r="O117" s="12"/>
      <c r="P117" s="12"/>
      <c r="Q117" s="12"/>
      <c r="R117" s="12"/>
      <c r="S117" s="12"/>
    </row>
    <row r="118" spans="14:19" x14ac:dyDescent="0.35">
      <c r="N118" s="12"/>
      <c r="O118" s="12"/>
      <c r="P118" s="12"/>
      <c r="Q118" s="12"/>
      <c r="R118" s="12"/>
      <c r="S118" s="12"/>
    </row>
    <row r="119" spans="14:19" x14ac:dyDescent="0.35">
      <c r="N119" s="12"/>
      <c r="O119" s="12"/>
      <c r="P119" s="12"/>
      <c r="Q119" s="12"/>
      <c r="R119" s="12"/>
      <c r="S119" s="12"/>
    </row>
    <row r="120" spans="14:19" x14ac:dyDescent="0.35">
      <c r="N120" s="12"/>
      <c r="O120" s="12"/>
      <c r="P120" s="12"/>
      <c r="Q120" s="12"/>
      <c r="R120" s="12"/>
      <c r="S120" s="12"/>
    </row>
    <row r="121" spans="14:19" x14ac:dyDescent="0.35">
      <c r="N121" s="12"/>
      <c r="O121" s="12"/>
      <c r="P121" s="12"/>
      <c r="Q121" s="12"/>
      <c r="R121" s="12"/>
      <c r="S121" s="12"/>
    </row>
    <row r="122" spans="14:19" x14ac:dyDescent="0.35">
      <c r="N122" s="12"/>
      <c r="O122" s="12"/>
      <c r="P122" s="12"/>
      <c r="Q122" s="12"/>
      <c r="R122" s="12"/>
      <c r="S122" s="12"/>
    </row>
    <row r="123" spans="14:19" x14ac:dyDescent="0.35">
      <c r="N123" s="12"/>
      <c r="O123" s="12"/>
      <c r="P123" s="12"/>
      <c r="Q123" s="12"/>
      <c r="R123" s="12"/>
      <c r="S123" s="12"/>
    </row>
    <row r="124" spans="14:19" x14ac:dyDescent="0.35">
      <c r="N124" s="12"/>
      <c r="O124" s="12"/>
      <c r="P124" s="12"/>
      <c r="Q124" s="12"/>
      <c r="R124" s="12"/>
      <c r="S124" s="12"/>
    </row>
    <row r="125" spans="14:19" x14ac:dyDescent="0.35">
      <c r="N125" s="12"/>
      <c r="O125" s="12"/>
      <c r="P125" s="12"/>
      <c r="Q125" s="12"/>
      <c r="R125" s="12"/>
      <c r="S125" s="12"/>
    </row>
    <row r="126" spans="14:19" x14ac:dyDescent="0.35">
      <c r="N126" s="12"/>
      <c r="O126" s="12"/>
      <c r="P126" s="12"/>
      <c r="Q126" s="12"/>
      <c r="R126" s="12"/>
      <c r="S126" s="1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AC3E-36B2-43D3-8DC2-B6772FFF5F29}">
  <sheetPr>
    <pageSetUpPr fitToPage="1"/>
  </sheetPr>
  <dimension ref="A3:F35"/>
  <sheetViews>
    <sheetView topLeftCell="A16" zoomScale="80" zoomScaleNormal="80" workbookViewId="0">
      <selection activeCell="C19" sqref="C19"/>
    </sheetView>
  </sheetViews>
  <sheetFormatPr defaultRowHeight="14.5" x14ac:dyDescent="0.35"/>
  <cols>
    <col min="1" max="1" width="19.08984375" bestFit="1" customWidth="1"/>
    <col min="2" max="2" width="31.453125" bestFit="1" customWidth="1"/>
    <col min="4" max="4" width="19" bestFit="1" customWidth="1"/>
    <col min="5" max="5" width="30.90625" bestFit="1" customWidth="1"/>
    <col min="6" max="6" width="10.08984375" bestFit="1" customWidth="1"/>
  </cols>
  <sheetData>
    <row r="3" spans="1:5" x14ac:dyDescent="0.35">
      <c r="A3" s="16" t="s">
        <v>50</v>
      </c>
      <c r="B3" t="s">
        <v>54</v>
      </c>
      <c r="D3" s="16" t="s">
        <v>56</v>
      </c>
      <c r="E3" t="s">
        <v>57</v>
      </c>
    </row>
    <row r="4" spans="1:5" x14ac:dyDescent="0.35">
      <c r="A4" s="17">
        <v>45544</v>
      </c>
      <c r="B4" s="12">
        <v>11254379</v>
      </c>
      <c r="D4" s="18" t="s">
        <v>29</v>
      </c>
      <c r="E4" s="12">
        <v>158528</v>
      </c>
    </row>
    <row r="5" spans="1:5" x14ac:dyDescent="0.35">
      <c r="A5" s="19" t="s">
        <v>29</v>
      </c>
      <c r="B5" s="12">
        <v>1543020</v>
      </c>
      <c r="D5" s="20">
        <v>45545</v>
      </c>
      <c r="E5" s="12">
        <v>158528</v>
      </c>
    </row>
    <row r="6" spans="1:5" x14ac:dyDescent="0.35">
      <c r="A6" s="19" t="s">
        <v>28</v>
      </c>
      <c r="B6" s="12">
        <v>8300306</v>
      </c>
      <c r="D6" s="18" t="s">
        <v>10</v>
      </c>
      <c r="E6" s="12">
        <v>3876001</v>
      </c>
    </row>
    <row r="7" spans="1:5" x14ac:dyDescent="0.35">
      <c r="A7" s="19" t="s">
        <v>13</v>
      </c>
      <c r="B7" s="12">
        <v>830031</v>
      </c>
      <c r="D7" s="20">
        <v>45545</v>
      </c>
      <c r="E7" s="12">
        <v>3876001</v>
      </c>
    </row>
    <row r="8" spans="1:5" x14ac:dyDescent="0.35">
      <c r="A8" s="19" t="s">
        <v>27</v>
      </c>
      <c r="B8" s="12">
        <v>581022</v>
      </c>
      <c r="D8" s="18" t="s">
        <v>13</v>
      </c>
      <c r="E8" s="12">
        <v>96901</v>
      </c>
    </row>
    <row r="9" spans="1:5" x14ac:dyDescent="0.35">
      <c r="A9" s="18" t="s">
        <v>49</v>
      </c>
      <c r="B9" s="12">
        <v>11254379</v>
      </c>
      <c r="D9" s="20">
        <v>45545</v>
      </c>
      <c r="E9" s="12">
        <v>96901</v>
      </c>
    </row>
    <row r="10" spans="1:5" x14ac:dyDescent="0.35">
      <c r="D10" s="18" t="s">
        <v>27</v>
      </c>
      <c r="E10" s="12">
        <v>271321</v>
      </c>
    </row>
    <row r="11" spans="1:5" x14ac:dyDescent="0.35">
      <c r="D11" s="20">
        <v>45545</v>
      </c>
      <c r="E11" s="12">
        <v>271321</v>
      </c>
    </row>
    <row r="12" spans="1:5" x14ac:dyDescent="0.35">
      <c r="D12" s="18" t="s">
        <v>39</v>
      </c>
      <c r="E12" s="12">
        <v>1783707</v>
      </c>
    </row>
    <row r="13" spans="1:5" x14ac:dyDescent="0.35">
      <c r="A13" s="16" t="s">
        <v>51</v>
      </c>
      <c r="B13" t="s">
        <v>53</v>
      </c>
      <c r="D13" s="20">
        <v>45545</v>
      </c>
      <c r="E13" s="12">
        <v>1783707</v>
      </c>
    </row>
    <row r="14" spans="1:5" x14ac:dyDescent="0.35">
      <c r="A14" s="18" t="s">
        <v>11</v>
      </c>
      <c r="B14" s="12">
        <v>267760</v>
      </c>
      <c r="D14" s="18" t="s">
        <v>49</v>
      </c>
      <c r="E14" s="12">
        <v>6186458</v>
      </c>
    </row>
    <row r="15" spans="1:5" x14ac:dyDescent="0.35">
      <c r="A15" s="20">
        <v>45545</v>
      </c>
      <c r="B15" s="12">
        <v>267760</v>
      </c>
    </row>
    <row r="16" spans="1:5" x14ac:dyDescent="0.35">
      <c r="A16" s="18" t="s">
        <v>10</v>
      </c>
      <c r="B16" s="12">
        <v>6546615</v>
      </c>
    </row>
    <row r="17" spans="1:6" x14ac:dyDescent="0.35">
      <c r="A17" s="20">
        <v>45545</v>
      </c>
      <c r="B17" s="12">
        <v>6546615</v>
      </c>
    </row>
    <row r="18" spans="1:6" x14ac:dyDescent="0.35">
      <c r="A18" s="18" t="s">
        <v>13</v>
      </c>
      <c r="B18" s="12">
        <v>163666</v>
      </c>
      <c r="D18" s="16" t="s">
        <v>48</v>
      </c>
      <c r="E18" t="s">
        <v>58</v>
      </c>
    </row>
    <row r="19" spans="1:6" x14ac:dyDescent="0.35">
      <c r="A19" s="20">
        <v>45545</v>
      </c>
      <c r="B19" s="12">
        <v>163666</v>
      </c>
      <c r="D19" s="17">
        <v>45545</v>
      </c>
      <c r="E19" s="12">
        <v>6027650</v>
      </c>
    </row>
    <row r="20" spans="1:6" x14ac:dyDescent="0.35">
      <c r="A20" s="18" t="s">
        <v>12</v>
      </c>
      <c r="B20" s="12">
        <v>458264</v>
      </c>
      <c r="D20" s="19" t="s">
        <v>29</v>
      </c>
      <c r="E20" s="12">
        <v>154459</v>
      </c>
    </row>
    <row r="21" spans="1:6" x14ac:dyDescent="0.35">
      <c r="A21" s="20">
        <v>45545</v>
      </c>
      <c r="B21" s="12">
        <v>458264</v>
      </c>
      <c r="D21" s="19" t="s">
        <v>10</v>
      </c>
      <c r="E21" s="12">
        <v>3776503</v>
      </c>
    </row>
    <row r="22" spans="1:6" x14ac:dyDescent="0.35">
      <c r="A22" s="18" t="s">
        <v>39</v>
      </c>
      <c r="B22" s="12">
        <v>3012704</v>
      </c>
      <c r="D22" s="19" t="s">
        <v>13</v>
      </c>
      <c r="E22" s="12">
        <v>94413</v>
      </c>
    </row>
    <row r="23" spans="1:6" x14ac:dyDescent="0.35">
      <c r="A23" s="20">
        <v>45545</v>
      </c>
      <c r="B23" s="12">
        <v>3012704</v>
      </c>
      <c r="D23" s="19" t="s">
        <v>27</v>
      </c>
      <c r="E23" s="12">
        <v>264356</v>
      </c>
    </row>
    <row r="24" spans="1:6" x14ac:dyDescent="0.35">
      <c r="A24" s="18" t="s">
        <v>49</v>
      </c>
      <c r="B24" s="12">
        <v>10449009</v>
      </c>
      <c r="D24" s="19" t="s">
        <v>39</v>
      </c>
      <c r="E24" s="12">
        <v>1737919</v>
      </c>
    </row>
    <row r="25" spans="1:6" x14ac:dyDescent="0.35">
      <c r="D25" s="18" t="s">
        <v>49</v>
      </c>
      <c r="E25" s="12">
        <v>6027650</v>
      </c>
    </row>
    <row r="28" spans="1:6" x14ac:dyDescent="0.35">
      <c r="A28" s="16" t="s">
        <v>52</v>
      </c>
      <c r="B28" t="s">
        <v>55</v>
      </c>
    </row>
    <row r="29" spans="1:6" x14ac:dyDescent="0.35">
      <c r="A29" s="17">
        <v>45545</v>
      </c>
      <c r="B29" s="12">
        <v>12214103</v>
      </c>
      <c r="D29" s="4" t="s">
        <v>5</v>
      </c>
      <c r="E29" s="21" t="s">
        <v>65</v>
      </c>
    </row>
    <row r="30" spans="1:6" x14ac:dyDescent="0.35">
      <c r="A30" s="19" t="s">
        <v>29</v>
      </c>
      <c r="B30" s="12">
        <v>312986</v>
      </c>
      <c r="D30" s="13" t="s">
        <v>59</v>
      </c>
      <c r="E30" s="12">
        <v>2749739</v>
      </c>
      <c r="F30" s="22"/>
    </row>
    <row r="31" spans="1:6" x14ac:dyDescent="0.35">
      <c r="A31" s="19" t="s">
        <v>10</v>
      </c>
      <c r="B31" s="12">
        <v>7652503</v>
      </c>
      <c r="D31" s="14" t="s">
        <v>60</v>
      </c>
      <c r="E31" s="12">
        <v>37804431</v>
      </c>
      <c r="F31" s="22"/>
    </row>
    <row r="32" spans="1:6" x14ac:dyDescent="0.35">
      <c r="A32" s="19" t="s">
        <v>38</v>
      </c>
      <c r="B32" s="12">
        <v>191313</v>
      </c>
      <c r="D32" s="13" t="s">
        <v>61</v>
      </c>
      <c r="E32" s="12">
        <v>2646315</v>
      </c>
      <c r="F32" s="22"/>
    </row>
    <row r="33" spans="1:6" x14ac:dyDescent="0.35">
      <c r="A33" s="19" t="s">
        <v>27</v>
      </c>
      <c r="B33" s="12">
        <v>535676</v>
      </c>
      <c r="D33" s="14" t="s">
        <v>62</v>
      </c>
      <c r="E33" s="12">
        <v>1567637</v>
      </c>
      <c r="F33" s="22"/>
    </row>
    <row r="34" spans="1:6" x14ac:dyDescent="0.35">
      <c r="A34" s="19" t="s">
        <v>39</v>
      </c>
      <c r="B34" s="12">
        <v>3521625</v>
      </c>
      <c r="D34" s="13" t="s">
        <v>63</v>
      </c>
      <c r="E34" s="12">
        <v>13577580</v>
      </c>
    </row>
    <row r="35" spans="1:6" x14ac:dyDescent="0.35">
      <c r="A35" s="18" t="s">
        <v>49</v>
      </c>
      <c r="B35" s="12">
        <v>12214103</v>
      </c>
      <c r="D35" s="23" t="s">
        <v>64</v>
      </c>
      <c r="E35" s="24">
        <f>SUM(E30:E34)</f>
        <v>58345702</v>
      </c>
    </row>
  </sheetData>
  <pageMargins left="0.7" right="0.7" top="0.75" bottom="0.75" header="0.3" footer="0.3"/>
  <pageSetup scale="98" orientation="landscape" horizontalDpi="4294967295" verticalDpi="4294967295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4444-AFD2-411C-8830-9ADEA22A6A74}">
  <dimension ref="B2:D22"/>
  <sheetViews>
    <sheetView tabSelected="1" topLeftCell="A5" workbookViewId="0">
      <selection activeCell="H14" activeCellId="1" sqref="J12 H14"/>
    </sheetView>
  </sheetViews>
  <sheetFormatPr defaultRowHeight="14.5" x14ac:dyDescent="0.35"/>
  <cols>
    <col min="2" max="2" width="10.453125" bestFit="1" customWidth="1"/>
    <col min="3" max="3" width="34.90625" bestFit="1" customWidth="1"/>
    <col min="4" max="4" width="14.6328125" style="12" bestFit="1" customWidth="1"/>
  </cols>
  <sheetData>
    <row r="2" spans="2:4" x14ac:dyDescent="0.35">
      <c r="B2" s="25">
        <v>45537</v>
      </c>
      <c r="C2" t="s">
        <v>81</v>
      </c>
      <c r="D2" s="12">
        <v>550000</v>
      </c>
    </row>
    <row r="3" spans="2:4" x14ac:dyDescent="0.35">
      <c r="B3" s="25">
        <v>45537</v>
      </c>
      <c r="C3" t="s">
        <v>66</v>
      </c>
      <c r="D3" s="12">
        <v>650000</v>
      </c>
    </row>
    <row r="4" spans="2:4" x14ac:dyDescent="0.35">
      <c r="B4" s="25">
        <v>45544</v>
      </c>
      <c r="C4" t="s">
        <v>67</v>
      </c>
      <c r="D4" s="12">
        <v>11254379</v>
      </c>
    </row>
    <row r="5" spans="2:4" x14ac:dyDescent="0.35">
      <c r="B5" s="25">
        <v>45544</v>
      </c>
      <c r="C5" t="s">
        <v>68</v>
      </c>
      <c r="D5" s="12">
        <v>750000</v>
      </c>
    </row>
    <row r="6" spans="2:4" x14ac:dyDescent="0.35">
      <c r="B6" s="25">
        <v>45545</v>
      </c>
      <c r="C6" t="s">
        <v>69</v>
      </c>
      <c r="D6" s="12">
        <v>29505000</v>
      </c>
    </row>
    <row r="7" spans="2:4" x14ac:dyDescent="0.35">
      <c r="B7" s="25">
        <v>45546</v>
      </c>
      <c r="C7" t="s">
        <v>70</v>
      </c>
      <c r="D7" s="12">
        <v>755000</v>
      </c>
    </row>
    <row r="8" spans="2:4" x14ac:dyDescent="0.35">
      <c r="B8" s="25">
        <v>45546</v>
      </c>
      <c r="C8" t="s">
        <v>69</v>
      </c>
      <c r="D8" s="12">
        <v>30600000</v>
      </c>
    </row>
    <row r="9" spans="2:4" x14ac:dyDescent="0.35">
      <c r="B9" s="25">
        <v>45547</v>
      </c>
      <c r="C9" t="s">
        <v>71</v>
      </c>
      <c r="D9" s="12">
        <v>920000</v>
      </c>
    </row>
    <row r="10" spans="2:4" x14ac:dyDescent="0.35">
      <c r="B10" s="25">
        <v>45547</v>
      </c>
      <c r="C10" t="s">
        <v>72</v>
      </c>
      <c r="D10" s="12">
        <v>10000000</v>
      </c>
    </row>
    <row r="11" spans="2:4" x14ac:dyDescent="0.35">
      <c r="B11" s="25">
        <v>45547</v>
      </c>
      <c r="C11" t="s">
        <v>73</v>
      </c>
      <c r="D11" s="12">
        <v>1565000</v>
      </c>
    </row>
    <row r="12" spans="2:4" x14ac:dyDescent="0.35">
      <c r="B12" s="25">
        <v>45554</v>
      </c>
      <c r="C12" t="s">
        <v>74</v>
      </c>
      <c r="D12" s="12">
        <v>276215</v>
      </c>
    </row>
    <row r="13" spans="2:4" x14ac:dyDescent="0.35">
      <c r="B13" s="25">
        <v>45554</v>
      </c>
      <c r="C13" t="s">
        <v>75</v>
      </c>
      <c r="D13" s="12">
        <v>75062</v>
      </c>
    </row>
    <row r="14" spans="2:4" x14ac:dyDescent="0.35">
      <c r="B14" s="25">
        <v>45565</v>
      </c>
      <c r="C14" t="s">
        <v>79</v>
      </c>
      <c r="D14" s="12">
        <v>500000</v>
      </c>
    </row>
    <row r="15" spans="2:4" x14ac:dyDescent="0.35">
      <c r="B15" s="25">
        <v>45565</v>
      </c>
      <c r="C15" t="s">
        <v>80</v>
      </c>
      <c r="D15" s="12">
        <v>10000000</v>
      </c>
    </row>
    <row r="16" spans="2:4" x14ac:dyDescent="0.35">
      <c r="B16" s="25">
        <v>45565</v>
      </c>
      <c r="C16" t="s">
        <v>80</v>
      </c>
      <c r="D16" s="12">
        <v>10000000</v>
      </c>
    </row>
    <row r="17" spans="2:4" x14ac:dyDescent="0.35">
      <c r="B17" s="25">
        <v>45568</v>
      </c>
      <c r="C17" t="s">
        <v>76</v>
      </c>
      <c r="D17" s="12">
        <v>2424580</v>
      </c>
    </row>
    <row r="18" spans="2:4" x14ac:dyDescent="0.35">
      <c r="B18" s="25">
        <v>45568</v>
      </c>
      <c r="C18" t="s">
        <v>77</v>
      </c>
      <c r="D18" s="12">
        <v>3415000</v>
      </c>
    </row>
    <row r="19" spans="2:4" x14ac:dyDescent="0.35">
      <c r="B19" s="25">
        <v>45569</v>
      </c>
      <c r="C19" t="s">
        <v>76</v>
      </c>
      <c r="D19" s="12">
        <v>719168</v>
      </c>
    </row>
    <row r="20" spans="2:4" x14ac:dyDescent="0.35">
      <c r="B20" s="25">
        <v>45577</v>
      </c>
      <c r="C20" t="s">
        <v>78</v>
      </c>
      <c r="D20" s="12">
        <v>1370000</v>
      </c>
    </row>
    <row r="22" spans="2:4" x14ac:dyDescent="0.35">
      <c r="D22" s="12">
        <f>SUM(D2:D20)</f>
        <v>115329404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Makson_clearing_1_to_5</vt:lpstr>
      <vt:lpstr>Analysis Makson_1_to_5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Senwin</dc:creator>
  <cp:lastModifiedBy>godwin umosen</cp:lastModifiedBy>
  <cp:lastPrinted>2024-09-12T22:03:11Z</cp:lastPrinted>
  <dcterms:created xsi:type="dcterms:W3CDTF">2024-09-12T18:48:25Z</dcterms:created>
  <dcterms:modified xsi:type="dcterms:W3CDTF">2024-10-09T16:13:10Z</dcterms:modified>
</cp:coreProperties>
</file>