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CAAC5DB-EE37-4AF9-8565-4DBC548F55D7}" xr6:coauthVersionLast="47" xr6:coauthVersionMax="47" xr10:uidLastSave="{00000000-0000-0000-0000-000000000000}"/>
  <bookViews>
    <workbookView xWindow="-110" yWindow="-110" windowWidth="19420" windowHeight="10420" xr2:uid="{BB9157C1-05CC-4A60-BBE9-F2E90716F485}"/>
  </bookViews>
  <sheets>
    <sheet name="Total&amp;Refun" sheetId="13" r:id="rId1"/>
    <sheet name="Analysis &amp; Clearing Bill" sheetId="1" r:id="rId2"/>
    <sheet name="Analysis" sheetId="22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3" l="1"/>
  <c r="E7" i="13"/>
  <c r="D7" i="13"/>
  <c r="B7" i="13"/>
  <c r="C7" i="13"/>
  <c r="E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815B3B17-8CBA-4CD1-83B9-BF3BA689DA12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Some items was been added mistakenly</t>
        </r>
      </text>
    </comment>
  </commentList>
</comments>
</file>

<file path=xl/sharedStrings.xml><?xml version="1.0" encoding="utf-8"?>
<sst xmlns="http://schemas.openxmlformats.org/spreadsheetml/2006/main" count="1437" uniqueCount="267">
  <si>
    <t>DATE</t>
  </si>
  <si>
    <t>LEXUS</t>
  </si>
  <si>
    <t>BENZ</t>
  </si>
  <si>
    <t>PAAR NO:</t>
  </si>
  <si>
    <t>CN20231780516/TOT</t>
  </si>
  <si>
    <t>MEDUEQJ429578</t>
  </si>
  <si>
    <t>STC PRODUCT</t>
  </si>
  <si>
    <t>Documentation son product insurance &amp; form m</t>
  </si>
  <si>
    <t>Soncap &amp; submission of docs for paar @ bank &amp; custom</t>
  </si>
  <si>
    <t>Terminal charges medlog</t>
  </si>
  <si>
    <t>Shipping charges msc</t>
  </si>
  <si>
    <t>Booking / examination / report</t>
  </si>
  <si>
    <t>Releasing - custom</t>
  </si>
  <si>
    <t>Custom - duty paid</t>
  </si>
  <si>
    <t>Son branding</t>
  </si>
  <si>
    <t>Ciu, enforcement &amp; gate</t>
  </si>
  <si>
    <t>Transportation</t>
  </si>
  <si>
    <t>NO</t>
  </si>
  <si>
    <t>STC 2 unit of elevators &amp; others</t>
  </si>
  <si>
    <t>Product certificate / son payment insurance &amp; form m</t>
  </si>
  <si>
    <t>Son cap processing &amp; docs process for paar</t>
  </si>
  <si>
    <t>Duty control abuja paar - value</t>
  </si>
  <si>
    <t>Duty payment</t>
  </si>
  <si>
    <t>Terminal charges</t>
  </si>
  <si>
    <t xml:space="preserve">Shipping charges </t>
  </si>
  <si>
    <t>Booking &amp; positioning / examinations</t>
  </si>
  <si>
    <t>Valuation additional duty paid</t>
  </si>
  <si>
    <t>Releasing enforcement ciu cpc &amp; gate</t>
  </si>
  <si>
    <t>Scanning expenses</t>
  </si>
  <si>
    <t>Transportation / delivery</t>
  </si>
  <si>
    <t>Valuation expenses</t>
  </si>
  <si>
    <t>STC Adjustables prop</t>
  </si>
  <si>
    <t>CN20231783395/TOT</t>
  </si>
  <si>
    <t>CONTAINER NO:</t>
  </si>
  <si>
    <t>1X20FT - MSMU2114708</t>
  </si>
  <si>
    <t>1X20FT - MSMU2114709</t>
  </si>
  <si>
    <t>1X20FT - MSMU2114710</t>
  </si>
  <si>
    <t>1X20FT - MSMU2114711</t>
  </si>
  <si>
    <t>1X20FT - MSMU2114712</t>
  </si>
  <si>
    <t>1X20FT - MSMU2114713</t>
  </si>
  <si>
    <t>1X20FT - MSMU2114714</t>
  </si>
  <si>
    <t>1X20FT - MSMU2114715</t>
  </si>
  <si>
    <t>1X20FT - MSMU2114716</t>
  </si>
  <si>
    <t>1X20FT - MSMU2114717</t>
  </si>
  <si>
    <t>1X20FT - MSMU2114718</t>
  </si>
  <si>
    <t>1X20FT - PCIU0006164</t>
  </si>
  <si>
    <t>1X20FT - PCIU0006165</t>
  </si>
  <si>
    <t>1X20FT - PCIU0006166</t>
  </si>
  <si>
    <t>1X20FT - PCIU0006167</t>
  </si>
  <si>
    <t>1X20FT - PCIU0006168</t>
  </si>
  <si>
    <t>1X20FT - PCIU0006169</t>
  </si>
  <si>
    <t>1X20FT - PCIU0006170</t>
  </si>
  <si>
    <t>1X20FT - PCIU0006171</t>
  </si>
  <si>
    <t>1X20FT - PCIU0006172</t>
  </si>
  <si>
    <t>1X20FT - PCIU0006173</t>
  </si>
  <si>
    <t>1X20FT - PCIU0006174</t>
  </si>
  <si>
    <t>1X20FT - PCIU0006175</t>
  </si>
  <si>
    <t>1X20FT - PCIU0006176</t>
  </si>
  <si>
    <t>TXSV31453700</t>
  </si>
  <si>
    <t>TXSV31453701</t>
  </si>
  <si>
    <t>TXSV31453702</t>
  </si>
  <si>
    <t>TXSV31453703</t>
  </si>
  <si>
    <t>TXSV31453704</t>
  </si>
  <si>
    <t>TXSV31453705</t>
  </si>
  <si>
    <t>TXSV31453706</t>
  </si>
  <si>
    <t>TXSV31453707</t>
  </si>
  <si>
    <t>TXSV31453708</t>
  </si>
  <si>
    <t>TXSV31453709</t>
  </si>
  <si>
    <t>TXSV31453710</t>
  </si>
  <si>
    <t>TXSV31453711</t>
  </si>
  <si>
    <t>TXSV31453712</t>
  </si>
  <si>
    <t>TXSV31453713</t>
  </si>
  <si>
    <t>Son product certificate / payment / insurance &amp; form m</t>
  </si>
  <si>
    <t>Soncap / docs bank submission &amp; paar processing</t>
  </si>
  <si>
    <t>Abuja duty control @ paar office</t>
  </si>
  <si>
    <t>Additional duty</t>
  </si>
  <si>
    <t>Terminal charges (medlog) payment</t>
  </si>
  <si>
    <t>Booking / position / examinations</t>
  </si>
  <si>
    <t>Central settlement / fou</t>
  </si>
  <si>
    <t>Releasing others reports chief examiner</t>
  </si>
  <si>
    <t>Valuation</t>
  </si>
  <si>
    <t>Tdo, loading / delivery</t>
  </si>
  <si>
    <t>Sss, antbomb, police &amp; ndlea</t>
  </si>
  <si>
    <t>STC Bathroom,windows,beam,stone,hoods,gas cooker,console bench &amp; others</t>
  </si>
  <si>
    <t>CN20231779100/TOT</t>
  </si>
  <si>
    <t>1X40FT -CONTAINERS</t>
  </si>
  <si>
    <t>MEDUEQJ421146</t>
  </si>
  <si>
    <t>MEDUEQJ421147</t>
  </si>
  <si>
    <t>MEDUEQJ421148</t>
  </si>
  <si>
    <t>MEDUEQJ421149</t>
  </si>
  <si>
    <t>MEDUEQJ421150</t>
  </si>
  <si>
    <t>MEDUEQJ421151</t>
  </si>
  <si>
    <t>MEDUEQJ421152</t>
  </si>
  <si>
    <t>MEDUEQJ421153</t>
  </si>
  <si>
    <t>MEDUEQJ421154</t>
  </si>
  <si>
    <t>MEDUEQJ421155</t>
  </si>
  <si>
    <t>MEDUEQJ421156</t>
  </si>
  <si>
    <t>MEDUEQJ421157</t>
  </si>
  <si>
    <t>MEDUEQJ421158</t>
  </si>
  <si>
    <t>MEDUEQJ421159</t>
  </si>
  <si>
    <t>MEDUEQJ421160</t>
  </si>
  <si>
    <t>MEDUEQJ421161</t>
  </si>
  <si>
    <t>INVOICE NO: 01/024 &amp; AMOUNTS</t>
  </si>
  <si>
    <t>INVOICE NO: 02/024 &amp; AMOUNTS</t>
  </si>
  <si>
    <t>INVOICE NO: 03/024 &amp; AMOUNTS</t>
  </si>
  <si>
    <t>INVOICE NO: 04/024 &amp; AMOUNTS</t>
  </si>
  <si>
    <t>INVOICE NO: 05/024 &amp; AMOUNTS</t>
  </si>
  <si>
    <t>INVOICE NO: 06/024 &amp; AMOUNTS</t>
  </si>
  <si>
    <t>INVOICE NO: 07/024 &amp; AMOUNTS</t>
  </si>
  <si>
    <t>INVOICE NO: 08/024 &amp; AMOUNTS</t>
  </si>
  <si>
    <t>INVOICE NO: 09/024 &amp; AMOUNTS</t>
  </si>
  <si>
    <t>INVOICE NO: 010/024 &amp; AMOUNTS</t>
  </si>
  <si>
    <t>INVOICE NO: 011/024 &amp; AMOUNTS</t>
  </si>
  <si>
    <t>Product certificate / son charges, insurance</t>
  </si>
  <si>
    <t>Form process</t>
  </si>
  <si>
    <t>Son cap &amp; docs submission &amp; process for paar</t>
  </si>
  <si>
    <t>Duty control abuja @ paar -Abuja</t>
  </si>
  <si>
    <t>Custom - duty paid (to me by josepdam)</t>
  </si>
  <si>
    <t>Terminal charges aptm apapa</t>
  </si>
  <si>
    <t>Shipping charges oney (occean network)</t>
  </si>
  <si>
    <t>Booking, examination &amp; report</t>
  </si>
  <si>
    <t>Valuation &amp; ciu @ cpc</t>
  </si>
  <si>
    <t>Releasing, dc, scanning, gate &amp; others</t>
  </si>
  <si>
    <t>Fou expenses examination &amp; releasing</t>
  </si>
  <si>
    <t>Comptroller @ fou</t>
  </si>
  <si>
    <t>Transportation 1 @ apapa 3 containers</t>
  </si>
  <si>
    <t>Transportation 2 1 container</t>
  </si>
  <si>
    <t>Adddition duty @ fou</t>
  </si>
  <si>
    <t>Son official sevice charges</t>
  </si>
  <si>
    <t>Payable clearing charges</t>
  </si>
  <si>
    <t>STC Film faced boards &amp; H/beam</t>
  </si>
  <si>
    <t>CN202317873/TOT</t>
  </si>
  <si>
    <t>3 - CONTAINERS (2 X 40 FT &amp;1 X 20 FT)</t>
  </si>
  <si>
    <t>B/L NO:</t>
  </si>
  <si>
    <t>ONEUTA3DP1466400</t>
  </si>
  <si>
    <t>Additional duty paid @ apapa (josepdam)</t>
  </si>
  <si>
    <t>Other delivery expenses @ fou</t>
  </si>
  <si>
    <t>Custom duty paid</t>
  </si>
  <si>
    <t>Transpotation</t>
  </si>
  <si>
    <t>STC Toy climb board bunkbed, forklifts wall plastic profiles</t>
  </si>
  <si>
    <t>CN20231783537/TOT</t>
  </si>
  <si>
    <t xml:space="preserve">2X20FT CONTAINER </t>
  </si>
  <si>
    <t>MEDUEM538652</t>
  </si>
  <si>
    <t>ITEMS CLEARING</t>
  </si>
  <si>
    <t>Product certificate / son charges, insurance &amp; form processing</t>
  </si>
  <si>
    <t>Son cap &amp; docs submission &amp; process</t>
  </si>
  <si>
    <t>Duty control @ paar - abuja</t>
  </si>
  <si>
    <t>Payment of terminal charges msc</t>
  </si>
  <si>
    <t>Booking, examination &amp; reports</t>
  </si>
  <si>
    <t>Central payment for releasing &amp; reassinging</t>
  </si>
  <si>
    <t>Ndlea, sss &amp; police</t>
  </si>
  <si>
    <t>Son release (forklift tyres)</t>
  </si>
  <si>
    <t>Antibomb - end user certificate</t>
  </si>
  <si>
    <t>Tdo, loading &amp; other expenses @ delivery</t>
  </si>
  <si>
    <t>CN20241801583/TOT</t>
  </si>
  <si>
    <t>2X20FT CONTAINER -NO- MEDU3182621</t>
  </si>
  <si>
    <t>MEDUQJ753241</t>
  </si>
  <si>
    <t>No Lexus Data Found</t>
  </si>
  <si>
    <t>No Benz Data Found</t>
  </si>
  <si>
    <t>Payment shipping charges</t>
  </si>
  <si>
    <t>846 codes &amp; vregs cancellations</t>
  </si>
  <si>
    <t xml:space="preserve">Custom duty </t>
  </si>
  <si>
    <t>Valuation &amp; other settlements central</t>
  </si>
  <si>
    <t>Sss / ndlea</t>
  </si>
  <si>
    <t>Other settlement &amp; delivery</t>
  </si>
  <si>
    <t>Shipping / terminal charge - grimaldi</t>
  </si>
  <si>
    <t>STC Outdoor camera, cable wall paper, aluminum frames forklift tyres &amp; others</t>
  </si>
  <si>
    <t>No Paar Data</t>
  </si>
  <si>
    <t>No Container Data</t>
  </si>
  <si>
    <t>CHASSIS NO:</t>
  </si>
  <si>
    <t>No Data Found</t>
  </si>
  <si>
    <t>1 UNP USED M/BENZ G550 2021</t>
  </si>
  <si>
    <t>Vreg &amp; 846 codes</t>
  </si>
  <si>
    <t>Duty paid</t>
  </si>
  <si>
    <t>Comet shipping charges paid</t>
  </si>
  <si>
    <t>Terminal five star logistic paid</t>
  </si>
  <si>
    <t>Gate pass &amp; releasing</t>
  </si>
  <si>
    <t>Custom driver to ikoyi</t>
  </si>
  <si>
    <t>CHASSIS NO: 368036</t>
  </si>
  <si>
    <t>CHASSIS NO: 024566</t>
  </si>
  <si>
    <t>1 UNP USED LEXUS LS 600 JEEP</t>
  </si>
  <si>
    <t>B/L US00665751</t>
  </si>
  <si>
    <t>B/L S325060315</t>
  </si>
  <si>
    <t>FREIGTLINER- CEMENT  PUMP</t>
  </si>
  <si>
    <t>No Cement Data Found</t>
  </si>
  <si>
    <t>Vreg &amp; 846 codes / punching</t>
  </si>
  <si>
    <t>Valuation &amp; central settlent</t>
  </si>
  <si>
    <t>Other custom expenses releasing examination, gate</t>
  </si>
  <si>
    <t>Fou booking</t>
  </si>
  <si>
    <t xml:space="preserve">Ndlea / Sss </t>
  </si>
  <si>
    <t>B/L: S325126558</t>
  </si>
  <si>
    <t>CHASSIS NO: 819656</t>
  </si>
  <si>
    <t>Total grimaldi charges</t>
  </si>
  <si>
    <t>Vreg &amp; 846 codes / X2 units</t>
  </si>
  <si>
    <t>Valuation X2 units</t>
  </si>
  <si>
    <t>Custom duty payment X2 units</t>
  </si>
  <si>
    <t>Custom duty payment DN X2 units</t>
  </si>
  <si>
    <t>Settlements (custom) X2 units</t>
  </si>
  <si>
    <t>Settlements (custom contro;;er officer) X2 units</t>
  </si>
  <si>
    <t>CIU payment by Mr. Ganiyu</t>
  </si>
  <si>
    <t>Releasng officer</t>
  </si>
  <si>
    <t>Other expenses (custom) @ releasing, examinations, &amp; Ndlea</t>
  </si>
  <si>
    <t>Tdo, floor gate &amp; others / delivery</t>
  </si>
  <si>
    <t>Grimaldi charges @ X2 units</t>
  </si>
  <si>
    <t>B/L: S325130998 &amp; S325130999</t>
  </si>
  <si>
    <t>CHASSIS NO: 223950 &amp; 223948</t>
  </si>
  <si>
    <t>2 UNP USED M/BENZ G550 2021</t>
  </si>
  <si>
    <t>3 UNP USED M/BENZ G550 2021</t>
  </si>
  <si>
    <t>4 UNP USED M/BENZ G550 2021</t>
  </si>
  <si>
    <t>5 UNP USED M/BENZ G550 2021</t>
  </si>
  <si>
    <t>6 UNP USED M/BENZ G550 2021</t>
  </si>
  <si>
    <t>7 UNP USED M/BENZ G550 2021</t>
  </si>
  <si>
    <t>Product certificate / son official charges</t>
  </si>
  <si>
    <t>2 UNITS  OF MAFI TRUCKS AUTOCAR USED MAGNUM TERMINAL TRACTOR</t>
  </si>
  <si>
    <t>Insurance &amp; expenses for the product cer/form m</t>
  </si>
  <si>
    <t>Form m processing</t>
  </si>
  <si>
    <t>Son cap for processing or paar</t>
  </si>
  <si>
    <t>Paar issueance &amp; acceptance of docs by hand</t>
  </si>
  <si>
    <t>Amandment of docs/duty on paar</t>
  </si>
  <si>
    <t>Opening of overtime cargo</t>
  </si>
  <si>
    <t>Shipping / terminal charges</t>
  </si>
  <si>
    <t>Examination &amp; reports</t>
  </si>
  <si>
    <t xml:space="preserve">Custom releasin, ciu, enforcement &amp; gate </t>
  </si>
  <si>
    <t>Sss police, antibomb &amp; Ndlea</t>
  </si>
  <si>
    <t>Roal expenses</t>
  </si>
  <si>
    <t>Charges to pay</t>
  </si>
  <si>
    <t>38 CARTONS STC LED LIGHTINS</t>
  </si>
  <si>
    <t>PAAR NO: CN20231783803/TOT</t>
  </si>
  <si>
    <t>B/L: SZSLGS312128702</t>
  </si>
  <si>
    <t>1 FREIGTLINER UNPACKED CEMENT PUMP TRUCK</t>
  </si>
  <si>
    <t>Grand Total</t>
  </si>
  <si>
    <t xml:space="preserve"> </t>
  </si>
  <si>
    <t>INVOICE NO:</t>
  </si>
  <si>
    <t>Invoice No: 2</t>
  </si>
  <si>
    <t>OLD AMOUNT</t>
  </si>
  <si>
    <t xml:space="preserve"> NEW AMOUNT</t>
  </si>
  <si>
    <t>REFUND</t>
  </si>
  <si>
    <t>Invoice No: 6</t>
  </si>
  <si>
    <t>Invoice No: 7</t>
  </si>
  <si>
    <t>Invoice No: 11</t>
  </si>
  <si>
    <t>GIVING BACK &amp; REMAINING REFUND</t>
  </si>
  <si>
    <t>Others reports chief examiner</t>
  </si>
  <si>
    <t>Releasing/Valuation</t>
  </si>
  <si>
    <t>INVOICE NO: 001/024 &amp; AMOUNTS</t>
  </si>
  <si>
    <t>INVOICE NO: 002/024 &amp; AMOUNTS</t>
  </si>
  <si>
    <t>INVOICE NO: 003/024 &amp; AMOUNTS</t>
  </si>
  <si>
    <t xml:space="preserve"> INVOICE NO: 004/024 &amp; AMOUNTS</t>
  </si>
  <si>
    <t>INVOICE NO: 005/024 &amp; AMOUNTS</t>
  </si>
  <si>
    <t>INVOICE NO: 006/024 &amp; AMOUNTS</t>
  </si>
  <si>
    <t>INVOICE NO: 007/024 &amp; AMOUNTS</t>
  </si>
  <si>
    <t>INVOICE NO: 008/024 &amp; AMOUNTS</t>
  </si>
  <si>
    <t>Sum of INVOICE NO: 09/024 &amp; AMOUNTS</t>
  </si>
  <si>
    <t>INVOICE NO: 010/024 &amp; AMOUNTS.</t>
  </si>
  <si>
    <t>INVOICE NO: 011/024 &amp; AMOUNTS.</t>
  </si>
  <si>
    <t>Inovice No:5</t>
  </si>
  <si>
    <t>Invoice Total</t>
  </si>
  <si>
    <t>ELEVATORS CONTAINER</t>
  </si>
  <si>
    <t>ADJUSTABLE ACRO PROP CONTAINER</t>
  </si>
  <si>
    <t>BATHROOM DOOR / WINDOW/ GAS COOKER 40 ft</t>
  </si>
  <si>
    <t>H/BEAM &amp; FILMFACED MARINE BOARDS</t>
  </si>
  <si>
    <t>BUNK BEDS/FORKLIFTS CONTAINER</t>
  </si>
  <si>
    <t>CAMERA/TYRES CONTAINER</t>
  </si>
  <si>
    <t>BENZ G550</t>
  </si>
  <si>
    <t>LEXUS LS 600</t>
  </si>
  <si>
    <t>FREIGHTLINER CEMENT PUMP TRUCK</t>
  </si>
  <si>
    <t>MAFI - 2 TRUCKS</t>
  </si>
  <si>
    <t>GROUPAGE LED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</si>
</sst>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₦-46A]#,##0.00"/>
    <numFmt numFmtId="165" formatCode="[$-409]d\-mmm\-yyyy;@"/>
    <numFmt numFmtId="166" formatCode="[$₦-466]\ #,##0.00"/>
    <numFmt numFmtId="167" formatCode="[$₦-470]#,##0.00"/>
    <numFmt numFmtId="168" formatCode="[$₦-469]\ #,##0.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left" indent="1"/>
    </xf>
    <xf numFmtId="166" fontId="2" fillId="0" borderId="0" xfId="0" applyNumberFormat="1" applyFont="1"/>
    <xf numFmtId="0" fontId="3" fillId="0" borderId="0" xfId="0" applyFont="1"/>
    <xf numFmtId="166" fontId="4" fillId="0" borderId="0" xfId="0" applyNumberFormat="1" applyFont="1"/>
    <xf numFmtId="166" fontId="3" fillId="0" borderId="0" xfId="0" applyNumberFormat="1" applyFon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56">
    <dxf>
      <numFmt numFmtId="168" formatCode="[$₦-469]\ #,##0.00"/>
    </dxf>
    <dxf>
      <numFmt numFmtId="164" formatCode="[$₦-46A]#,##0.00"/>
    </dxf>
    <dxf>
      <numFmt numFmtId="164" formatCode="[$₦-46A]#,##0.00"/>
    </dxf>
    <dxf>
      <numFmt numFmtId="167" formatCode="[$₦-470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₦-46A]#,##0.00"/>
    </dxf>
    <dxf>
      <numFmt numFmtId="164" formatCode="[$₦-46A]#,##0.00"/>
    </dxf>
    <dxf>
      <numFmt numFmtId="165" formatCode="[$-409]d\-mmm\-yyyy;@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d\-mmm\-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[$₦-466]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[$₦-466]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[$₦-466]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[$₦-466]\ #,##0.0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1845095</xdr:colOff>
      <xdr:row>0</xdr:row>
      <xdr:rowOff>71886</xdr:rowOff>
    </xdr:from>
    <xdr:ext cx="3192572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5C88AE-4084-45D8-95CD-C173020364CC}"/>
            </a:ext>
          </a:extLst>
        </xdr:cNvPr>
        <xdr:cNvSpPr txBox="1"/>
      </xdr:nvSpPr>
      <xdr:spPr>
        <a:xfrm>
          <a:off x="1845095" y="71886"/>
          <a:ext cx="3192572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FOR INVOICE  </a:t>
          </a:r>
          <a:r>
            <a:rPr lang="en-US" sz="1100"/>
            <a:t>NO: 001/024</a:t>
          </a:r>
        </a:p>
      </xdr:txBody>
    </xdr:sp>
    <xdr:clientData/>
  </xdr:oneCellAnchor>
  <xdr:oneCellAnchor>
    <xdr:from>
      <xdr:col>0</xdr:col>
      <xdr:colOff>1293962</xdr:colOff>
      <xdr:row>27</xdr:row>
      <xdr:rowOff>1</xdr:rowOff>
    </xdr:from>
    <xdr:ext cx="3214538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FB5779-B8AE-443B-B003-8B2190244FCD}"/>
            </a:ext>
          </a:extLst>
        </xdr:cNvPr>
        <xdr:cNvSpPr txBox="1"/>
      </xdr:nvSpPr>
      <xdr:spPr>
        <a:xfrm>
          <a:off x="1293962" y="4857751"/>
          <a:ext cx="3214538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FOR INVOICE  </a:t>
          </a:r>
          <a:r>
            <a:rPr lang="en-US" sz="1100"/>
            <a:t>NO: 002/024</a:t>
          </a:r>
        </a:p>
      </xdr:txBody>
    </xdr:sp>
    <xdr:clientData/>
  </xdr:oneCellAnchor>
  <xdr:oneCellAnchor>
    <xdr:from>
      <xdr:col>0</xdr:col>
      <xdr:colOff>1449717</xdr:colOff>
      <xdr:row>60</xdr:row>
      <xdr:rowOff>0</xdr:rowOff>
    </xdr:from>
    <xdr:ext cx="306936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3457D59-7802-4848-A04B-1404210FCF27}"/>
            </a:ext>
          </a:extLst>
        </xdr:cNvPr>
        <xdr:cNvSpPr txBox="1"/>
      </xdr:nvSpPr>
      <xdr:spPr>
        <a:xfrm>
          <a:off x="1449717" y="10795000"/>
          <a:ext cx="3069366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FOR INVOICE  </a:t>
          </a:r>
          <a:r>
            <a:rPr lang="en-US" sz="1100"/>
            <a:t>NO: 003/024</a:t>
          </a:r>
        </a:p>
      </xdr:txBody>
    </xdr:sp>
    <xdr:clientData/>
  </xdr:oneCellAnchor>
  <xdr:oneCellAnchor>
    <xdr:from>
      <xdr:col>0</xdr:col>
      <xdr:colOff>1258018</xdr:colOff>
      <xdr:row>97</xdr:row>
      <xdr:rowOff>11981</xdr:rowOff>
    </xdr:from>
    <xdr:ext cx="31552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584882-7717-40D1-AAD6-65CE58D840FB}"/>
            </a:ext>
          </a:extLst>
        </xdr:cNvPr>
        <xdr:cNvSpPr txBox="1"/>
      </xdr:nvSpPr>
      <xdr:spPr>
        <a:xfrm>
          <a:off x="1258018" y="17463898"/>
          <a:ext cx="3155231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FOR INVOICE  </a:t>
          </a:r>
          <a:r>
            <a:rPr lang="en-US" sz="1100"/>
            <a:t>NO: 004/024</a:t>
          </a:r>
        </a:p>
      </xdr:txBody>
    </xdr:sp>
    <xdr:clientData/>
  </xdr:oneCellAnchor>
  <xdr:oneCellAnchor>
    <xdr:from>
      <xdr:col>3</xdr:col>
      <xdr:colOff>2144622</xdr:colOff>
      <xdr:row>1</xdr:row>
      <xdr:rowOff>0</xdr:rowOff>
    </xdr:from>
    <xdr:ext cx="307296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72CA69-39CA-4086-9B91-A180DBBE21D0}"/>
            </a:ext>
          </a:extLst>
        </xdr:cNvPr>
        <xdr:cNvSpPr txBox="1"/>
      </xdr:nvSpPr>
      <xdr:spPr>
        <a:xfrm>
          <a:off x="9034372" y="179917"/>
          <a:ext cx="3072961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FOR INVOICE </a:t>
          </a:r>
          <a:r>
            <a:rPr lang="en-US" sz="1100"/>
            <a:t>NO: 005/024</a:t>
          </a:r>
        </a:p>
      </xdr:txBody>
    </xdr:sp>
    <xdr:clientData/>
  </xdr:oneCellAnchor>
  <xdr:oneCellAnchor>
    <xdr:from>
      <xdr:col>3</xdr:col>
      <xdr:colOff>1222076</xdr:colOff>
      <xdr:row>33</xdr:row>
      <xdr:rowOff>107830</xdr:rowOff>
    </xdr:from>
    <xdr:ext cx="3127674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37360A9-4A58-4358-9D27-8D2F33A253B0}"/>
            </a:ext>
          </a:extLst>
        </xdr:cNvPr>
        <xdr:cNvSpPr txBox="1"/>
      </xdr:nvSpPr>
      <xdr:spPr>
        <a:xfrm>
          <a:off x="8111826" y="6045080"/>
          <a:ext cx="3127674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FOR INVOICE  </a:t>
          </a:r>
          <a:r>
            <a:rPr lang="en-US" sz="1100"/>
            <a:t>NO: 006/024</a:t>
          </a:r>
        </a:p>
      </xdr:txBody>
    </xdr:sp>
    <xdr:clientData/>
  </xdr:oneCellAnchor>
  <xdr:oneCellAnchor>
    <xdr:from>
      <xdr:col>3</xdr:col>
      <xdr:colOff>1222075</xdr:colOff>
      <xdr:row>66</xdr:row>
      <xdr:rowOff>167736</xdr:rowOff>
    </xdr:from>
    <xdr:ext cx="3074758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D8657F0-F762-43F9-A557-7F340BBA7837}"/>
            </a:ext>
          </a:extLst>
        </xdr:cNvPr>
        <xdr:cNvSpPr txBox="1"/>
      </xdr:nvSpPr>
      <xdr:spPr>
        <a:xfrm>
          <a:off x="8111825" y="12042236"/>
          <a:ext cx="3074758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FOR INVOICE  </a:t>
          </a:r>
          <a:r>
            <a:rPr lang="en-US" sz="1100"/>
            <a:t>NO: 007/024</a:t>
          </a:r>
        </a:p>
      </xdr:txBody>
    </xdr:sp>
    <xdr:clientData/>
  </xdr:oneCellAnchor>
  <xdr:oneCellAnchor>
    <xdr:from>
      <xdr:col>3</xdr:col>
      <xdr:colOff>1665375</xdr:colOff>
      <xdr:row>85</xdr:row>
      <xdr:rowOff>143773</xdr:rowOff>
    </xdr:from>
    <xdr:ext cx="299129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531D730-81FC-486A-9711-7BA282A205E7}"/>
            </a:ext>
          </a:extLst>
        </xdr:cNvPr>
        <xdr:cNvSpPr txBox="1"/>
      </xdr:nvSpPr>
      <xdr:spPr>
        <a:xfrm>
          <a:off x="8555125" y="15436690"/>
          <a:ext cx="2991291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FOR INVOICE </a:t>
          </a:r>
          <a:r>
            <a:rPr lang="en-US" sz="1100"/>
            <a:t>NO: 008/024</a:t>
          </a:r>
        </a:p>
      </xdr:txBody>
    </xdr:sp>
    <xdr:clientData/>
  </xdr:oneCellAnchor>
  <xdr:oneCellAnchor>
    <xdr:from>
      <xdr:col>6</xdr:col>
      <xdr:colOff>1566333</xdr:colOff>
      <xdr:row>2</xdr:row>
      <xdr:rowOff>11981</xdr:rowOff>
    </xdr:from>
    <xdr:ext cx="3407834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36DC1D-EB2C-41E6-9D31-F073F5968C0B}"/>
            </a:ext>
          </a:extLst>
        </xdr:cNvPr>
        <xdr:cNvSpPr txBox="1"/>
      </xdr:nvSpPr>
      <xdr:spPr>
        <a:xfrm>
          <a:off x="15726833" y="371814"/>
          <a:ext cx="3407834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FOR INVOICE  </a:t>
          </a:r>
          <a:r>
            <a:rPr lang="en-US" sz="1100"/>
            <a:t>NO: 009/024</a:t>
          </a:r>
        </a:p>
      </xdr:txBody>
    </xdr:sp>
    <xdr:clientData/>
  </xdr:oneCellAnchor>
  <xdr:oneCellAnchor>
    <xdr:from>
      <xdr:col>6</xdr:col>
      <xdr:colOff>2168585</xdr:colOff>
      <xdr:row>23</xdr:row>
      <xdr:rowOff>11981</xdr:rowOff>
    </xdr:from>
    <xdr:ext cx="3123082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1C69FF8-0FB3-4462-8573-66370570B7F8}"/>
            </a:ext>
          </a:extLst>
        </xdr:cNvPr>
        <xdr:cNvSpPr txBox="1"/>
      </xdr:nvSpPr>
      <xdr:spPr>
        <a:xfrm>
          <a:off x="16329085" y="4150064"/>
          <a:ext cx="3123082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FOR INVOICE  </a:t>
          </a:r>
          <a:r>
            <a:rPr lang="en-US" sz="1100"/>
            <a:t>NO: 010/024</a:t>
          </a:r>
        </a:p>
      </xdr:txBody>
    </xdr:sp>
    <xdr:clientData/>
  </xdr:oneCellAnchor>
  <xdr:oneCellAnchor>
    <xdr:from>
      <xdr:col>6</xdr:col>
      <xdr:colOff>1464891</xdr:colOff>
      <xdr:row>52</xdr:row>
      <xdr:rowOff>88062</xdr:rowOff>
    </xdr:from>
    <xdr:ext cx="3170608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C0B073E-2420-4304-A9EA-03AE806DB9DB}"/>
            </a:ext>
          </a:extLst>
        </xdr:cNvPr>
        <xdr:cNvSpPr txBox="1"/>
      </xdr:nvSpPr>
      <xdr:spPr>
        <a:xfrm>
          <a:off x="15625391" y="9443729"/>
          <a:ext cx="3170608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TOTAL AMOUNT FOR INVOICE </a:t>
          </a:r>
          <a:r>
            <a:rPr lang="en-US" sz="1100"/>
            <a:t>NO: 011/024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76.082343402777" createdVersion="8" refreshedVersion="8" minRefreshableVersion="3" recordCount="138" xr:uid="{799FED47-D2CD-4B04-B3EE-ECA240F1BEF7}">
  <cacheSource type="worksheet">
    <worksheetSource name="Table1"/>
  </cacheSource>
  <cacheFields count="22">
    <cacheField name="NO" numFmtId="0">
      <sharedItems containsString="0" containsBlank="1" containsNumber="1" containsInteger="1" minValue="1" maxValue="139" count="1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m/>
      </sharedItems>
    </cacheField>
    <cacheField name="ITEMS CLEARING" numFmtId="0">
      <sharedItems containsBlank="1" count="110">
        <s v="Documentation son product insurance &amp; form m"/>
        <s v="Soncap &amp; submission of docs for paar @ bank &amp; custom"/>
        <s v="Terminal charges medlog"/>
        <s v="Shipping charges msc"/>
        <s v="Booking / examination / report"/>
        <s v="Releasing - custom"/>
        <s v="Custom - duty paid"/>
        <s v="Son branding"/>
        <s v="Ciu, enforcement &amp; gate"/>
        <s v="Transportation"/>
        <s v="Payable clearing charges"/>
        <s v="Product certificate / son payment insurance &amp; form m"/>
        <s v="Son cap processing &amp; docs process for paar"/>
        <s v="Duty control abuja paar - value"/>
        <s v="Duty payment"/>
        <s v="Terminal charges"/>
        <s v="Shipping charges "/>
        <s v="Booking &amp; positioning / examinations"/>
        <s v="Valuation expenses"/>
        <s v="Valuation additional duty paid"/>
        <s v="Releasing enforcement ciu cpc &amp; gate"/>
        <s v="Scanning expenses"/>
        <s v="Transportation / delivery"/>
        <s v="Son product certificate / payment / insurance &amp; form m"/>
        <s v="Soncap / docs bank submission &amp; paar processing"/>
        <s v="Abuja duty control @ paar office"/>
        <s v="Additional duty"/>
        <s v="Terminal charges (medlog) payment"/>
        <s v="Booking / position / examinations"/>
        <s v="Central settlement / fou"/>
        <s v="Releasing others reports chief examiner"/>
        <s v="Valuation"/>
        <s v="Tdo, loading / delivery"/>
        <s v="Sss, antbomb, police &amp; ndlea"/>
        <s v="Product certificate / son charges, insurance"/>
        <s v="Form process"/>
        <s v="Son cap &amp; docs submission &amp; process for paar"/>
        <s v="Duty control abuja @ paar -Abuja"/>
        <s v="Custom - duty paid (to me by josepdam)"/>
        <s v="Additional duty paid @ apapa (josepdam)"/>
        <s v="Terminal charges aptm apapa"/>
        <s v="Shipping charges oney (occean network)"/>
        <s v="Booking, examination &amp; report"/>
        <s v="Valuation &amp; ciu @ cpc"/>
        <s v="Releasing, dc, scanning, gate &amp; others"/>
        <s v="Fou expenses examination &amp; releasing"/>
        <s v="Comptroller @ fou"/>
        <s v="Other delivery expenses @ fou"/>
        <s v="Transportation 1 @ apapa 3 containers"/>
        <s v="Transportation 2 1 container"/>
        <s v="Adddition duty @ fou"/>
        <s v="Son official sevice charges"/>
        <s v="Custom duty paid"/>
        <s v="Others reports chief examiner"/>
        <s v="Releasing/Valuation"/>
        <s v="Transpotation"/>
        <s v="Product certificate / son charges, insurance &amp; form processing"/>
        <s v="Son cap &amp; docs submission &amp; process"/>
        <s v="Duty control @ paar - abuja"/>
        <s v="Payment shipping charges"/>
        <s v="Payment of terminal charges msc"/>
        <s v="Booking, examination &amp; reports"/>
        <s v="Central payment for releasing &amp; reassinging"/>
        <s v="Ndlea, sss &amp; police"/>
        <s v="Son release (forklift tyres)"/>
        <s v="Antibomb - end user certificate"/>
        <s v="Tdo, loading &amp; other expenses @ delivery"/>
        <s v="846 codes &amp; vregs cancellations"/>
        <s v="Custom duty "/>
        <s v="Valuation &amp; other settlements central"/>
        <s v="Sss / ndlea"/>
        <s v="Other settlement &amp; delivery"/>
        <s v="Shipping / terminal charge - grimaldi"/>
        <s v="Vreg &amp; 846 codes"/>
        <s v="Duty paid"/>
        <s v="Comet shipping charges paid"/>
        <s v="Terminal five star logistic paid"/>
        <s v="Gate pass &amp; releasing"/>
        <s v="Custom driver to ikoyi"/>
        <s v="Vreg &amp; 846 codes / punching"/>
        <s v="Valuation &amp; central settlent"/>
        <s v="Other custom expenses releasing examination, gate"/>
        <s v="Fou booking"/>
        <s v="Ndlea / Sss "/>
        <s v="Total grimaldi charges"/>
        <s v="Vreg &amp; 846 codes / X2 units"/>
        <s v="Valuation X2 units"/>
        <s v="Custom duty payment X2 units"/>
        <s v="Custom duty payment DN X2 units"/>
        <s v="Settlements (custom) X2 units"/>
        <s v="Settlements (custom contro;;er officer) X2 units"/>
        <s v="CIU payment by Mr. Ganiyu"/>
        <s v="Releasng officer"/>
        <s v="Other expenses (custom) @ releasing, examinations, &amp; Ndlea"/>
        <s v="Tdo, floor gate &amp; others / delivery"/>
        <s v="Grimaldi charges @ X2 units"/>
        <s v="Product certificate / son official charges"/>
        <s v="Insurance &amp; expenses for the product cer/form m"/>
        <s v="Form m processing"/>
        <s v="Son cap for processing or paar"/>
        <s v="Paar issueance &amp; acceptance of docs by hand"/>
        <s v="Amandment of docs/duty on paar"/>
        <s v="Opening of overtime cargo"/>
        <s v="Shipping / terminal charges"/>
        <s v="Examination &amp; reports"/>
        <s v="Custom releasin, ciu, enforcement &amp; gate "/>
        <s v="Sss police, antibomb &amp; Ndlea"/>
        <s v="Roal expenses"/>
        <s v="Charges to pay"/>
        <m/>
      </sharedItems>
    </cacheField>
    <cacheField name="STC PRODUCT" numFmtId="0">
      <sharedItems containsBlank="1"/>
    </cacheField>
    <cacheField name="PAAR NO:" numFmtId="0">
      <sharedItems containsBlank="1"/>
    </cacheField>
    <cacheField name="CONTAINER NO:" numFmtId="0">
      <sharedItems containsBlank="1"/>
    </cacheField>
    <cacheField name="DATE" numFmtId="165">
      <sharedItems containsNonDate="0" containsDate="1" containsString="0" containsBlank="1" minDate="2024-04-26T00:00:00" maxDate="2024-05-08T00:00:00"/>
    </cacheField>
    <cacheField name="B/L NO:" numFmtId="0">
      <sharedItems containsBlank="1"/>
    </cacheField>
    <cacheField name="CHASSIS NO:" numFmtId="0">
      <sharedItems containsBlank="1"/>
    </cacheField>
    <cacheField name="LEXUS" numFmtId="0">
      <sharedItems containsBlank="1"/>
    </cacheField>
    <cacheField name="BENZ" numFmtId="0">
      <sharedItems containsBlank="1"/>
    </cacheField>
    <cacheField name="FREIGTLINER- CEMENT  PUMP" numFmtId="0">
      <sharedItems containsBlank="1"/>
    </cacheField>
    <cacheField name="INVOICE NO: 01/024 &amp; AMOUNTS" numFmtId="164">
      <sharedItems containsString="0" containsBlank="1" containsNumber="1" minValue="0" maxValue="1321926"/>
    </cacheField>
    <cacheField name="INVOICE NO: 02/024 &amp; AMOUNTS" numFmtId="0">
      <sharedItems containsString="0" containsBlank="1" containsNumber="1" containsInteger="1" minValue="0" maxValue="4957670"/>
    </cacheField>
    <cacheField name="INVOICE NO: 03/024 &amp; AMOUNTS" numFmtId="0">
      <sharedItems containsString="0" containsBlank="1" containsNumber="1" minValue="0" maxValue="7294571"/>
    </cacheField>
    <cacheField name="INVOICE NO: 04/024 &amp; AMOUNTS" numFmtId="0">
      <sharedItems containsString="0" containsBlank="1" containsNumber="1" minValue="0" maxValue="18045827"/>
    </cacheField>
    <cacheField name="INVOICE NO: 05/024 &amp; AMOUNTS" numFmtId="0">
      <sharedItems containsString="0" containsBlank="1" containsNumber="1" minValue="0" maxValue="7335181"/>
    </cacheField>
    <cacheField name="INVOICE NO: 06/024 &amp; AMOUNTS" numFmtId="0">
      <sharedItems containsString="0" containsBlank="1" containsNumber="1" minValue="0" maxValue="8597731"/>
    </cacheField>
    <cacheField name="INVOICE NO: 07/024 &amp; AMOUNTS" numFmtId="0">
      <sharedItems containsString="0" containsBlank="1" containsNumber="1" containsInteger="1" minValue="0" maxValue="60516304"/>
    </cacheField>
    <cacheField name="INVOICE NO: 08/024 &amp; AMOUNTS" numFmtId="0">
      <sharedItems containsString="0" containsBlank="1" containsNumber="1" minValue="0" maxValue="43921528"/>
    </cacheField>
    <cacheField name="INVOICE NO: 09/024 &amp; AMOUNTS" numFmtId="0">
      <sharedItems containsString="0" containsBlank="1" containsNumber="1" containsInteger="1" minValue="0" maxValue="10088444"/>
    </cacheField>
    <cacheField name="INVOICE NO: 010/024 &amp; AMOUNTS" numFmtId="0">
      <sharedItems containsString="0" containsBlank="1" containsNumber="1" containsInteger="1" minValue="0" maxValue="16500000"/>
    </cacheField>
    <cacheField name="INVOICE NO: 011/024 &amp; AMOUNTS" numFmtId="164">
      <sharedItems containsString="0" containsBlank="1" containsNumber="1" minValue="0" maxValue="2715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s v="STC 2 unit of elevators &amp; others"/>
    <s v="CN20231780516/TOT"/>
    <s v="1X20FT - MSMU2114708"/>
    <d v="2024-04-26T00:00:00"/>
    <s v="MEDUEQJ429578"/>
    <s v="No Data Found"/>
    <s v="No Lexus Data Found"/>
    <s v="No Benz Data Found"/>
    <s v="No Cement Data Found"/>
    <n v="685000"/>
    <n v="0"/>
    <n v="0"/>
    <n v="0"/>
    <n v="0"/>
    <n v="0"/>
    <n v="0"/>
    <n v="0"/>
    <n v="0"/>
    <n v="0"/>
    <n v="0"/>
  </r>
  <r>
    <x v="1"/>
    <x v="1"/>
    <s v="STC 2 unit of elevators &amp; others"/>
    <s v="CN20231780516/TOT"/>
    <s v="1X20FT - MSMU2114709"/>
    <d v="2024-04-26T00:00:00"/>
    <s v="MEDUEQJ429578"/>
    <s v="No Data Found"/>
    <s v="No Lexus Data Found"/>
    <s v="No Benz Data Found"/>
    <s v="No Cement Data Found"/>
    <n v="500000"/>
    <n v="0"/>
    <n v="0"/>
    <n v="0"/>
    <n v="0"/>
    <n v="0"/>
    <n v="0"/>
    <n v="0"/>
    <n v="0"/>
    <n v="0"/>
    <n v="0"/>
  </r>
  <r>
    <x v="2"/>
    <x v="2"/>
    <s v="STC 2 unit of elevators &amp; others"/>
    <s v="CN20231780516/TOT"/>
    <s v="1X20FT - MSMU2114710"/>
    <d v="2024-04-26T00:00:00"/>
    <s v="MEDUEQJ429578"/>
    <s v="No Data Found"/>
    <s v="No Lexus Data Found"/>
    <s v="No Benz Data Found"/>
    <s v="No Cement Data Found"/>
    <n v="565611.44999999995"/>
    <n v="0"/>
    <n v="0"/>
    <n v="0"/>
    <n v="0"/>
    <n v="0"/>
    <n v="0"/>
    <n v="0"/>
    <n v="0"/>
    <n v="0"/>
    <n v="0"/>
  </r>
  <r>
    <x v="3"/>
    <x v="3"/>
    <s v="STC 2 unit of elevators &amp; others"/>
    <s v="CN20231780516/TOT"/>
    <s v="1X20FT - MSMU2114711"/>
    <d v="2024-04-26T00:00:00"/>
    <s v="MEDUEQJ429578"/>
    <s v="No Data Found"/>
    <s v="No Lexus Data Found"/>
    <s v="No Benz Data Found"/>
    <s v="No Cement Data Found"/>
    <n v="420525"/>
    <n v="0"/>
    <n v="0"/>
    <n v="0"/>
    <n v="0"/>
    <n v="0"/>
    <n v="0"/>
    <n v="0"/>
    <n v="0"/>
    <n v="0"/>
    <n v="0"/>
  </r>
  <r>
    <x v="4"/>
    <x v="4"/>
    <s v="STC 2 unit of elevators &amp; others"/>
    <s v="CN20231780516/TOT"/>
    <s v="1X20FT - MSMU2114712"/>
    <d v="2024-04-26T00:00:00"/>
    <s v="MEDUEQJ429578"/>
    <s v="No Data Found"/>
    <s v="No Lexus Data Found"/>
    <s v="No Benz Data Found"/>
    <s v="No Cement Data Found"/>
    <n v="170000"/>
    <n v="0"/>
    <n v="0"/>
    <n v="0"/>
    <n v="0"/>
    <n v="0"/>
    <n v="0"/>
    <n v="0"/>
    <n v="0"/>
    <n v="0"/>
    <n v="0"/>
  </r>
  <r>
    <x v="5"/>
    <x v="5"/>
    <s v="STC 2 unit of elevators &amp; others"/>
    <s v="CN20231780516/TOT"/>
    <s v="1X20FT - MSMU2114713"/>
    <d v="2024-04-26T00:00:00"/>
    <s v="MEDUEQJ429578"/>
    <s v="No Data Found"/>
    <s v="No Lexus Data Found"/>
    <s v="No Benz Data Found"/>
    <s v="No Cement Data Found"/>
    <n v="350000"/>
    <n v="0"/>
    <n v="0"/>
    <n v="0"/>
    <n v="0"/>
    <n v="0"/>
    <n v="0"/>
    <n v="0"/>
    <n v="0"/>
    <n v="0"/>
    <n v="0"/>
  </r>
  <r>
    <x v="6"/>
    <x v="6"/>
    <s v="STC 2 unit of elevators &amp; others"/>
    <s v="CN20231780516/TOT"/>
    <s v="1X20FT - MSMU2114714"/>
    <d v="2024-04-26T00:00:00"/>
    <s v="MEDUEQJ429578"/>
    <s v="No Data Found"/>
    <s v="No Lexus Data Found"/>
    <s v="No Benz Data Found"/>
    <s v="No Cement Data Found"/>
    <n v="1321926"/>
    <n v="0"/>
    <n v="0"/>
    <n v="0"/>
    <n v="0"/>
    <n v="0"/>
    <n v="0"/>
    <n v="0"/>
    <n v="0"/>
    <n v="0"/>
    <n v="0"/>
  </r>
  <r>
    <x v="7"/>
    <x v="7"/>
    <s v="STC 2 unit of elevators &amp; others"/>
    <s v="CN20231780516/TOT"/>
    <s v="1X20FT - MSMU2114715"/>
    <d v="2024-04-26T00:00:00"/>
    <s v="MEDUEQJ429578"/>
    <s v="No Data Found"/>
    <s v="No Lexus Data Found"/>
    <s v="No Benz Data Found"/>
    <s v="No Cement Data Found"/>
    <n v="100000"/>
    <n v="0"/>
    <n v="0"/>
    <n v="0"/>
    <n v="0"/>
    <n v="0"/>
    <n v="0"/>
    <n v="0"/>
    <n v="0"/>
    <n v="0"/>
    <n v="0"/>
  </r>
  <r>
    <x v="8"/>
    <x v="8"/>
    <s v="STC 2 unit of elevators &amp; others"/>
    <s v="CN20231780516/TOT"/>
    <s v="1X20FT - MSMU2114716"/>
    <d v="2024-04-26T00:00:00"/>
    <s v="MEDUEQJ429578"/>
    <s v="No Data Found"/>
    <s v="No Lexus Data Found"/>
    <s v="No Benz Data Found"/>
    <s v="No Cement Data Found"/>
    <n v="250000"/>
    <n v="0"/>
    <n v="0"/>
    <n v="0"/>
    <n v="0"/>
    <n v="0"/>
    <n v="0"/>
    <n v="0"/>
    <n v="0"/>
    <n v="0"/>
    <n v="0"/>
  </r>
  <r>
    <x v="9"/>
    <x v="9"/>
    <s v="STC 2 unit of elevators &amp; others"/>
    <s v="CN20231780516/TOT"/>
    <s v="1X20FT - MSMU2114717"/>
    <d v="2024-04-26T00:00:00"/>
    <s v="MEDUEQJ429578"/>
    <s v="No Data Found"/>
    <s v="No Lexus Data Found"/>
    <s v="No Benz Data Found"/>
    <s v="No Cement Data Found"/>
    <n v="300000"/>
    <n v="0"/>
    <n v="0"/>
    <n v="0"/>
    <n v="0"/>
    <n v="0"/>
    <n v="0"/>
    <n v="0"/>
    <n v="0"/>
    <n v="0"/>
    <n v="0"/>
  </r>
  <r>
    <x v="10"/>
    <x v="10"/>
    <s v="STC 2 unit of elevators &amp; others"/>
    <s v="CN20231780516/TOT"/>
    <s v="1X20FT - MSMU2114718"/>
    <d v="2024-04-26T00:00:00"/>
    <s v="MEDUEQJ429578"/>
    <s v="No Data Found"/>
    <s v="No Lexus Data Found"/>
    <s v="No Benz Data Found"/>
    <s v="No Cement Data Found"/>
    <n v="200000"/>
    <n v="0"/>
    <n v="0"/>
    <n v="0"/>
    <n v="0"/>
    <n v="0"/>
    <n v="0"/>
    <n v="0"/>
    <n v="0"/>
    <n v="0"/>
    <n v="0"/>
  </r>
  <r>
    <x v="11"/>
    <x v="11"/>
    <s v="STC Adjustables prop"/>
    <s v="CN20231783395/TOT"/>
    <s v="1X20FT - PCIU0006164"/>
    <d v="2024-04-26T00:00:00"/>
    <s v="TXSV31453700"/>
    <s v="No Data Found"/>
    <s v="No Lexus Data Found"/>
    <s v="No Benz Data Found"/>
    <s v="No Cement Data Found"/>
    <n v="0"/>
    <n v="685000"/>
    <n v="0"/>
    <n v="0"/>
    <n v="0"/>
    <n v="0"/>
    <n v="0"/>
    <n v="0"/>
    <n v="0"/>
    <n v="0"/>
    <n v="0"/>
  </r>
  <r>
    <x v="12"/>
    <x v="12"/>
    <s v="STC Adjustables prop"/>
    <s v="CN20231783395/TOT"/>
    <s v="1X20FT - PCIU0006165"/>
    <d v="2024-04-26T00:00:00"/>
    <s v="TXSV31453701"/>
    <s v="No Data Found"/>
    <s v="No Lexus Data Found"/>
    <s v="No Benz Data Found"/>
    <s v="No Cement Data Found"/>
    <n v="0"/>
    <n v="500000"/>
    <n v="0"/>
    <n v="0"/>
    <n v="0"/>
    <n v="0"/>
    <n v="0"/>
    <n v="0"/>
    <n v="0"/>
    <n v="0"/>
    <n v="0"/>
  </r>
  <r>
    <x v="13"/>
    <x v="13"/>
    <s v="STC Adjustables prop"/>
    <s v="CN20231783395/TOT"/>
    <s v="1X20FT - PCIU0006166"/>
    <d v="2024-04-26T00:00:00"/>
    <s v="TXSV31453702"/>
    <s v="No Data Found"/>
    <s v="No Lexus Data Found"/>
    <s v="No Benz Data Found"/>
    <s v="No Cement Data Found"/>
    <n v="0"/>
    <n v="200000"/>
    <n v="0"/>
    <n v="0"/>
    <n v="0"/>
    <n v="0"/>
    <n v="0"/>
    <n v="0"/>
    <n v="0"/>
    <n v="0"/>
    <n v="0"/>
  </r>
  <r>
    <x v="14"/>
    <x v="14"/>
    <s v="STC Adjustables prop"/>
    <s v="CN20231783395/TOT"/>
    <s v="1X20FT - PCIU0006167"/>
    <d v="2024-04-26T00:00:00"/>
    <s v="TXSV31453703"/>
    <s v="No Data Found"/>
    <s v="No Lexus Data Found"/>
    <s v="No Benz Data Found"/>
    <s v="No Cement Data Found"/>
    <n v="0"/>
    <n v="4957670"/>
    <n v="0"/>
    <n v="0"/>
    <n v="0"/>
    <n v="0"/>
    <n v="0"/>
    <n v="0"/>
    <n v="0"/>
    <n v="0"/>
    <n v="0"/>
  </r>
  <r>
    <x v="15"/>
    <x v="15"/>
    <s v="STC Adjustables prop"/>
    <s v="CN20231783395/TOT"/>
    <s v="1X20FT - PCIU0006168"/>
    <d v="2024-04-26T00:00:00"/>
    <s v="TXSV31453704"/>
    <s v="No Data Found"/>
    <s v="No Lexus Data Found"/>
    <s v="No Benz Data Found"/>
    <s v="No Cement Data Found"/>
    <n v="0"/>
    <n v="880736"/>
    <n v="0"/>
    <n v="0"/>
    <n v="0"/>
    <n v="0"/>
    <n v="0"/>
    <n v="0"/>
    <n v="0"/>
    <n v="0"/>
    <n v="0"/>
  </r>
  <r>
    <x v="16"/>
    <x v="16"/>
    <s v="STC Adjustables prop"/>
    <s v="CN20231783395/TOT"/>
    <s v="1X20FT - PCIU0006169"/>
    <d v="2024-04-26T00:00:00"/>
    <s v="TXSV31453705"/>
    <s v="No Data Found"/>
    <s v="No Lexus Data Found"/>
    <s v="No Benz Data Found"/>
    <s v="No Cement Data Found"/>
    <n v="0"/>
    <n v="418570"/>
    <n v="0"/>
    <n v="0"/>
    <n v="0"/>
    <n v="0"/>
    <n v="0"/>
    <n v="0"/>
    <n v="0"/>
    <n v="0"/>
    <n v="0"/>
  </r>
  <r>
    <x v="17"/>
    <x v="17"/>
    <s v="STC Adjustables prop"/>
    <s v="CN20231783395/TOT"/>
    <s v="1X20FT - PCIU0006170"/>
    <d v="2024-04-26T00:00:00"/>
    <s v="TXSV31453706"/>
    <s v="No Data Found"/>
    <s v="No Lexus Data Found"/>
    <s v="No Benz Data Found"/>
    <s v="No Cement Data Found"/>
    <n v="0"/>
    <n v="75000"/>
    <n v="0"/>
    <n v="0"/>
    <n v="0"/>
    <n v="0"/>
    <n v="0"/>
    <n v="0"/>
    <n v="0"/>
    <n v="0"/>
    <n v="0"/>
  </r>
  <r>
    <x v="18"/>
    <x v="18"/>
    <s v="STC Adjustables prop"/>
    <s v="CN20231783395/TOT"/>
    <s v="1X20FT - PCIU0006171"/>
    <d v="2024-04-26T00:00:00"/>
    <s v="TXSV31453707"/>
    <s v="No Data Found"/>
    <s v="No Lexus Data Found"/>
    <s v="No Benz Data Found"/>
    <s v="No Cement Data Found"/>
    <n v="0"/>
    <n v="250000"/>
    <n v="0"/>
    <n v="0"/>
    <n v="0"/>
    <n v="0"/>
    <n v="0"/>
    <n v="0"/>
    <n v="0"/>
    <n v="0"/>
    <n v="0"/>
  </r>
  <r>
    <x v="19"/>
    <x v="19"/>
    <s v="STC Adjustables prop"/>
    <s v="CN20231783395/TOT"/>
    <s v="1X20FT - PCIU0006172"/>
    <d v="2024-04-26T00:00:00"/>
    <s v="TXSV31453708"/>
    <s v="No Data Found"/>
    <s v="No Lexus Data Found"/>
    <s v="No Benz Data Found"/>
    <s v="No Cement Data Found"/>
    <n v="0"/>
    <n v="1759617"/>
    <n v="0"/>
    <n v="0"/>
    <n v="0"/>
    <n v="0"/>
    <n v="0"/>
    <n v="0"/>
    <n v="0"/>
    <n v="0"/>
    <n v="0"/>
  </r>
  <r>
    <x v="20"/>
    <x v="20"/>
    <s v="STC Adjustables prop"/>
    <s v="CN20231783395/TOT"/>
    <s v="1X20FT - PCIU0006173"/>
    <d v="2024-04-26T00:00:00"/>
    <s v="TXSV31453709"/>
    <s v="No Data Found"/>
    <s v="No Lexus Data Found"/>
    <s v="No Benz Data Found"/>
    <s v="No Cement Data Found"/>
    <n v="0"/>
    <n v="100000"/>
    <n v="0"/>
    <n v="0"/>
    <n v="0"/>
    <n v="0"/>
    <n v="0"/>
    <n v="0"/>
    <n v="0"/>
    <n v="0"/>
    <n v="0"/>
  </r>
  <r>
    <x v="21"/>
    <x v="21"/>
    <s v="STC Adjustables prop"/>
    <s v="CN20231783395/TOT"/>
    <s v="1X20FT - PCIU0006174"/>
    <d v="2024-04-26T00:00:00"/>
    <s v="TXSV31453710"/>
    <s v="No Data Found"/>
    <s v="No Lexus Data Found"/>
    <s v="No Benz Data Found"/>
    <s v="No Cement Data Found"/>
    <n v="0"/>
    <n v="120000"/>
    <n v="0"/>
    <n v="0"/>
    <n v="0"/>
    <n v="0"/>
    <n v="0"/>
    <n v="0"/>
    <n v="0"/>
    <n v="0"/>
    <n v="0"/>
  </r>
  <r>
    <x v="22"/>
    <x v="22"/>
    <s v="STC Adjustables prop"/>
    <s v="CN20231783395/TOT"/>
    <s v="1X20FT - PCIU0006175"/>
    <d v="2024-04-26T00:00:00"/>
    <s v="TXSV31453711"/>
    <s v="No Data Found"/>
    <s v="No Lexus Data Found"/>
    <s v="No Benz Data Found"/>
    <s v="No Cement Data Found"/>
    <n v="0"/>
    <n v="400000"/>
    <n v="0"/>
    <n v="0"/>
    <n v="0"/>
    <n v="0"/>
    <n v="0"/>
    <n v="0"/>
    <n v="0"/>
    <n v="0"/>
    <n v="0"/>
  </r>
  <r>
    <x v="23"/>
    <x v="7"/>
    <s v="STC Adjustables prop"/>
    <s v="CN20231783395/TOT"/>
    <s v="1X20FT - PCIU0006176"/>
    <d v="2024-04-26T00:00:00"/>
    <s v="TXSV31453712"/>
    <s v="No Data Found"/>
    <s v="No Lexus Data Found"/>
    <s v="No Benz Data Found"/>
    <s v="No Cement Data Found"/>
    <n v="0"/>
    <n v="100000"/>
    <n v="0"/>
    <n v="0"/>
    <n v="0"/>
    <n v="0"/>
    <n v="0"/>
    <n v="0"/>
    <n v="0"/>
    <n v="0"/>
    <n v="0"/>
  </r>
  <r>
    <x v="24"/>
    <x v="10"/>
    <s v="STC Adjustables prop"/>
    <s v="CN20231783395/TOT"/>
    <s v="1X20FT - PCIU0006176"/>
    <d v="2024-04-26T00:00:00"/>
    <s v="TXSV31453713"/>
    <s v="No Data Found"/>
    <s v="No Lexus Data Found"/>
    <s v="No Benz Data Found"/>
    <s v="No Cement Data Found"/>
    <n v="0"/>
    <n v="200000"/>
    <n v="0"/>
    <n v="0"/>
    <n v="0"/>
    <n v="0"/>
    <n v="0"/>
    <n v="0"/>
    <n v="0"/>
    <n v="0"/>
    <n v="0"/>
  </r>
  <r>
    <x v="25"/>
    <x v="23"/>
    <s v="STC Bathroom,windows,beam,stone,hoods,gas cooker,console bench &amp; others"/>
    <s v="CN20231779100/TOT"/>
    <s v="1X40FT -CONTAINERS"/>
    <d v="2024-04-26T00:00:00"/>
    <s v="MEDUEQJ421146"/>
    <s v="No Data Found"/>
    <s v="No Lexus Data Found"/>
    <s v="No Benz Data Found"/>
    <s v="No Cement Data Found"/>
    <n v="0"/>
    <n v="0"/>
    <n v="685000"/>
    <n v="0"/>
    <n v="0"/>
    <n v="0"/>
    <n v="0"/>
    <n v="0"/>
    <n v="0"/>
    <n v="0"/>
    <n v="0"/>
  </r>
  <r>
    <x v="26"/>
    <x v="24"/>
    <s v="STC Bathroom,windows,beam,stone,hoods,gas cooker,console bench &amp; others"/>
    <s v="CN20231779100/TOT"/>
    <s v="1X40FT -CONTAINERS"/>
    <d v="2024-04-26T00:00:00"/>
    <s v="MEDUEQJ421147"/>
    <s v="No Data Found"/>
    <s v="No Lexus Data Found"/>
    <s v="No Benz Data Found"/>
    <s v="No Cement Data Found"/>
    <n v="0"/>
    <n v="0"/>
    <n v="500000"/>
    <n v="0"/>
    <n v="0"/>
    <n v="0"/>
    <n v="0"/>
    <n v="0"/>
    <n v="0"/>
    <n v="0"/>
    <n v="0"/>
  </r>
  <r>
    <x v="27"/>
    <x v="25"/>
    <s v="STC Bathroom,windows,beam,stone,hoods,gas cooker,console bench &amp; others"/>
    <s v="CN20231779100/TOT"/>
    <s v="1X40FT -CONTAINERS"/>
    <d v="2024-04-26T00:00:00"/>
    <s v="MEDUEQJ421148"/>
    <s v="No Data Found"/>
    <s v="No Lexus Data Found"/>
    <s v="No Benz Data Found"/>
    <s v="No Cement Data Found"/>
    <n v="0"/>
    <n v="0"/>
    <n v="200000"/>
    <n v="0"/>
    <n v="0"/>
    <n v="0"/>
    <n v="0"/>
    <n v="0"/>
    <n v="0"/>
    <n v="0"/>
    <n v="0"/>
  </r>
  <r>
    <x v="28"/>
    <x v="6"/>
    <s v="STC Bathroom,windows,beam,stone,hoods,gas cooker,console bench &amp; others"/>
    <s v="CN20231779100/TOT"/>
    <s v="1X40FT -CONTAINERS"/>
    <d v="2024-04-26T00:00:00"/>
    <s v="MEDUEQJ421149"/>
    <s v="No Data Found"/>
    <s v="No Lexus Data Found"/>
    <s v="No Benz Data Found"/>
    <s v="No Cement Data Found"/>
    <n v="0"/>
    <n v="0"/>
    <n v="7294571"/>
    <n v="0"/>
    <n v="0"/>
    <n v="0"/>
    <n v="0"/>
    <n v="0"/>
    <n v="0"/>
    <n v="0"/>
    <n v="0"/>
  </r>
  <r>
    <x v="29"/>
    <x v="26"/>
    <s v="STC Bathroom,windows,beam,stone,hoods,gas cooker,console bench &amp; others"/>
    <s v="CN20231779100/TOT"/>
    <s v="1X40FT -CONTAINERS"/>
    <d v="2024-04-26T00:00:00"/>
    <s v="MEDUEQJ421150"/>
    <s v="No Data Found"/>
    <s v="No Lexus Data Found"/>
    <s v="No Benz Data Found"/>
    <s v="No Cement Data Found"/>
    <n v="0"/>
    <n v="0"/>
    <n v="300000"/>
    <n v="0"/>
    <n v="0"/>
    <n v="0"/>
    <n v="0"/>
    <n v="0"/>
    <n v="0"/>
    <n v="0"/>
    <n v="0"/>
  </r>
  <r>
    <x v="30"/>
    <x v="27"/>
    <s v="STC Bathroom,windows,beam,stone,hoods,gas cooker,console bench &amp; others"/>
    <s v="CN20231779100/TOT"/>
    <s v="1X40FT -CONTAINERS"/>
    <d v="2024-04-26T00:00:00"/>
    <s v="MEDUEQJ421151"/>
    <s v="No Data Found"/>
    <s v="No Lexus Data Found"/>
    <s v="No Benz Data Found"/>
    <s v="No Cement Data Found"/>
    <n v="0"/>
    <n v="0"/>
    <n v="739593.45"/>
    <n v="0"/>
    <n v="0"/>
    <n v="0"/>
    <n v="0"/>
    <n v="0"/>
    <n v="0"/>
    <n v="0"/>
    <n v="0"/>
  </r>
  <r>
    <x v="31"/>
    <x v="3"/>
    <s v="STC Bathroom,windows,beam,stone,hoods,gas cooker,console bench &amp; others"/>
    <s v="CN20231779100/TOT"/>
    <s v="1X40FT -CONTAINERS"/>
    <d v="2024-04-26T00:00:00"/>
    <s v="MEDUEQJ421152"/>
    <s v="No Data Found"/>
    <s v="No Lexus Data Found"/>
    <s v="No Benz Data Found"/>
    <s v="No Cement Data Found"/>
    <n v="0"/>
    <n v="0"/>
    <n v="401125"/>
    <n v="0"/>
    <n v="0"/>
    <n v="0"/>
    <n v="0"/>
    <n v="0"/>
    <n v="0"/>
    <n v="0"/>
    <n v="0"/>
  </r>
  <r>
    <x v="32"/>
    <x v="28"/>
    <s v="STC Bathroom,windows,beam,stone,hoods,gas cooker,console bench &amp; others"/>
    <s v="CN20231779100/TOT"/>
    <s v="1X40FT -CONTAINERS"/>
    <d v="2024-04-26T00:00:00"/>
    <s v="MEDUEQJ421153"/>
    <s v="No Data Found"/>
    <s v="No Lexus Data Found"/>
    <s v="No Benz Data Found"/>
    <s v="No Cement Data Found"/>
    <n v="0"/>
    <n v="0"/>
    <n v="235000"/>
    <n v="0"/>
    <n v="0"/>
    <n v="0"/>
    <n v="0"/>
    <n v="0"/>
    <n v="0"/>
    <n v="0"/>
    <n v="0"/>
  </r>
  <r>
    <x v="33"/>
    <x v="29"/>
    <s v="STC Bathroom,windows,beam,stone,hoods,gas cooker,console bench &amp; others"/>
    <s v="CN20231779100/TOT"/>
    <s v="1X40FT -CONTAINERS"/>
    <d v="2024-04-26T00:00:00"/>
    <s v="MEDUEQJ421154"/>
    <s v="No Data Found"/>
    <s v="No Lexus Data Found"/>
    <s v="No Benz Data Found"/>
    <s v="No Cement Data Found"/>
    <n v="0"/>
    <n v="0"/>
    <n v="1500000"/>
    <n v="0"/>
    <n v="0"/>
    <n v="0"/>
    <n v="0"/>
    <n v="0"/>
    <n v="0"/>
    <n v="0"/>
    <n v="0"/>
  </r>
  <r>
    <x v="34"/>
    <x v="30"/>
    <s v="STC Bathroom,windows,beam,stone,hoods,gas cooker,console bench &amp; others"/>
    <s v="CN20231779100/TOT"/>
    <s v="1X40FT -CONTAINERS"/>
    <d v="2024-04-26T00:00:00"/>
    <s v="MEDUEQJ421155"/>
    <s v="No Data Found"/>
    <s v="No Lexus Data Found"/>
    <s v="No Benz Data Found"/>
    <s v="No Cement Data Found"/>
    <n v="0"/>
    <n v="0"/>
    <n v="300000"/>
    <n v="0"/>
    <n v="0"/>
    <n v="0"/>
    <n v="0"/>
    <n v="0"/>
    <n v="0"/>
    <n v="0"/>
    <n v="0"/>
  </r>
  <r>
    <x v="35"/>
    <x v="31"/>
    <s v="STC Bathroom,windows,beam,stone,hoods,gas cooker,console bench &amp; others"/>
    <s v="CN20231779100/TOT"/>
    <s v="1X40FT -CONTAINERS"/>
    <d v="2024-04-26T00:00:00"/>
    <s v="MEDUEQJ421156"/>
    <s v="No Data Found"/>
    <s v="No Lexus Data Found"/>
    <s v="No Benz Data Found"/>
    <s v="No Cement Data Found"/>
    <n v="0"/>
    <n v="0"/>
    <n v="350000"/>
    <n v="0"/>
    <n v="0"/>
    <n v="0"/>
    <n v="0"/>
    <n v="0"/>
    <n v="0"/>
    <n v="0"/>
    <n v="0"/>
  </r>
  <r>
    <x v="36"/>
    <x v="32"/>
    <s v="STC Bathroom,windows,beam,stone,hoods,gas cooker,console bench &amp; others"/>
    <s v="CN20231779100/TOT"/>
    <s v="1X40FT -CONTAINERS"/>
    <d v="2024-04-26T00:00:00"/>
    <s v="MEDUEQJ421157"/>
    <s v="No Data Found"/>
    <s v="No Lexus Data Found"/>
    <s v="No Benz Data Found"/>
    <s v="No Cement Data Found"/>
    <n v="0"/>
    <n v="0"/>
    <n v="100000"/>
    <n v="0"/>
    <n v="0"/>
    <n v="0"/>
    <n v="0"/>
    <n v="0"/>
    <n v="0"/>
    <n v="0"/>
    <n v="0"/>
  </r>
  <r>
    <x v="37"/>
    <x v="7"/>
    <s v="STC Bathroom,windows,beam,stone,hoods,gas cooker,console bench &amp; others"/>
    <s v="CN20231779100/TOT"/>
    <s v="1X40FT -CONTAINERS"/>
    <d v="2024-04-26T00:00:00"/>
    <s v="MEDUEQJ421158"/>
    <s v="No Data Found"/>
    <s v="No Lexus Data Found"/>
    <s v="No Benz Data Found"/>
    <s v="No Cement Data Found"/>
    <n v="0"/>
    <n v="0"/>
    <n v="150000"/>
    <n v="0"/>
    <n v="0"/>
    <n v="0"/>
    <n v="0"/>
    <n v="0"/>
    <n v="0"/>
    <n v="0"/>
    <n v="0"/>
  </r>
  <r>
    <x v="38"/>
    <x v="33"/>
    <s v="STC Bathroom,windows,beam,stone,hoods,gas cooker,console bench &amp; others"/>
    <s v="CN20231779100/TOT"/>
    <s v="1X40FT -CONTAINERS"/>
    <d v="2024-04-26T00:00:00"/>
    <s v="MEDUEQJ421159"/>
    <s v="No Data Found"/>
    <s v="No Lexus Data Found"/>
    <s v="No Benz Data Found"/>
    <s v="No Cement Data Found"/>
    <n v="0"/>
    <n v="0"/>
    <n v="200000"/>
    <n v="0"/>
    <n v="0"/>
    <n v="0"/>
    <n v="0"/>
    <n v="0"/>
    <n v="0"/>
    <n v="0"/>
    <n v="0"/>
  </r>
  <r>
    <x v="39"/>
    <x v="9"/>
    <s v="STC Bathroom,windows,beam,stone,hoods,gas cooker,console bench &amp; others"/>
    <s v="CN20231779100/TOT"/>
    <s v="1X40FT -CONTAINERS"/>
    <d v="2024-04-26T00:00:00"/>
    <s v="MEDUEQJ421160"/>
    <s v="No Data Found"/>
    <s v="No Lexus Data Found"/>
    <s v="No Benz Data Found"/>
    <s v="No Cement Data Found"/>
    <n v="0"/>
    <n v="0"/>
    <n v="380000"/>
    <n v="0"/>
    <n v="0"/>
    <n v="0"/>
    <n v="0"/>
    <n v="0"/>
    <n v="0"/>
    <n v="0"/>
    <n v="0"/>
  </r>
  <r>
    <x v="40"/>
    <x v="10"/>
    <s v="STC Bathroom,windows,beam,stone,hoods,gas cooker,console bench &amp; others"/>
    <s v="CN20231779100/TOT"/>
    <s v="1X40FT -CONTAINERS"/>
    <d v="2024-04-26T00:00:00"/>
    <s v="MEDUEQJ421161"/>
    <s v="No Data Found"/>
    <s v="No Lexus Data Found"/>
    <s v="No Benz Data Found"/>
    <s v="No Cement Data Found"/>
    <n v="0"/>
    <n v="0"/>
    <n v="250000"/>
    <n v="0"/>
    <n v="0"/>
    <n v="0"/>
    <n v="0"/>
    <n v="0"/>
    <n v="0"/>
    <n v="0"/>
    <n v="0"/>
  </r>
  <r>
    <x v="41"/>
    <x v="34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400000"/>
    <n v="0"/>
    <n v="0"/>
    <n v="0"/>
    <n v="0"/>
    <n v="0"/>
    <n v="0"/>
    <n v="0"/>
  </r>
  <r>
    <x v="42"/>
    <x v="35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00000"/>
    <n v="0"/>
    <n v="0"/>
    <n v="0"/>
    <n v="0"/>
    <n v="0"/>
    <n v="0"/>
    <n v="0"/>
  </r>
  <r>
    <x v="43"/>
    <x v="36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700000"/>
    <n v="0"/>
    <n v="0"/>
    <n v="0"/>
    <n v="0"/>
    <n v="0"/>
    <n v="0"/>
    <n v="0"/>
  </r>
  <r>
    <x v="44"/>
    <x v="37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00000"/>
    <n v="0"/>
    <n v="0"/>
    <n v="0"/>
    <n v="0"/>
    <n v="0"/>
    <n v="0"/>
    <n v="0"/>
  </r>
  <r>
    <x v="45"/>
    <x v="38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8045827"/>
    <n v="0"/>
    <n v="0"/>
    <n v="0"/>
    <n v="0"/>
    <n v="0"/>
    <n v="0"/>
    <n v="0"/>
  </r>
  <r>
    <x v="46"/>
    <x v="39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4473285"/>
    <n v="0"/>
    <n v="0"/>
    <n v="0"/>
    <n v="0"/>
    <n v="0"/>
    <n v="0"/>
    <n v="0"/>
  </r>
  <r>
    <x v="47"/>
    <x v="40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6894555"/>
    <n v="0"/>
    <n v="0"/>
    <n v="0"/>
    <n v="0"/>
    <n v="0"/>
    <n v="0"/>
    <n v="0"/>
  </r>
  <r>
    <x v="48"/>
    <x v="41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945682.22"/>
    <n v="0"/>
    <n v="0"/>
    <n v="0"/>
    <n v="0"/>
    <n v="0"/>
    <n v="0"/>
    <n v="0"/>
  </r>
  <r>
    <x v="49"/>
    <x v="42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65000"/>
    <n v="0"/>
    <n v="0"/>
    <n v="0"/>
    <n v="0"/>
    <n v="0"/>
    <n v="0"/>
    <n v="0"/>
  </r>
  <r>
    <x v="50"/>
    <x v="43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60000"/>
    <n v="0"/>
    <n v="0"/>
    <n v="0"/>
    <n v="0"/>
    <n v="0"/>
    <n v="0"/>
    <n v="0"/>
  </r>
  <r>
    <x v="51"/>
    <x v="44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50000"/>
    <n v="0"/>
    <n v="0"/>
    <n v="0"/>
    <n v="0"/>
    <n v="0"/>
    <n v="0"/>
    <n v="0"/>
  </r>
  <r>
    <x v="52"/>
    <x v="45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500000"/>
    <n v="0"/>
    <n v="0"/>
    <n v="0"/>
    <n v="0"/>
    <n v="0"/>
    <n v="0"/>
    <n v="0"/>
  </r>
  <r>
    <x v="53"/>
    <x v="46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020000"/>
    <n v="0"/>
    <n v="0"/>
    <n v="0"/>
    <n v="0"/>
    <n v="0"/>
    <n v="0"/>
    <n v="0"/>
  </r>
  <r>
    <x v="54"/>
    <x v="47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00000"/>
    <n v="0"/>
    <n v="0"/>
    <n v="0"/>
    <n v="0"/>
    <n v="0"/>
    <n v="0"/>
    <n v="0"/>
  </r>
  <r>
    <x v="55"/>
    <x v="48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500000"/>
    <n v="0"/>
    <n v="0"/>
    <n v="0"/>
    <n v="0"/>
    <n v="0"/>
    <n v="0"/>
    <n v="0"/>
  </r>
  <r>
    <x v="56"/>
    <x v="49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25000"/>
    <n v="0"/>
    <n v="0"/>
    <n v="0"/>
    <n v="0"/>
    <n v="0"/>
    <n v="0"/>
    <n v="0"/>
  </r>
  <r>
    <x v="57"/>
    <x v="50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513411"/>
    <n v="0"/>
    <n v="0"/>
    <n v="0"/>
    <n v="0"/>
    <n v="0"/>
    <n v="0"/>
    <n v="0"/>
  </r>
  <r>
    <x v="58"/>
    <x v="51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8536.25"/>
    <n v="0"/>
    <n v="0"/>
    <n v="0"/>
    <n v="0"/>
    <n v="0"/>
    <n v="0"/>
    <n v="0"/>
  </r>
  <r>
    <x v="59"/>
    <x v="10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700000"/>
    <n v="0"/>
    <n v="0"/>
    <n v="0"/>
    <n v="0"/>
    <n v="0"/>
    <n v="0"/>
    <n v="0"/>
  </r>
  <r>
    <x v="60"/>
    <x v="2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685000"/>
    <n v="0"/>
    <n v="0"/>
    <n v="0"/>
    <n v="0"/>
    <n v="0"/>
    <n v="0"/>
  </r>
  <r>
    <x v="61"/>
    <x v="24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500000"/>
    <n v="0"/>
    <n v="0"/>
    <n v="0"/>
    <n v="0"/>
    <n v="0"/>
    <n v="0"/>
  </r>
  <r>
    <x v="62"/>
    <x v="25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200000"/>
    <n v="0"/>
    <n v="0"/>
    <n v="0"/>
    <n v="0"/>
    <n v="0"/>
    <n v="0"/>
  </r>
  <r>
    <x v="63"/>
    <x v="52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7335181"/>
    <n v="0"/>
    <n v="0"/>
    <n v="0"/>
    <n v="0"/>
    <n v="0"/>
    <n v="0"/>
  </r>
  <r>
    <x v="64"/>
    <x v="27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1089794.05"/>
    <n v="0"/>
    <n v="0"/>
    <n v="0"/>
    <n v="0"/>
    <n v="0"/>
    <n v="0"/>
  </r>
  <r>
    <x v="65"/>
    <x v="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409965"/>
    <n v="0"/>
    <n v="0"/>
    <n v="0"/>
    <n v="0"/>
    <n v="0"/>
    <n v="0"/>
  </r>
  <r>
    <x v="66"/>
    <x v="28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115000"/>
    <n v="0"/>
    <n v="0"/>
    <n v="0"/>
    <n v="0"/>
    <n v="0"/>
    <n v="0"/>
  </r>
  <r>
    <x v="67"/>
    <x v="29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1500000"/>
    <n v="0"/>
    <n v="0"/>
    <n v="0"/>
    <n v="0"/>
    <n v="0"/>
    <n v="0"/>
  </r>
  <r>
    <x v="68"/>
    <x v="5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70000"/>
    <n v="0"/>
    <n v="0"/>
    <n v="0"/>
    <n v="0"/>
    <n v="0"/>
    <n v="0"/>
  </r>
  <r>
    <x v="69"/>
    <x v="54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350000"/>
    <n v="0"/>
    <n v="0"/>
    <n v="0"/>
    <n v="0"/>
    <n v="0"/>
    <n v="0"/>
  </r>
  <r>
    <x v="70"/>
    <x v="32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100000"/>
    <n v="0"/>
    <n v="0"/>
    <n v="0"/>
    <n v="0"/>
    <n v="0"/>
    <n v="0"/>
  </r>
  <r>
    <x v="71"/>
    <x v="3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80000"/>
    <n v="0"/>
    <n v="0"/>
    <n v="0"/>
    <n v="0"/>
    <n v="0"/>
    <n v="0"/>
  </r>
  <r>
    <x v="72"/>
    <x v="55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380000"/>
    <n v="0"/>
    <n v="0"/>
    <n v="0"/>
    <n v="0"/>
    <n v="0"/>
    <n v="0"/>
  </r>
  <r>
    <x v="73"/>
    <x v="10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200000"/>
    <n v="0"/>
    <n v="0"/>
    <n v="0"/>
    <n v="0"/>
    <n v="0"/>
    <n v="0"/>
  </r>
  <r>
    <x v="74"/>
    <x v="56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685000"/>
    <n v="0"/>
    <n v="0"/>
    <n v="0"/>
    <n v="0"/>
    <n v="0"/>
  </r>
  <r>
    <x v="75"/>
    <x v="57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500000"/>
    <n v="0"/>
    <n v="0"/>
    <n v="0"/>
    <n v="0"/>
    <n v="0"/>
  </r>
  <r>
    <x v="76"/>
    <x v="58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200000"/>
    <n v="0"/>
    <n v="0"/>
    <n v="0"/>
    <n v="0"/>
    <n v="0"/>
  </r>
  <r>
    <x v="77"/>
    <x v="52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8597731"/>
    <n v="0"/>
    <n v="0"/>
    <n v="0"/>
    <n v="0"/>
    <n v="0"/>
  </r>
  <r>
    <x v="78"/>
    <x v="59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840236.02"/>
    <n v="0"/>
    <n v="0"/>
    <n v="0"/>
    <n v="0"/>
    <n v="0"/>
  </r>
  <r>
    <x v="79"/>
    <x v="60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216415"/>
    <n v="0"/>
    <n v="0"/>
    <n v="0"/>
    <n v="0"/>
    <n v="0"/>
  </r>
  <r>
    <x v="80"/>
    <x v="61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20000"/>
    <n v="0"/>
    <n v="0"/>
    <n v="0"/>
    <n v="0"/>
    <n v="0"/>
  </r>
  <r>
    <x v="81"/>
    <x v="62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00000"/>
    <n v="0"/>
    <n v="0"/>
    <n v="0"/>
    <n v="0"/>
    <n v="0"/>
  </r>
  <r>
    <x v="82"/>
    <x v="63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90000"/>
    <n v="0"/>
    <n v="0"/>
    <n v="0"/>
    <n v="0"/>
    <n v="0"/>
  </r>
  <r>
    <x v="83"/>
    <x v="64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50000"/>
    <n v="0"/>
    <n v="0"/>
    <n v="0"/>
    <n v="0"/>
    <n v="0"/>
  </r>
  <r>
    <x v="84"/>
    <x v="65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50000"/>
    <n v="0"/>
    <n v="0"/>
    <n v="0"/>
    <n v="0"/>
    <n v="0"/>
  </r>
  <r>
    <x v="85"/>
    <x v="66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55000"/>
    <n v="0"/>
    <n v="0"/>
    <n v="0"/>
    <n v="0"/>
    <n v="0"/>
  </r>
  <r>
    <x v="86"/>
    <x v="9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380000"/>
    <n v="0"/>
    <n v="0"/>
    <n v="0"/>
    <n v="0"/>
    <n v="0"/>
  </r>
  <r>
    <x v="87"/>
    <x v="10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200000"/>
    <n v="0"/>
    <n v="0"/>
    <n v="0"/>
    <n v="0"/>
    <n v="0"/>
  </r>
  <r>
    <x v="88"/>
    <x v="67"/>
    <s v="1 UNP USED M/BENZ G550 2021"/>
    <s v="No Paar Data"/>
    <s v="No Container Data"/>
    <d v="2024-05-06T00:00:00"/>
    <s v="B/L S325060315"/>
    <s v="CHASSIS NO: 368036"/>
    <s v="No Lexus Data Found"/>
    <s v="1 UNP USED M/BENZ G550 2021"/>
    <s v="No Cement Data Found"/>
    <n v="0"/>
    <n v="0"/>
    <n v="0"/>
    <n v="0"/>
    <n v="0"/>
    <n v="0"/>
    <n v="60000"/>
    <n v="0"/>
    <n v="0"/>
    <n v="0"/>
    <n v="0"/>
  </r>
  <r>
    <x v="89"/>
    <x v="68"/>
    <s v="2 UNP USED M/BENZ G550 2021"/>
    <s v="No Paar Data"/>
    <s v="No Container Data"/>
    <d v="2024-05-06T00:00:00"/>
    <s v="B/L S325060315"/>
    <s v="CHASSIS NO: 368036"/>
    <s v="No Lexus Data Found"/>
    <s v="2 UNP USED M/BENZ G550 2021"/>
    <s v="No Cement Data Found"/>
    <n v="0"/>
    <n v="0"/>
    <n v="0"/>
    <n v="0"/>
    <n v="0"/>
    <n v="0"/>
    <n v="60516304"/>
    <n v="0"/>
    <n v="0"/>
    <n v="0"/>
    <n v="0"/>
  </r>
  <r>
    <x v="90"/>
    <x v="69"/>
    <s v="3 UNP USED M/BENZ G550 2021"/>
    <s v="No Paar Data"/>
    <s v="No Container Data"/>
    <d v="2024-05-06T00:00:00"/>
    <s v="B/L S325060315"/>
    <s v="CHASSIS NO: 368036"/>
    <s v="No Lexus Data Found"/>
    <s v="3 UNP USED M/BENZ G550 2021"/>
    <s v="No Cement Data Found"/>
    <n v="0"/>
    <n v="0"/>
    <n v="0"/>
    <n v="0"/>
    <n v="0"/>
    <n v="0"/>
    <n v="100000"/>
    <n v="0"/>
    <n v="0"/>
    <n v="0"/>
    <n v="0"/>
  </r>
  <r>
    <x v="91"/>
    <x v="70"/>
    <s v="4 UNP USED M/BENZ G550 2021"/>
    <s v="No Paar Data"/>
    <s v="No Container Data"/>
    <d v="2024-05-06T00:00:00"/>
    <s v="B/L S325060315"/>
    <s v="CHASSIS NO: 368036"/>
    <s v="No Lexus Data Found"/>
    <s v="4 UNP USED M/BENZ G550 2021"/>
    <s v="No Cement Data Found"/>
    <n v="0"/>
    <n v="0"/>
    <n v="0"/>
    <n v="0"/>
    <n v="0"/>
    <n v="0"/>
    <n v="100000"/>
    <n v="0"/>
    <n v="0"/>
    <n v="0"/>
    <n v="0"/>
  </r>
  <r>
    <x v="92"/>
    <x v="71"/>
    <s v="5 UNP USED M/BENZ G550 2021"/>
    <s v="No Paar Data"/>
    <s v="No Container Data"/>
    <d v="2024-05-06T00:00:00"/>
    <s v="B/L S325060315"/>
    <s v="CHASSIS NO: 368036"/>
    <s v="No Lexus Data Found"/>
    <s v="5 UNP USED M/BENZ G550 2021"/>
    <s v="No Cement Data Found"/>
    <n v="0"/>
    <n v="0"/>
    <n v="0"/>
    <n v="0"/>
    <n v="0"/>
    <n v="0"/>
    <n v="100000"/>
    <n v="0"/>
    <n v="0"/>
    <n v="0"/>
    <n v="0"/>
  </r>
  <r>
    <x v="93"/>
    <x v="72"/>
    <s v="6 UNP USED M/BENZ G550 2021"/>
    <s v="No Paar Data"/>
    <s v="No Container Data"/>
    <d v="2024-05-06T00:00:00"/>
    <s v="B/L S325060315"/>
    <s v="CHASSIS NO: 368036"/>
    <s v="No Lexus Data Found"/>
    <s v="6 UNP USED M/BENZ G550 2021"/>
    <s v="No Cement Data Found"/>
    <n v="0"/>
    <n v="0"/>
    <n v="0"/>
    <n v="0"/>
    <n v="0"/>
    <n v="0"/>
    <n v="1283320"/>
    <n v="0"/>
    <n v="0"/>
    <n v="0"/>
    <n v="0"/>
  </r>
  <r>
    <x v="94"/>
    <x v="10"/>
    <s v="7 UNP USED M/BENZ G550 2021"/>
    <s v="No Paar Data"/>
    <s v="No Container Data"/>
    <d v="2024-05-06T00:00:00"/>
    <s v="B/L S325060315"/>
    <s v="CHASSIS NO: 368036"/>
    <s v="No Lexus Data Found"/>
    <s v="7 UNP USED M/BENZ G550 2021"/>
    <s v="No Cement Data Found"/>
    <n v="0"/>
    <n v="0"/>
    <n v="0"/>
    <n v="0"/>
    <n v="0"/>
    <n v="0"/>
    <n v="200000"/>
    <n v="0"/>
    <n v="0"/>
    <n v="0"/>
    <n v="0"/>
  </r>
  <r>
    <x v="95"/>
    <x v="73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20000"/>
    <n v="0"/>
    <n v="0"/>
    <n v="0"/>
  </r>
  <r>
    <x v="96"/>
    <x v="74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43921528"/>
    <n v="0"/>
    <n v="0"/>
    <n v="0"/>
  </r>
  <r>
    <x v="97"/>
    <x v="75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79540.759999999995"/>
    <n v="0"/>
    <n v="0"/>
    <n v="0"/>
  </r>
  <r>
    <x v="98"/>
    <x v="76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348142.54"/>
    <n v="0"/>
    <n v="0"/>
    <n v="0"/>
  </r>
  <r>
    <x v="99"/>
    <x v="77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20000"/>
    <n v="0"/>
    <n v="0"/>
    <n v="0"/>
  </r>
  <r>
    <x v="100"/>
    <x v="78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20000"/>
    <n v="0"/>
    <n v="0"/>
    <n v="0"/>
  </r>
  <r>
    <x v="101"/>
    <x v="10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100000"/>
    <n v="0"/>
    <n v="0"/>
    <n v="0"/>
  </r>
  <r>
    <x v="102"/>
    <x v="79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120000"/>
    <n v="0"/>
    <n v="0"/>
  </r>
  <r>
    <x v="103"/>
    <x v="80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3000000"/>
    <n v="0"/>
    <n v="0"/>
  </r>
  <r>
    <x v="104"/>
    <x v="52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10088444"/>
    <n v="0"/>
    <n v="0"/>
  </r>
  <r>
    <x v="105"/>
    <x v="81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200000"/>
    <n v="0"/>
    <n v="0"/>
  </r>
  <r>
    <x v="106"/>
    <x v="82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150000"/>
    <n v="0"/>
    <n v="0"/>
  </r>
  <r>
    <x v="107"/>
    <x v="83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60000"/>
    <n v="0"/>
    <n v="0"/>
  </r>
  <r>
    <x v="108"/>
    <x v="84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8440540"/>
    <n v="0"/>
    <n v="0"/>
  </r>
  <r>
    <x v="109"/>
    <x v="10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250000"/>
    <n v="0"/>
    <n v="0"/>
  </r>
  <r>
    <x v="110"/>
    <x v="85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60000"/>
    <n v="0"/>
  </r>
  <r>
    <x v="111"/>
    <x v="86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00000"/>
    <n v="0"/>
  </r>
  <r>
    <x v="112"/>
    <x v="87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8881472"/>
    <n v="0"/>
  </r>
  <r>
    <x v="113"/>
    <x v="88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2158848"/>
    <n v="0"/>
  </r>
  <r>
    <x v="114"/>
    <x v="89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4000000"/>
    <n v="0"/>
  </r>
  <r>
    <x v="115"/>
    <x v="90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3000000"/>
    <n v="0"/>
  </r>
  <r>
    <x v="116"/>
    <x v="91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200000"/>
    <n v="0"/>
  </r>
  <r>
    <x v="117"/>
    <x v="92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00000"/>
    <n v="0"/>
  </r>
  <r>
    <x v="118"/>
    <x v="93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00000"/>
    <n v="0"/>
  </r>
  <r>
    <x v="119"/>
    <x v="94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50000"/>
    <n v="0"/>
  </r>
  <r>
    <x v="120"/>
    <x v="95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6500000"/>
    <n v="0"/>
  </r>
  <r>
    <x v="121"/>
    <x v="10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400000"/>
    <n v="0"/>
  </r>
  <r>
    <x v="122"/>
    <x v="96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285000"/>
  </r>
  <r>
    <x v="123"/>
    <x v="97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100000"/>
  </r>
  <r>
    <x v="124"/>
    <x v="98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200000"/>
  </r>
  <r>
    <x v="125"/>
    <x v="99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300000"/>
  </r>
  <r>
    <x v="126"/>
    <x v="100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300000"/>
  </r>
  <r>
    <x v="127"/>
    <x v="101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250000"/>
  </r>
  <r>
    <x v="128"/>
    <x v="102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501000"/>
  </r>
  <r>
    <x v="129"/>
    <x v="14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2715018"/>
  </r>
  <r>
    <x v="130"/>
    <x v="103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718177.44"/>
  </r>
  <r>
    <x v="131"/>
    <x v="104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100000"/>
  </r>
  <r>
    <x v="132"/>
    <x v="105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170000"/>
  </r>
  <r>
    <x v="133"/>
    <x v="106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40000"/>
  </r>
  <r>
    <x v="134"/>
    <x v="9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70000"/>
  </r>
  <r>
    <x v="135"/>
    <x v="107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10000"/>
  </r>
  <r>
    <x v="136"/>
    <x v="108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n v="200000"/>
  </r>
  <r>
    <x v="137"/>
    <x v="109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FB9EE-2F19-4FA9-B8E7-7EE1567B5561}" name="PivotTable1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PAGE LED LIGHTS">
  <location ref="G56:H87" firstHeaderRow="1" firstDataRow="1" firstDataCol="1"/>
  <pivotFields count="2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111">
        <item x="67"/>
        <item x="25"/>
        <item x="50"/>
        <item x="26"/>
        <item x="39"/>
        <item x="101"/>
        <item x="65"/>
        <item x="17"/>
        <item x="4"/>
        <item x="28"/>
        <item x="42"/>
        <item x="61"/>
        <item x="62"/>
        <item x="29"/>
        <item x="108"/>
        <item x="91"/>
        <item x="8"/>
        <item x="75"/>
        <item x="46"/>
        <item x="6"/>
        <item x="38"/>
        <item x="78"/>
        <item x="68"/>
        <item x="52"/>
        <item x="88"/>
        <item x="87"/>
        <item x="105"/>
        <item x="0"/>
        <item x="58"/>
        <item x="37"/>
        <item x="13"/>
        <item x="74"/>
        <item x="14"/>
        <item x="104"/>
        <item x="98"/>
        <item x="35"/>
        <item x="82"/>
        <item x="45"/>
        <item x="77"/>
        <item x="95"/>
        <item x="97"/>
        <item x="83"/>
        <item x="63"/>
        <item x="102"/>
        <item x="81"/>
        <item x="47"/>
        <item x="93"/>
        <item x="71"/>
        <item x="53"/>
        <item x="100"/>
        <item x="10"/>
        <item x="60"/>
        <item x="59"/>
        <item x="34"/>
        <item x="56"/>
        <item x="96"/>
        <item x="11"/>
        <item x="5"/>
        <item x="20"/>
        <item x="30"/>
        <item x="44"/>
        <item x="54"/>
        <item x="92"/>
        <item x="107"/>
        <item x="21"/>
        <item x="90"/>
        <item x="89"/>
        <item x="72"/>
        <item x="103"/>
        <item x="16"/>
        <item x="3"/>
        <item x="41"/>
        <item x="7"/>
        <item x="57"/>
        <item x="36"/>
        <item x="99"/>
        <item x="12"/>
        <item x="51"/>
        <item x="23"/>
        <item x="64"/>
        <item x="1"/>
        <item x="24"/>
        <item x="70"/>
        <item x="106"/>
        <item x="33"/>
        <item x="94"/>
        <item x="66"/>
        <item x="32"/>
        <item x="15"/>
        <item x="27"/>
        <item x="40"/>
        <item x="2"/>
        <item x="76"/>
        <item x="84"/>
        <item x="9"/>
        <item x="22"/>
        <item x="48"/>
        <item x="49"/>
        <item x="55"/>
        <item x="31"/>
        <item x="80"/>
        <item x="43"/>
        <item x="69"/>
        <item x="19"/>
        <item x="18"/>
        <item x="86"/>
        <item x="73"/>
        <item x="79"/>
        <item x="85"/>
        <item x="1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31">
    <i>
      <x v="122"/>
    </i>
    <i r="1">
      <x v="55"/>
    </i>
    <i>
      <x v="123"/>
    </i>
    <i r="1">
      <x v="40"/>
    </i>
    <i>
      <x v="124"/>
    </i>
    <i r="1">
      <x v="34"/>
    </i>
    <i>
      <x v="125"/>
    </i>
    <i r="1">
      <x v="75"/>
    </i>
    <i>
      <x v="126"/>
    </i>
    <i r="1">
      <x v="49"/>
    </i>
    <i>
      <x v="127"/>
    </i>
    <i r="1">
      <x v="5"/>
    </i>
    <i>
      <x v="128"/>
    </i>
    <i r="1">
      <x v="43"/>
    </i>
    <i>
      <x v="129"/>
    </i>
    <i r="1">
      <x v="32"/>
    </i>
    <i>
      <x v="130"/>
    </i>
    <i r="1">
      <x v="68"/>
    </i>
    <i>
      <x v="131"/>
    </i>
    <i r="1">
      <x v="33"/>
    </i>
    <i>
      <x v="132"/>
    </i>
    <i r="1">
      <x v="26"/>
    </i>
    <i>
      <x v="133"/>
    </i>
    <i r="1">
      <x v="83"/>
    </i>
    <i>
      <x v="134"/>
    </i>
    <i r="1">
      <x v="94"/>
    </i>
    <i>
      <x v="135"/>
    </i>
    <i r="1">
      <x v="63"/>
    </i>
    <i>
      <x v="136"/>
    </i>
    <i r="1">
      <x v="14"/>
    </i>
    <i t="grand">
      <x/>
    </i>
  </rowItems>
  <colItems count="1">
    <i/>
  </colItems>
  <dataFields count="1">
    <dataField name="INVOICE NO: 011/024 &amp; AMOUNTS." fld="21" baseField="0" baseItem="122" numFmtId="16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FBC0E-643B-41D3-8C43-4F5309015CA7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DJUSTABLE ACRO PROP CONTAINER">
  <location ref="A30:B59" firstHeaderRow="1" firstDataRow="1" firstDataCol="1"/>
  <pivotFields count="2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111">
        <item x="67"/>
        <item x="25"/>
        <item x="50"/>
        <item x="26"/>
        <item x="39"/>
        <item x="101"/>
        <item x="65"/>
        <item x="17"/>
        <item x="4"/>
        <item x="28"/>
        <item x="42"/>
        <item x="61"/>
        <item x="62"/>
        <item x="29"/>
        <item x="108"/>
        <item x="91"/>
        <item x="8"/>
        <item x="75"/>
        <item x="46"/>
        <item x="6"/>
        <item x="38"/>
        <item x="78"/>
        <item x="68"/>
        <item x="52"/>
        <item x="88"/>
        <item x="87"/>
        <item x="105"/>
        <item x="0"/>
        <item x="58"/>
        <item x="37"/>
        <item x="13"/>
        <item x="74"/>
        <item x="14"/>
        <item x="104"/>
        <item x="98"/>
        <item x="35"/>
        <item x="82"/>
        <item x="45"/>
        <item x="77"/>
        <item x="95"/>
        <item x="97"/>
        <item x="83"/>
        <item x="63"/>
        <item x="102"/>
        <item x="81"/>
        <item x="47"/>
        <item x="93"/>
        <item x="71"/>
        <item x="53"/>
        <item x="100"/>
        <item x="10"/>
        <item x="60"/>
        <item x="59"/>
        <item x="34"/>
        <item x="56"/>
        <item x="96"/>
        <item x="11"/>
        <item x="5"/>
        <item x="20"/>
        <item x="30"/>
        <item x="44"/>
        <item x="54"/>
        <item x="92"/>
        <item x="107"/>
        <item x="21"/>
        <item x="90"/>
        <item x="89"/>
        <item x="72"/>
        <item x="103"/>
        <item x="16"/>
        <item x="3"/>
        <item x="41"/>
        <item x="7"/>
        <item x="57"/>
        <item x="36"/>
        <item x="99"/>
        <item x="12"/>
        <item x="51"/>
        <item x="23"/>
        <item x="64"/>
        <item x="1"/>
        <item x="24"/>
        <item x="70"/>
        <item x="106"/>
        <item x="33"/>
        <item x="94"/>
        <item x="66"/>
        <item x="32"/>
        <item x="15"/>
        <item x="27"/>
        <item x="40"/>
        <item x="2"/>
        <item x="76"/>
        <item x="84"/>
        <item x="9"/>
        <item x="22"/>
        <item x="48"/>
        <item x="49"/>
        <item x="55"/>
        <item x="31"/>
        <item x="80"/>
        <item x="43"/>
        <item x="69"/>
        <item x="19"/>
        <item x="18"/>
        <item x="86"/>
        <item x="73"/>
        <item x="79"/>
        <item x="85"/>
        <item x="1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9">
    <i>
      <x v="11"/>
    </i>
    <i r="1">
      <x v="56"/>
    </i>
    <i>
      <x v="12"/>
    </i>
    <i r="1">
      <x v="76"/>
    </i>
    <i>
      <x v="13"/>
    </i>
    <i r="1">
      <x v="30"/>
    </i>
    <i>
      <x v="14"/>
    </i>
    <i r="1">
      <x v="32"/>
    </i>
    <i>
      <x v="15"/>
    </i>
    <i r="1">
      <x v="88"/>
    </i>
    <i>
      <x v="16"/>
    </i>
    <i r="1">
      <x v="69"/>
    </i>
    <i>
      <x v="17"/>
    </i>
    <i r="1">
      <x v="7"/>
    </i>
    <i>
      <x v="18"/>
    </i>
    <i r="1">
      <x v="104"/>
    </i>
    <i>
      <x v="19"/>
    </i>
    <i r="1">
      <x v="103"/>
    </i>
    <i>
      <x v="20"/>
    </i>
    <i r="1">
      <x v="58"/>
    </i>
    <i>
      <x v="21"/>
    </i>
    <i r="1">
      <x v="64"/>
    </i>
    <i>
      <x v="22"/>
    </i>
    <i r="1">
      <x v="95"/>
    </i>
    <i>
      <x v="23"/>
    </i>
    <i r="1">
      <x v="72"/>
    </i>
    <i>
      <x v="24"/>
    </i>
    <i r="1">
      <x v="50"/>
    </i>
    <i t="grand">
      <x/>
    </i>
  </rowItems>
  <colItems count="1">
    <i/>
  </colItems>
  <dataFields count="1">
    <dataField name="INVOICE NO: 002/024 &amp; AMOUNTS" fld="12" baseField="0" baseItem="11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1079-A3B1-45E0-84AF-D25E26868A45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LEVATORS CONTAINER">
  <location ref="A3:B26" firstHeaderRow="1" firstDataRow="1" firstDataCol="1"/>
  <pivotFields count="2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111">
        <item x="67"/>
        <item x="25"/>
        <item x="50"/>
        <item x="26"/>
        <item x="39"/>
        <item x="101"/>
        <item x="65"/>
        <item x="17"/>
        <item x="4"/>
        <item x="28"/>
        <item x="42"/>
        <item x="61"/>
        <item x="62"/>
        <item x="29"/>
        <item x="108"/>
        <item x="91"/>
        <item x="8"/>
        <item x="75"/>
        <item x="46"/>
        <item x="6"/>
        <item x="38"/>
        <item x="78"/>
        <item x="68"/>
        <item x="52"/>
        <item x="88"/>
        <item x="87"/>
        <item x="105"/>
        <item x="0"/>
        <item x="58"/>
        <item x="37"/>
        <item x="13"/>
        <item x="74"/>
        <item x="14"/>
        <item x="104"/>
        <item x="98"/>
        <item x="35"/>
        <item x="82"/>
        <item x="45"/>
        <item x="77"/>
        <item x="95"/>
        <item x="97"/>
        <item x="83"/>
        <item x="63"/>
        <item x="102"/>
        <item x="81"/>
        <item x="47"/>
        <item x="93"/>
        <item x="71"/>
        <item x="53"/>
        <item x="100"/>
        <item x="10"/>
        <item x="60"/>
        <item x="59"/>
        <item x="34"/>
        <item x="56"/>
        <item x="96"/>
        <item x="11"/>
        <item x="5"/>
        <item x="20"/>
        <item x="30"/>
        <item x="44"/>
        <item x="54"/>
        <item x="92"/>
        <item x="107"/>
        <item x="21"/>
        <item x="90"/>
        <item x="89"/>
        <item x="72"/>
        <item x="103"/>
        <item x="16"/>
        <item x="3"/>
        <item x="41"/>
        <item x="7"/>
        <item x="57"/>
        <item x="36"/>
        <item x="99"/>
        <item x="12"/>
        <item x="51"/>
        <item x="23"/>
        <item x="64"/>
        <item x="1"/>
        <item x="24"/>
        <item x="70"/>
        <item x="106"/>
        <item x="33"/>
        <item x="94"/>
        <item x="66"/>
        <item x="32"/>
        <item x="15"/>
        <item x="27"/>
        <item x="40"/>
        <item x="2"/>
        <item x="76"/>
        <item x="84"/>
        <item x="9"/>
        <item x="22"/>
        <item x="48"/>
        <item x="49"/>
        <item x="55"/>
        <item x="31"/>
        <item x="80"/>
        <item x="43"/>
        <item x="69"/>
        <item x="19"/>
        <item x="18"/>
        <item x="86"/>
        <item x="73"/>
        <item x="79"/>
        <item x="85"/>
        <item x="1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3">
    <i>
      <x/>
    </i>
    <i r="1">
      <x v="27"/>
    </i>
    <i>
      <x v="1"/>
    </i>
    <i r="1">
      <x v="80"/>
    </i>
    <i>
      <x v="2"/>
    </i>
    <i r="1">
      <x v="91"/>
    </i>
    <i>
      <x v="3"/>
    </i>
    <i r="1">
      <x v="70"/>
    </i>
    <i>
      <x v="4"/>
    </i>
    <i r="1">
      <x v="8"/>
    </i>
    <i>
      <x v="5"/>
    </i>
    <i r="1">
      <x v="57"/>
    </i>
    <i>
      <x v="6"/>
    </i>
    <i r="1">
      <x v="19"/>
    </i>
    <i>
      <x v="7"/>
    </i>
    <i r="1">
      <x v="72"/>
    </i>
    <i>
      <x v="8"/>
    </i>
    <i r="1">
      <x v="16"/>
    </i>
    <i>
      <x v="9"/>
    </i>
    <i r="1">
      <x v="94"/>
    </i>
    <i>
      <x v="10"/>
    </i>
    <i r="1">
      <x v="50"/>
    </i>
    <i t="grand">
      <x/>
    </i>
  </rowItems>
  <colItems count="1">
    <i/>
  </colItems>
  <dataFields count="1">
    <dataField name="INVOICE NO: 001/024 &amp; AMOUNTS" fld="11" baseField="0" baseItem="0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1" filterVal="1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51CC5-F0D2-490F-84D0-92BDE25FFA6B}" name="PivotTable1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FI - 2 TRUCKS">
  <location ref="G26:H51" firstHeaderRow="1" firstDataRow="1" firstDataCol="1"/>
  <pivotFields count="2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111">
        <item x="67"/>
        <item x="25"/>
        <item x="50"/>
        <item x="26"/>
        <item x="39"/>
        <item x="101"/>
        <item x="65"/>
        <item x="17"/>
        <item x="4"/>
        <item x="28"/>
        <item x="42"/>
        <item x="61"/>
        <item x="62"/>
        <item x="29"/>
        <item x="108"/>
        <item x="91"/>
        <item x="8"/>
        <item x="75"/>
        <item x="46"/>
        <item x="6"/>
        <item x="38"/>
        <item x="78"/>
        <item x="68"/>
        <item x="52"/>
        <item x="88"/>
        <item x="87"/>
        <item x="105"/>
        <item x="0"/>
        <item x="58"/>
        <item x="37"/>
        <item x="13"/>
        <item x="74"/>
        <item x="14"/>
        <item x="104"/>
        <item x="98"/>
        <item x="35"/>
        <item x="82"/>
        <item x="45"/>
        <item x="77"/>
        <item x="95"/>
        <item x="97"/>
        <item x="83"/>
        <item x="63"/>
        <item x="102"/>
        <item x="81"/>
        <item x="47"/>
        <item x="93"/>
        <item x="71"/>
        <item x="53"/>
        <item x="100"/>
        <item x="10"/>
        <item x="60"/>
        <item x="59"/>
        <item x="34"/>
        <item x="56"/>
        <item x="96"/>
        <item x="11"/>
        <item x="5"/>
        <item x="20"/>
        <item x="30"/>
        <item x="44"/>
        <item x="54"/>
        <item x="92"/>
        <item x="107"/>
        <item x="21"/>
        <item x="90"/>
        <item x="89"/>
        <item x="72"/>
        <item x="103"/>
        <item x="16"/>
        <item x="3"/>
        <item x="41"/>
        <item x="7"/>
        <item x="57"/>
        <item x="36"/>
        <item x="99"/>
        <item x="12"/>
        <item x="51"/>
        <item x="23"/>
        <item x="64"/>
        <item x="1"/>
        <item x="24"/>
        <item x="70"/>
        <item x="106"/>
        <item x="33"/>
        <item x="94"/>
        <item x="66"/>
        <item x="32"/>
        <item x="15"/>
        <item x="27"/>
        <item x="40"/>
        <item x="2"/>
        <item x="76"/>
        <item x="84"/>
        <item x="9"/>
        <item x="22"/>
        <item x="48"/>
        <item x="49"/>
        <item x="55"/>
        <item x="31"/>
        <item x="80"/>
        <item x="43"/>
        <item x="69"/>
        <item x="19"/>
        <item x="18"/>
        <item x="86"/>
        <item x="73"/>
        <item x="79"/>
        <item x="85"/>
        <item x="1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25">
    <i>
      <x v="110"/>
    </i>
    <i r="1">
      <x v="108"/>
    </i>
    <i>
      <x v="111"/>
    </i>
    <i r="1">
      <x v="105"/>
    </i>
    <i>
      <x v="112"/>
    </i>
    <i r="1">
      <x v="25"/>
    </i>
    <i>
      <x v="113"/>
    </i>
    <i r="1">
      <x v="24"/>
    </i>
    <i>
      <x v="114"/>
    </i>
    <i r="1">
      <x v="66"/>
    </i>
    <i>
      <x v="115"/>
    </i>
    <i r="1">
      <x v="65"/>
    </i>
    <i>
      <x v="116"/>
    </i>
    <i r="1">
      <x v="15"/>
    </i>
    <i>
      <x v="117"/>
    </i>
    <i r="1">
      <x v="62"/>
    </i>
    <i>
      <x v="118"/>
    </i>
    <i r="1">
      <x v="46"/>
    </i>
    <i>
      <x v="119"/>
    </i>
    <i r="1">
      <x v="85"/>
    </i>
    <i>
      <x v="120"/>
    </i>
    <i r="1">
      <x v="39"/>
    </i>
    <i>
      <x v="121"/>
    </i>
    <i r="1">
      <x v="50"/>
    </i>
    <i t="grand">
      <x/>
    </i>
  </rowItems>
  <colItems count="1">
    <i/>
  </colItems>
  <dataFields count="1">
    <dataField name="INVOICE NO: 010/024 &amp; AMOUNTS." fld="20" baseField="0" baseItem="11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2" filterVal="1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E822B-9C52-4396-A154-96F650AF5AFA}" name="PivotTable1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REIGHTLINER CEMENT PUMP TRUCK">
  <location ref="G5:H22" firstHeaderRow="1" firstDataRow="1" firstDataCol="1"/>
  <pivotFields count="2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111">
        <item x="67"/>
        <item x="25"/>
        <item x="50"/>
        <item x="26"/>
        <item x="39"/>
        <item x="101"/>
        <item x="65"/>
        <item x="17"/>
        <item x="4"/>
        <item x="28"/>
        <item x="42"/>
        <item x="61"/>
        <item x="62"/>
        <item x="29"/>
        <item x="108"/>
        <item x="91"/>
        <item x="8"/>
        <item x="75"/>
        <item x="46"/>
        <item x="6"/>
        <item x="38"/>
        <item x="78"/>
        <item x="68"/>
        <item x="52"/>
        <item x="88"/>
        <item x="87"/>
        <item x="105"/>
        <item x="0"/>
        <item x="58"/>
        <item x="37"/>
        <item x="13"/>
        <item x="74"/>
        <item x="14"/>
        <item x="104"/>
        <item x="98"/>
        <item x="35"/>
        <item x="82"/>
        <item x="45"/>
        <item x="77"/>
        <item x="95"/>
        <item x="97"/>
        <item x="83"/>
        <item x="63"/>
        <item x="102"/>
        <item x="81"/>
        <item x="47"/>
        <item x="93"/>
        <item x="71"/>
        <item x="53"/>
        <item x="100"/>
        <item x="10"/>
        <item x="60"/>
        <item x="59"/>
        <item x="34"/>
        <item x="56"/>
        <item x="96"/>
        <item x="11"/>
        <item x="5"/>
        <item x="20"/>
        <item x="30"/>
        <item x="44"/>
        <item x="54"/>
        <item x="92"/>
        <item x="107"/>
        <item x="21"/>
        <item x="90"/>
        <item x="89"/>
        <item x="72"/>
        <item x="103"/>
        <item x="16"/>
        <item x="3"/>
        <item x="41"/>
        <item x="7"/>
        <item x="57"/>
        <item x="36"/>
        <item x="99"/>
        <item x="12"/>
        <item x="51"/>
        <item x="23"/>
        <item x="64"/>
        <item x="1"/>
        <item x="24"/>
        <item x="70"/>
        <item x="106"/>
        <item x="33"/>
        <item x="94"/>
        <item x="66"/>
        <item x="32"/>
        <item x="15"/>
        <item x="27"/>
        <item x="40"/>
        <item x="2"/>
        <item x="76"/>
        <item x="84"/>
        <item x="9"/>
        <item x="22"/>
        <item x="48"/>
        <item x="49"/>
        <item x="55"/>
        <item x="31"/>
        <item x="80"/>
        <item x="43"/>
        <item x="69"/>
        <item x="19"/>
        <item x="18"/>
        <item x="86"/>
        <item x="73"/>
        <item x="79"/>
        <item x="85"/>
        <item x="1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17">
    <i>
      <x v="102"/>
    </i>
    <i r="1">
      <x v="107"/>
    </i>
    <i>
      <x v="103"/>
    </i>
    <i r="1">
      <x v="100"/>
    </i>
    <i>
      <x v="104"/>
    </i>
    <i r="1">
      <x v="23"/>
    </i>
    <i>
      <x v="105"/>
    </i>
    <i r="1">
      <x v="44"/>
    </i>
    <i>
      <x v="106"/>
    </i>
    <i r="1">
      <x v="36"/>
    </i>
    <i>
      <x v="107"/>
    </i>
    <i r="1">
      <x v="41"/>
    </i>
    <i>
      <x v="108"/>
    </i>
    <i r="1">
      <x v="93"/>
    </i>
    <i>
      <x v="109"/>
    </i>
    <i r="1">
      <x v="50"/>
    </i>
    <i t="grand">
      <x/>
    </i>
  </rowItems>
  <colItems count="1">
    <i/>
  </colItems>
  <dataFields count="1">
    <dataField name="Sum of INVOICE NO: 09/024 &amp; AMOUNTS" fld="19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F12BA-2DE5-4B48-B316-F4B9CA865F47}" name="PivotTable1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EXUS LS 600">
  <location ref="D89:E104" firstHeaderRow="1" firstDataRow="1" firstDataCol="1"/>
  <pivotFields count="2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111">
        <item x="67"/>
        <item x="25"/>
        <item x="50"/>
        <item x="26"/>
        <item x="39"/>
        <item x="101"/>
        <item x="65"/>
        <item x="17"/>
        <item x="4"/>
        <item x="28"/>
        <item x="42"/>
        <item x="61"/>
        <item x="62"/>
        <item x="29"/>
        <item x="108"/>
        <item x="91"/>
        <item x="8"/>
        <item x="75"/>
        <item x="46"/>
        <item x="6"/>
        <item x="38"/>
        <item x="78"/>
        <item x="68"/>
        <item x="52"/>
        <item x="88"/>
        <item x="87"/>
        <item x="105"/>
        <item x="0"/>
        <item x="58"/>
        <item x="37"/>
        <item x="13"/>
        <item x="74"/>
        <item x="14"/>
        <item x="104"/>
        <item x="98"/>
        <item x="35"/>
        <item x="82"/>
        <item x="45"/>
        <item x="77"/>
        <item x="95"/>
        <item x="97"/>
        <item x="83"/>
        <item x="63"/>
        <item x="102"/>
        <item x="81"/>
        <item x="47"/>
        <item x="93"/>
        <item x="71"/>
        <item x="53"/>
        <item x="100"/>
        <item x="10"/>
        <item x="60"/>
        <item x="59"/>
        <item x="34"/>
        <item x="56"/>
        <item x="96"/>
        <item x="11"/>
        <item x="5"/>
        <item x="20"/>
        <item x="30"/>
        <item x="44"/>
        <item x="54"/>
        <item x="92"/>
        <item x="107"/>
        <item x="21"/>
        <item x="90"/>
        <item x="89"/>
        <item x="72"/>
        <item x="103"/>
        <item x="16"/>
        <item x="3"/>
        <item x="41"/>
        <item x="7"/>
        <item x="57"/>
        <item x="36"/>
        <item x="99"/>
        <item x="12"/>
        <item x="51"/>
        <item x="23"/>
        <item x="64"/>
        <item x="1"/>
        <item x="24"/>
        <item x="70"/>
        <item x="106"/>
        <item x="33"/>
        <item x="94"/>
        <item x="66"/>
        <item x="32"/>
        <item x="15"/>
        <item x="27"/>
        <item x="40"/>
        <item x="2"/>
        <item x="76"/>
        <item x="84"/>
        <item x="9"/>
        <item x="22"/>
        <item x="48"/>
        <item x="49"/>
        <item x="55"/>
        <item x="31"/>
        <item x="80"/>
        <item x="43"/>
        <item x="69"/>
        <item x="19"/>
        <item x="18"/>
        <item x="86"/>
        <item x="73"/>
        <item x="79"/>
        <item x="85"/>
        <item x="1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1"/>
  </rowFields>
  <rowItems count="15">
    <i>
      <x v="95"/>
    </i>
    <i r="1">
      <x v="106"/>
    </i>
    <i>
      <x v="96"/>
    </i>
    <i r="1">
      <x v="31"/>
    </i>
    <i>
      <x v="97"/>
    </i>
    <i r="1">
      <x v="17"/>
    </i>
    <i>
      <x v="98"/>
    </i>
    <i r="1">
      <x v="92"/>
    </i>
    <i>
      <x v="99"/>
    </i>
    <i r="1">
      <x v="38"/>
    </i>
    <i>
      <x v="100"/>
    </i>
    <i r="1">
      <x v="21"/>
    </i>
    <i>
      <x v="101"/>
    </i>
    <i r="1">
      <x v="50"/>
    </i>
    <i t="grand">
      <x/>
    </i>
  </rowItems>
  <colItems count="1">
    <i/>
  </colItems>
  <dataFields count="1">
    <dataField name="INVOICE NO: 008/024 &amp; AMOUNTS" fld="18" baseField="0" baseItem="0" numFmtId="167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86F77-BFB4-4322-AC9F-E2298F2ECEC1}" name="PivotTable1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ENZ G550">
  <location ref="D70:E85" firstHeaderRow="1" firstDataRow="1" firstDataCol="1"/>
  <pivotFields count="2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111">
        <item x="67"/>
        <item x="25"/>
        <item x="50"/>
        <item x="26"/>
        <item x="39"/>
        <item x="101"/>
        <item x="65"/>
        <item x="17"/>
        <item x="4"/>
        <item x="28"/>
        <item x="42"/>
        <item x="61"/>
        <item x="62"/>
        <item x="29"/>
        <item x="108"/>
        <item x="91"/>
        <item x="8"/>
        <item x="75"/>
        <item x="46"/>
        <item x="6"/>
        <item x="38"/>
        <item x="78"/>
        <item x="68"/>
        <item x="52"/>
        <item x="88"/>
        <item x="87"/>
        <item x="105"/>
        <item x="0"/>
        <item x="58"/>
        <item x="37"/>
        <item x="13"/>
        <item x="74"/>
        <item x="14"/>
        <item x="104"/>
        <item x="98"/>
        <item x="35"/>
        <item x="82"/>
        <item x="45"/>
        <item x="77"/>
        <item x="95"/>
        <item x="97"/>
        <item x="83"/>
        <item x="63"/>
        <item x="102"/>
        <item x="81"/>
        <item x="47"/>
        <item x="93"/>
        <item x="71"/>
        <item x="53"/>
        <item x="100"/>
        <item x="10"/>
        <item x="60"/>
        <item x="59"/>
        <item x="34"/>
        <item x="56"/>
        <item x="96"/>
        <item x="11"/>
        <item x="5"/>
        <item x="20"/>
        <item x="30"/>
        <item x="44"/>
        <item x="54"/>
        <item x="92"/>
        <item x="107"/>
        <item x="21"/>
        <item x="90"/>
        <item x="89"/>
        <item x="72"/>
        <item x="103"/>
        <item x="16"/>
        <item x="3"/>
        <item x="41"/>
        <item x="7"/>
        <item x="57"/>
        <item x="36"/>
        <item x="99"/>
        <item x="12"/>
        <item x="51"/>
        <item x="23"/>
        <item x="64"/>
        <item x="1"/>
        <item x="24"/>
        <item x="70"/>
        <item x="106"/>
        <item x="33"/>
        <item x="94"/>
        <item x="66"/>
        <item x="32"/>
        <item x="15"/>
        <item x="27"/>
        <item x="40"/>
        <item x="2"/>
        <item x="76"/>
        <item x="84"/>
        <item x="9"/>
        <item x="22"/>
        <item x="48"/>
        <item x="49"/>
        <item x="55"/>
        <item x="31"/>
        <item x="80"/>
        <item x="43"/>
        <item x="69"/>
        <item x="19"/>
        <item x="18"/>
        <item x="86"/>
        <item x="73"/>
        <item x="79"/>
        <item x="85"/>
        <item x="1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15">
    <i>
      <x v="88"/>
    </i>
    <i r="1">
      <x/>
    </i>
    <i>
      <x v="89"/>
    </i>
    <i r="1">
      <x v="22"/>
    </i>
    <i>
      <x v="90"/>
    </i>
    <i r="1">
      <x v="102"/>
    </i>
    <i>
      <x v="91"/>
    </i>
    <i r="1">
      <x v="82"/>
    </i>
    <i>
      <x v="92"/>
    </i>
    <i r="1">
      <x v="47"/>
    </i>
    <i>
      <x v="93"/>
    </i>
    <i r="1">
      <x v="67"/>
    </i>
    <i>
      <x v="94"/>
    </i>
    <i r="1">
      <x v="50"/>
    </i>
    <i t="grand">
      <x/>
    </i>
  </rowItems>
  <colItems count="1">
    <i/>
  </colItems>
  <dataFields count="1">
    <dataField name="INVOICE NO: 007/024 &amp; AMOUNTS" fld="17" baseField="0" baseItem="88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BF1DB-CFB1-4E6B-9CF2-6EE526DBD91F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MERA/TYRES CONTAINER">
  <location ref="D37:E66" firstHeaderRow="1" firstDataRow="1" firstDataCol="1"/>
  <pivotFields count="2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111">
        <item x="67"/>
        <item x="25"/>
        <item x="50"/>
        <item x="26"/>
        <item x="39"/>
        <item x="101"/>
        <item x="65"/>
        <item x="17"/>
        <item x="4"/>
        <item x="28"/>
        <item x="42"/>
        <item x="61"/>
        <item x="62"/>
        <item x="29"/>
        <item x="108"/>
        <item x="91"/>
        <item x="8"/>
        <item x="75"/>
        <item x="46"/>
        <item x="6"/>
        <item x="38"/>
        <item x="78"/>
        <item x="68"/>
        <item x="52"/>
        <item x="88"/>
        <item x="87"/>
        <item x="105"/>
        <item x="0"/>
        <item x="58"/>
        <item x="37"/>
        <item x="13"/>
        <item x="74"/>
        <item x="14"/>
        <item x="104"/>
        <item x="98"/>
        <item x="35"/>
        <item x="82"/>
        <item x="45"/>
        <item x="77"/>
        <item x="95"/>
        <item x="97"/>
        <item x="83"/>
        <item x="63"/>
        <item x="102"/>
        <item x="81"/>
        <item x="47"/>
        <item x="93"/>
        <item x="71"/>
        <item x="53"/>
        <item x="100"/>
        <item x="10"/>
        <item x="60"/>
        <item x="59"/>
        <item x="34"/>
        <item x="56"/>
        <item x="96"/>
        <item x="11"/>
        <item x="5"/>
        <item x="20"/>
        <item x="30"/>
        <item x="44"/>
        <item x="54"/>
        <item x="92"/>
        <item x="107"/>
        <item x="21"/>
        <item x="90"/>
        <item x="89"/>
        <item x="72"/>
        <item x="103"/>
        <item x="16"/>
        <item x="3"/>
        <item x="41"/>
        <item x="7"/>
        <item x="57"/>
        <item x="36"/>
        <item x="99"/>
        <item x="12"/>
        <item x="51"/>
        <item x="23"/>
        <item x="64"/>
        <item x="1"/>
        <item x="24"/>
        <item x="70"/>
        <item x="106"/>
        <item x="33"/>
        <item x="94"/>
        <item x="66"/>
        <item x="32"/>
        <item x="15"/>
        <item x="27"/>
        <item x="40"/>
        <item x="2"/>
        <item x="76"/>
        <item x="84"/>
        <item x="9"/>
        <item x="22"/>
        <item x="48"/>
        <item x="49"/>
        <item x="55"/>
        <item x="31"/>
        <item x="80"/>
        <item x="43"/>
        <item x="69"/>
        <item x="19"/>
        <item x="18"/>
        <item x="86"/>
        <item x="73"/>
        <item x="79"/>
        <item x="85"/>
        <item x="1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29">
    <i>
      <x v="74"/>
    </i>
    <i r="1">
      <x v="54"/>
    </i>
    <i>
      <x v="75"/>
    </i>
    <i r="1">
      <x v="73"/>
    </i>
    <i>
      <x v="76"/>
    </i>
    <i r="1">
      <x v="28"/>
    </i>
    <i>
      <x v="77"/>
    </i>
    <i r="1">
      <x v="23"/>
    </i>
    <i>
      <x v="78"/>
    </i>
    <i r="1">
      <x v="52"/>
    </i>
    <i>
      <x v="79"/>
    </i>
    <i r="1">
      <x v="51"/>
    </i>
    <i>
      <x v="80"/>
    </i>
    <i r="1">
      <x v="11"/>
    </i>
    <i>
      <x v="81"/>
    </i>
    <i r="1">
      <x v="12"/>
    </i>
    <i>
      <x v="82"/>
    </i>
    <i r="1">
      <x v="42"/>
    </i>
    <i>
      <x v="83"/>
    </i>
    <i r="1">
      <x v="79"/>
    </i>
    <i>
      <x v="84"/>
    </i>
    <i r="1">
      <x v="6"/>
    </i>
    <i>
      <x v="85"/>
    </i>
    <i r="1">
      <x v="86"/>
    </i>
    <i>
      <x v="86"/>
    </i>
    <i r="1">
      <x v="94"/>
    </i>
    <i>
      <x v="87"/>
    </i>
    <i r="1">
      <x v="50"/>
    </i>
    <i t="grand">
      <x/>
    </i>
  </rowItems>
  <colItems count="1">
    <i/>
  </colItems>
  <dataFields count="1">
    <dataField name="INVOICE NO: 006/024 &amp; AMOUNTS" fld="16" baseField="0" baseItem="74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34880-8D46-4311-90CD-45757105AECE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UNK BEDS/FORKLIFTS CONTAINER">
  <location ref="D4:E33" firstHeaderRow="1" firstDataRow="1" firstDataCol="1"/>
  <pivotFields count="2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111">
        <item x="67"/>
        <item x="25"/>
        <item x="50"/>
        <item x="26"/>
        <item x="39"/>
        <item x="101"/>
        <item x="65"/>
        <item x="17"/>
        <item x="4"/>
        <item x="28"/>
        <item x="42"/>
        <item x="61"/>
        <item x="62"/>
        <item x="29"/>
        <item x="108"/>
        <item x="91"/>
        <item x="8"/>
        <item x="75"/>
        <item x="46"/>
        <item x="6"/>
        <item x="38"/>
        <item x="78"/>
        <item x="68"/>
        <item x="52"/>
        <item x="88"/>
        <item x="87"/>
        <item x="105"/>
        <item x="0"/>
        <item x="58"/>
        <item x="37"/>
        <item x="13"/>
        <item x="74"/>
        <item x="14"/>
        <item x="104"/>
        <item x="98"/>
        <item x="35"/>
        <item x="82"/>
        <item x="45"/>
        <item x="77"/>
        <item x="95"/>
        <item x="97"/>
        <item x="83"/>
        <item x="63"/>
        <item x="102"/>
        <item x="81"/>
        <item x="47"/>
        <item x="93"/>
        <item x="71"/>
        <item x="53"/>
        <item x="100"/>
        <item x="10"/>
        <item x="60"/>
        <item x="59"/>
        <item x="34"/>
        <item x="56"/>
        <item x="96"/>
        <item x="11"/>
        <item x="5"/>
        <item x="20"/>
        <item x="30"/>
        <item x="44"/>
        <item x="54"/>
        <item x="92"/>
        <item x="107"/>
        <item x="21"/>
        <item x="90"/>
        <item x="89"/>
        <item x="72"/>
        <item x="103"/>
        <item x="16"/>
        <item x="3"/>
        <item x="41"/>
        <item x="7"/>
        <item x="57"/>
        <item x="36"/>
        <item x="99"/>
        <item x="12"/>
        <item x="51"/>
        <item x="23"/>
        <item x="64"/>
        <item x="1"/>
        <item x="24"/>
        <item x="70"/>
        <item x="106"/>
        <item x="33"/>
        <item x="94"/>
        <item x="66"/>
        <item x="32"/>
        <item x="15"/>
        <item x="27"/>
        <item x="40"/>
        <item x="2"/>
        <item x="76"/>
        <item x="84"/>
        <item x="9"/>
        <item x="22"/>
        <item x="48"/>
        <item x="49"/>
        <item x="55"/>
        <item x="31"/>
        <item x="80"/>
        <item x="43"/>
        <item x="69"/>
        <item x="19"/>
        <item x="18"/>
        <item x="86"/>
        <item x="73"/>
        <item x="79"/>
        <item x="85"/>
        <item x="1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9">
    <i>
      <x v="60"/>
    </i>
    <i r="1">
      <x v="78"/>
    </i>
    <i>
      <x v="61"/>
    </i>
    <i r="1">
      <x v="81"/>
    </i>
    <i>
      <x v="62"/>
    </i>
    <i r="1">
      <x v="1"/>
    </i>
    <i>
      <x v="63"/>
    </i>
    <i r="1">
      <x v="23"/>
    </i>
    <i>
      <x v="64"/>
    </i>
    <i r="1">
      <x v="89"/>
    </i>
    <i>
      <x v="65"/>
    </i>
    <i r="1">
      <x v="70"/>
    </i>
    <i>
      <x v="66"/>
    </i>
    <i r="1">
      <x v="9"/>
    </i>
    <i>
      <x v="67"/>
    </i>
    <i r="1">
      <x v="13"/>
    </i>
    <i>
      <x v="68"/>
    </i>
    <i r="1">
      <x v="48"/>
    </i>
    <i>
      <x v="69"/>
    </i>
    <i r="1">
      <x v="61"/>
    </i>
    <i>
      <x v="70"/>
    </i>
    <i r="1">
      <x v="87"/>
    </i>
    <i>
      <x v="71"/>
    </i>
    <i r="1">
      <x v="84"/>
    </i>
    <i>
      <x v="72"/>
    </i>
    <i r="1">
      <x v="98"/>
    </i>
    <i>
      <x v="73"/>
    </i>
    <i r="1">
      <x v="50"/>
    </i>
    <i t="grand">
      <x/>
    </i>
  </rowItems>
  <colItems count="1">
    <i/>
  </colItems>
  <dataFields count="1">
    <dataField name="INVOICE NO: 005/024 &amp; AMOUNTS" fld="15" baseField="0" baseItem="6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CD76C-D1FB-4B89-A2FD-337E75934F05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H/BEAM &amp; FILMFACED MARINE BOARDS">
  <location ref="A100:B139" firstHeaderRow="1" firstDataRow="1" firstDataCol="1"/>
  <pivotFields count="2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111">
        <item x="67"/>
        <item x="25"/>
        <item x="50"/>
        <item x="26"/>
        <item x="39"/>
        <item x="101"/>
        <item x="65"/>
        <item x="17"/>
        <item x="4"/>
        <item x="28"/>
        <item x="42"/>
        <item x="61"/>
        <item x="62"/>
        <item x="29"/>
        <item x="108"/>
        <item x="91"/>
        <item x="8"/>
        <item x="75"/>
        <item x="46"/>
        <item x="6"/>
        <item x="38"/>
        <item x="78"/>
        <item x="68"/>
        <item x="52"/>
        <item x="88"/>
        <item x="87"/>
        <item x="105"/>
        <item x="0"/>
        <item x="58"/>
        <item x="37"/>
        <item x="13"/>
        <item x="74"/>
        <item x="14"/>
        <item x="104"/>
        <item x="98"/>
        <item x="35"/>
        <item x="82"/>
        <item x="45"/>
        <item x="77"/>
        <item x="95"/>
        <item x="97"/>
        <item x="83"/>
        <item x="63"/>
        <item x="102"/>
        <item x="81"/>
        <item x="47"/>
        <item x="93"/>
        <item x="71"/>
        <item x="53"/>
        <item x="100"/>
        <item x="10"/>
        <item x="60"/>
        <item x="59"/>
        <item x="34"/>
        <item x="56"/>
        <item x="96"/>
        <item x="11"/>
        <item x="5"/>
        <item x="20"/>
        <item x="30"/>
        <item x="44"/>
        <item x="54"/>
        <item x="92"/>
        <item x="107"/>
        <item x="21"/>
        <item x="90"/>
        <item x="89"/>
        <item x="72"/>
        <item x="103"/>
        <item x="16"/>
        <item x="3"/>
        <item x="41"/>
        <item x="7"/>
        <item x="57"/>
        <item x="36"/>
        <item x="99"/>
        <item x="12"/>
        <item x="51"/>
        <item x="23"/>
        <item x="64"/>
        <item x="1"/>
        <item x="24"/>
        <item x="70"/>
        <item x="106"/>
        <item x="33"/>
        <item x="94"/>
        <item x="66"/>
        <item x="32"/>
        <item x="15"/>
        <item x="27"/>
        <item x="40"/>
        <item x="2"/>
        <item x="76"/>
        <item x="84"/>
        <item x="9"/>
        <item x="22"/>
        <item x="48"/>
        <item x="49"/>
        <item x="55"/>
        <item x="31"/>
        <item x="80"/>
        <item x="43"/>
        <item x="69"/>
        <item x="19"/>
        <item x="18"/>
        <item x="86"/>
        <item x="73"/>
        <item x="79"/>
        <item x="85"/>
        <item x="1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9">
    <i>
      <x v="41"/>
    </i>
    <i r="1">
      <x v="53"/>
    </i>
    <i>
      <x v="42"/>
    </i>
    <i r="1">
      <x v="35"/>
    </i>
    <i>
      <x v="43"/>
    </i>
    <i r="1">
      <x v="74"/>
    </i>
    <i>
      <x v="44"/>
    </i>
    <i r="1">
      <x v="29"/>
    </i>
    <i>
      <x v="45"/>
    </i>
    <i r="1">
      <x v="20"/>
    </i>
    <i>
      <x v="46"/>
    </i>
    <i r="1">
      <x v="4"/>
    </i>
    <i>
      <x v="47"/>
    </i>
    <i r="1">
      <x v="90"/>
    </i>
    <i>
      <x v="48"/>
    </i>
    <i r="1">
      <x v="71"/>
    </i>
    <i>
      <x v="49"/>
    </i>
    <i r="1">
      <x v="10"/>
    </i>
    <i>
      <x v="50"/>
    </i>
    <i r="1">
      <x v="101"/>
    </i>
    <i>
      <x v="51"/>
    </i>
    <i r="1">
      <x v="60"/>
    </i>
    <i>
      <x v="52"/>
    </i>
    <i r="1">
      <x v="37"/>
    </i>
    <i>
      <x v="53"/>
    </i>
    <i r="1">
      <x v="18"/>
    </i>
    <i>
      <x v="54"/>
    </i>
    <i r="1">
      <x v="45"/>
    </i>
    <i>
      <x v="55"/>
    </i>
    <i r="1">
      <x v="96"/>
    </i>
    <i>
      <x v="56"/>
    </i>
    <i r="1">
      <x v="97"/>
    </i>
    <i>
      <x v="57"/>
    </i>
    <i r="1">
      <x v="2"/>
    </i>
    <i>
      <x v="58"/>
    </i>
    <i r="1">
      <x v="77"/>
    </i>
    <i>
      <x v="59"/>
    </i>
    <i r="1">
      <x v="50"/>
    </i>
    <i t="grand">
      <x/>
    </i>
  </rowItems>
  <colItems count="1">
    <i/>
  </colItems>
  <dataFields count="1">
    <dataField name=" INVOICE NO: 004/024 &amp; AMOUNTS" fld="14" baseField="0" baseItem="41" numFmtId="164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9" filterVal="1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CA82D-9680-4523-BB55-35BAECE6C4ED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ATHROOM DOOR / WINDOW/ GAS COOKER 40 ft">
  <location ref="A63:B96" firstHeaderRow="1" firstDataRow="1" firstDataCol="1"/>
  <pivotFields count="2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111">
        <item x="67"/>
        <item x="25"/>
        <item x="50"/>
        <item x="26"/>
        <item x="39"/>
        <item x="101"/>
        <item x="65"/>
        <item x="17"/>
        <item x="4"/>
        <item x="28"/>
        <item x="42"/>
        <item x="61"/>
        <item x="62"/>
        <item x="29"/>
        <item x="108"/>
        <item x="91"/>
        <item x="8"/>
        <item x="75"/>
        <item x="46"/>
        <item x="6"/>
        <item x="38"/>
        <item x="78"/>
        <item x="68"/>
        <item x="52"/>
        <item x="88"/>
        <item x="87"/>
        <item x="105"/>
        <item x="0"/>
        <item x="58"/>
        <item x="37"/>
        <item x="13"/>
        <item x="74"/>
        <item x="14"/>
        <item x="104"/>
        <item x="98"/>
        <item x="35"/>
        <item x="82"/>
        <item x="45"/>
        <item x="77"/>
        <item x="95"/>
        <item x="97"/>
        <item x="83"/>
        <item x="63"/>
        <item x="102"/>
        <item x="81"/>
        <item x="47"/>
        <item x="93"/>
        <item x="71"/>
        <item x="53"/>
        <item x="100"/>
        <item x="10"/>
        <item x="60"/>
        <item x="59"/>
        <item x="34"/>
        <item x="56"/>
        <item x="96"/>
        <item x="11"/>
        <item x="5"/>
        <item x="20"/>
        <item x="30"/>
        <item x="44"/>
        <item x="54"/>
        <item x="92"/>
        <item x="107"/>
        <item x="21"/>
        <item x="90"/>
        <item x="89"/>
        <item x="72"/>
        <item x="103"/>
        <item x="16"/>
        <item x="3"/>
        <item x="41"/>
        <item x="7"/>
        <item x="57"/>
        <item x="36"/>
        <item x="99"/>
        <item x="12"/>
        <item x="51"/>
        <item x="23"/>
        <item x="64"/>
        <item x="1"/>
        <item x="24"/>
        <item x="70"/>
        <item x="106"/>
        <item x="33"/>
        <item x="94"/>
        <item x="66"/>
        <item x="32"/>
        <item x="15"/>
        <item x="27"/>
        <item x="40"/>
        <item x="2"/>
        <item x="76"/>
        <item x="84"/>
        <item x="9"/>
        <item x="22"/>
        <item x="48"/>
        <item x="49"/>
        <item x="55"/>
        <item x="31"/>
        <item x="80"/>
        <item x="43"/>
        <item x="69"/>
        <item x="19"/>
        <item x="18"/>
        <item x="86"/>
        <item x="73"/>
        <item x="79"/>
        <item x="85"/>
        <item x="1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3">
    <i>
      <x v="25"/>
    </i>
    <i r="1">
      <x v="78"/>
    </i>
    <i>
      <x v="26"/>
    </i>
    <i r="1">
      <x v="81"/>
    </i>
    <i>
      <x v="27"/>
    </i>
    <i r="1">
      <x v="1"/>
    </i>
    <i>
      <x v="28"/>
    </i>
    <i r="1">
      <x v="19"/>
    </i>
    <i>
      <x v="29"/>
    </i>
    <i r="1">
      <x v="3"/>
    </i>
    <i>
      <x v="30"/>
    </i>
    <i r="1">
      <x v="89"/>
    </i>
    <i>
      <x v="31"/>
    </i>
    <i r="1">
      <x v="70"/>
    </i>
    <i>
      <x v="32"/>
    </i>
    <i r="1">
      <x v="9"/>
    </i>
    <i>
      <x v="33"/>
    </i>
    <i r="1">
      <x v="13"/>
    </i>
    <i>
      <x v="34"/>
    </i>
    <i r="1">
      <x v="59"/>
    </i>
    <i>
      <x v="35"/>
    </i>
    <i r="1">
      <x v="99"/>
    </i>
    <i>
      <x v="36"/>
    </i>
    <i r="1">
      <x v="87"/>
    </i>
    <i>
      <x v="37"/>
    </i>
    <i r="1">
      <x v="72"/>
    </i>
    <i>
      <x v="38"/>
    </i>
    <i r="1">
      <x v="84"/>
    </i>
    <i>
      <x v="39"/>
    </i>
    <i r="1">
      <x v="94"/>
    </i>
    <i>
      <x v="40"/>
    </i>
    <i r="1">
      <x v="50"/>
    </i>
    <i t="grand">
      <x/>
    </i>
  </rowItems>
  <colItems count="1">
    <i/>
  </colItems>
  <dataFields count="1">
    <dataField name="INVOICE NO: 003/024 &amp; AMOUNTS" fld="13" baseField="0" baseItem="25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9803EA-6C2C-40A4-AD60-6EF1CA86D1CE}" name="Table4" displayName="Table4" ref="A1:E9" totalsRowShown="0" headerRowDxfId="55" dataDxfId="54">
  <autoFilter ref="A1:E9" xr:uid="{1A9803EA-6C2C-40A4-AD60-6EF1CA86D1CE}"/>
  <tableColumns count="5">
    <tableColumn id="1" xr3:uid="{3D71FE0C-8FFB-49FD-AAD1-1754BF8CC802}" name="INVOICE NO:" dataDxfId="53"/>
    <tableColumn id="2" xr3:uid="{A2D1A26A-6D1C-4D0E-A776-8034AA7C3203}" name="OLD AMOUNT" dataDxfId="52"/>
    <tableColumn id="3" xr3:uid="{35C5CE65-4C78-4E7C-BB1A-C9BB289B694F}" name=" NEW AMOUNT" dataDxfId="51"/>
    <tableColumn id="4" xr3:uid="{FC1D9323-FE42-4971-A9AE-073BB1660D6D}" name="REFUND" dataDxfId="50"/>
    <tableColumn id="5" xr3:uid="{D4B7DB63-6037-416F-80C8-9AAB532C4B2F}" name="GIVING BACK &amp; REMAINING REFUND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433DBF-B2F0-4F22-A093-28E5EF7E717E}" name="Table1" displayName="Table1" ref="A1:V140" totalsRowCount="1" headerRowDxfId="48" dataDxfId="47">
  <autoFilter ref="A1:V139" xr:uid="{00433DBF-B2F0-4F22-A093-28E5EF7E717E}"/>
  <tableColumns count="22">
    <tableColumn id="1" xr3:uid="{B0CCB92E-B598-46BD-996E-AC1007BD6689}" name="NO" dataDxfId="46"/>
    <tableColumn id="2" xr3:uid="{37F1A6B4-4945-4015-86F7-325134191727}" name="ITEMS CLEARING" dataDxfId="45"/>
    <tableColumn id="3" xr3:uid="{A455C541-4567-4D5B-8DC2-82ABE57D6BC9}" name="STC PRODUCT" dataDxfId="44"/>
    <tableColumn id="4" xr3:uid="{D9309C77-F7B2-40BA-8D3B-42D6B7C65DD8}" name="PAAR NO:" dataDxfId="43"/>
    <tableColumn id="5" xr3:uid="{736C07D6-C413-415C-98BA-B5DAF03F2107}" name="CONTAINER NO:" dataDxfId="42" totalsRowDxfId="24"/>
    <tableColumn id="23" xr3:uid="{35B5D636-ECC1-4C58-B45F-35C691746FF8}" name="DATE" dataDxfId="41" totalsRowDxfId="23"/>
    <tableColumn id="8" xr3:uid="{93AD8F00-1911-4E77-91A1-6ADA53D9E1D9}" name="B/L NO:" dataDxfId="40"/>
    <tableColumn id="6" xr3:uid="{4E32858D-C8DB-4EA9-B7E3-21FB530BF30B}" name="CHASSIS NO:" dataDxfId="39"/>
    <tableColumn id="9" xr3:uid="{9AFE7169-24C6-4A2D-ADA1-976E62851657}" name="LEXUS" dataDxfId="38" totalsRowDxfId="22"/>
    <tableColumn id="10" xr3:uid="{144DCB7C-854F-4C37-A35F-865E4BF04ED9}" name="BENZ" dataDxfId="37"/>
    <tableColumn id="7" xr3:uid="{C71FAFB0-9096-4AF5-BE25-B9C7E1F54079}" name="FREIGTLINER- CEMENT  PUMP" dataDxfId="36"/>
    <tableColumn id="11" xr3:uid="{7314CB2E-E2BD-4CA3-8F43-EFC0A1F64AE9}" name="INVOICE NO: 01/024 &amp; AMOUNTS" dataDxfId="35" totalsRowDxfId="21"/>
    <tableColumn id="12" xr3:uid="{B89248C1-51C5-4403-BC89-B754DAA19BBE}" name="INVOICE NO: 02/024 &amp; AMOUNTS" dataDxfId="34" totalsRowDxfId="20"/>
    <tableColumn id="13" xr3:uid="{15E875C0-CE6E-4F74-A9D8-0F4B6AC0ACC4}" name="INVOICE NO: 03/024 &amp; AMOUNTS" dataDxfId="33" totalsRowDxfId="19"/>
    <tableColumn id="14" xr3:uid="{32207A35-8C4E-4CB5-A2F8-CFA091A301C2}" name="INVOICE NO: 04/024 &amp; AMOUNTS" dataDxfId="32" totalsRowDxfId="18"/>
    <tableColumn id="15" xr3:uid="{5C47D7C5-ACEE-4509-B289-AF462F66D80C}" name="INVOICE NO: 05/024 &amp; AMOUNTS" dataDxfId="31" totalsRowDxfId="17"/>
    <tableColumn id="16" xr3:uid="{D17C466F-B2C9-44C4-AD0E-17F908EC082F}" name="INVOICE NO: 06/024 &amp; AMOUNTS" dataDxfId="30" totalsRowDxfId="16"/>
    <tableColumn id="17" xr3:uid="{01DCB393-8377-48C0-87DB-CF8A327B79D3}" name="INVOICE NO: 07/024 &amp; AMOUNTS" dataDxfId="29" totalsRowDxfId="15"/>
    <tableColumn id="18" xr3:uid="{E5F1863E-B23B-4B91-BA1C-D13359574C51}" name="INVOICE NO: 08/024 &amp; AMOUNTS" dataDxfId="28" totalsRowDxfId="14"/>
    <tableColumn id="19" xr3:uid="{24086BC5-7BA6-4632-87A2-7B7AD7D7E07D}" name="INVOICE NO: 09/024 &amp; AMOUNTS" dataDxfId="27" totalsRowDxfId="13"/>
    <tableColumn id="20" xr3:uid="{37308951-5BC9-4D97-897C-096CD6592D78}" name="INVOICE NO: 010/024 &amp; AMOUNTS" dataDxfId="26" totalsRowDxfId="12"/>
    <tableColumn id="21" xr3:uid="{A9A8E3F5-8798-47CE-8EA0-F62E5BC734C9}" name="INVOICE NO: 011/024 &amp; AMOUNTS" dataDxfId="25" totalsRow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C719-2E77-4A75-826A-A5DFA5582F35}">
  <dimension ref="A1:E14"/>
  <sheetViews>
    <sheetView tabSelected="1" workbookViewId="0">
      <selection activeCell="D14" sqref="D14"/>
    </sheetView>
  </sheetViews>
  <sheetFormatPr defaultRowHeight="14.5" x14ac:dyDescent="0.35"/>
  <cols>
    <col min="1" max="1" width="16.81640625" bestFit="1" customWidth="1"/>
    <col min="2" max="2" width="19.26953125" bestFit="1" customWidth="1"/>
    <col min="3" max="3" width="19.7265625" bestFit="1" customWidth="1"/>
    <col min="4" max="4" width="16.7265625" bestFit="1" customWidth="1"/>
    <col min="5" max="5" width="42.81640625" bestFit="1" customWidth="1"/>
  </cols>
  <sheetData>
    <row r="1" spans="1:5" ht="18.5" x14ac:dyDescent="0.45">
      <c r="A1" s="9" t="s">
        <v>232</v>
      </c>
      <c r="B1" s="9" t="s">
        <v>234</v>
      </c>
      <c r="C1" s="9" t="s">
        <v>235</v>
      </c>
      <c r="D1" s="9" t="s">
        <v>236</v>
      </c>
      <c r="E1" s="9" t="s">
        <v>240</v>
      </c>
    </row>
    <row r="2" spans="1:5" ht="18.5" x14ac:dyDescent="0.45">
      <c r="A2" s="9" t="s">
        <v>233</v>
      </c>
      <c r="B2" s="10">
        <v>10991593</v>
      </c>
      <c r="C2" s="10">
        <v>10646593</v>
      </c>
      <c r="D2" s="10">
        <v>345000</v>
      </c>
      <c r="E2" s="11">
        <v>0</v>
      </c>
    </row>
    <row r="3" spans="1:5" ht="18.5" x14ac:dyDescent="0.45">
      <c r="A3" s="9" t="s">
        <v>254</v>
      </c>
      <c r="B3" s="10">
        <v>13585289.449999999</v>
      </c>
      <c r="C3" s="10">
        <v>13014940.050000001</v>
      </c>
      <c r="D3" s="10"/>
      <c r="E3" s="11">
        <f>Table4[[#This Row],[OLD AMOUNT]]-Table4[[#This Row],[ NEW AMOUNT]]</f>
        <v>570349.39999999851</v>
      </c>
    </row>
    <row r="4" spans="1:5" ht="18.5" x14ac:dyDescent="0.45">
      <c r="A4" s="9" t="s">
        <v>237</v>
      </c>
      <c r="B4" s="10">
        <v>14284382.02</v>
      </c>
      <c r="C4" s="10">
        <v>12284382.02</v>
      </c>
      <c r="D4" s="10">
        <v>2000000</v>
      </c>
      <c r="E4" s="11">
        <v>0</v>
      </c>
    </row>
    <row r="5" spans="1:5" ht="18.5" x14ac:dyDescent="0.45">
      <c r="A5" s="9" t="s">
        <v>238</v>
      </c>
      <c r="B5" s="10">
        <v>63259621</v>
      </c>
      <c r="C5" s="10">
        <v>62359624</v>
      </c>
      <c r="D5" s="10">
        <v>899997</v>
      </c>
      <c r="E5" s="11">
        <v>0</v>
      </c>
    </row>
    <row r="6" spans="1:5" ht="18.5" x14ac:dyDescent="0.45">
      <c r="A6" s="9" t="s">
        <v>239</v>
      </c>
      <c r="B6" s="10">
        <v>5508195.4400000004</v>
      </c>
      <c r="C6" s="10">
        <v>5959195.4400000004</v>
      </c>
      <c r="D6" s="10">
        <v>0</v>
      </c>
      <c r="E6" s="11">
        <v>451000</v>
      </c>
    </row>
    <row r="7" spans="1:5" ht="18.5" x14ac:dyDescent="0.45">
      <c r="A7" s="9" t="s">
        <v>255</v>
      </c>
      <c r="B7" s="11">
        <f>SUM(B1:B6)</f>
        <v>107629080.91</v>
      </c>
      <c r="C7" s="11">
        <f>SUM(C1:C6)</f>
        <v>104264734.50999999</v>
      </c>
      <c r="D7" s="11">
        <f>SUM(D1:D5)</f>
        <v>3244997</v>
      </c>
      <c r="E7" s="11">
        <f>SUM(E3:E6)</f>
        <v>1021349.3999999985</v>
      </c>
    </row>
    <row r="8" spans="1:5" ht="18.5" x14ac:dyDescent="0.45">
      <c r="A8" s="9"/>
      <c r="B8" s="11"/>
      <c r="C8" s="11"/>
      <c r="D8" s="11"/>
      <c r="E8" s="11">
        <f>D7-E7</f>
        <v>2223647.6000000015</v>
      </c>
    </row>
    <row r="9" spans="1:5" ht="18.5" x14ac:dyDescent="0.45">
      <c r="A9" s="9"/>
      <c r="B9" s="10"/>
      <c r="C9" s="10"/>
      <c r="D9" s="10"/>
      <c r="E9" s="11"/>
    </row>
    <row r="10" spans="1:5" x14ac:dyDescent="0.35">
      <c r="B10" s="8"/>
      <c r="C10" s="8"/>
      <c r="D10" s="8"/>
      <c r="E10" s="6"/>
    </row>
    <row r="11" spans="1:5" x14ac:dyDescent="0.35">
      <c r="B11" s="8"/>
      <c r="C11" s="8"/>
      <c r="D11" s="8"/>
      <c r="E11" s="6"/>
    </row>
    <row r="12" spans="1:5" x14ac:dyDescent="0.35">
      <c r="B12" s="8"/>
      <c r="C12" s="8"/>
      <c r="D12" s="8"/>
      <c r="E12" s="6"/>
    </row>
    <row r="14" spans="1:5" x14ac:dyDescent="0.35">
      <c r="E14" t="s">
        <v>231</v>
      </c>
    </row>
  </sheetData>
  <pageMargins left="0.7" right="0.7" top="0.75" bottom="0.75" header="0.3" footer="0.3"/>
  <pageSetup orientation="landscape" horizontalDpi="4294967295" verticalDpi="4294967295" r:id="rId1"/>
  <ignoredErrors>
    <ignoredError sqref="C7" formula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D488-4790-4267-9653-58556398E3BF}">
  <dimension ref="A1:V140"/>
  <sheetViews>
    <sheetView topLeftCell="A2" zoomScale="80" zoomScaleNormal="80" workbookViewId="0">
      <selection activeCell="C16" sqref="C16"/>
    </sheetView>
  </sheetViews>
  <sheetFormatPr defaultRowHeight="14.5" x14ac:dyDescent="0.35"/>
  <cols>
    <col min="1" max="1" width="6.54296875" customWidth="1"/>
    <col min="2" max="2" width="53.54296875" bestFit="1" customWidth="1"/>
    <col min="3" max="3" width="67.81640625" bestFit="1" customWidth="1"/>
    <col min="4" max="4" width="28.08984375" bestFit="1" customWidth="1"/>
    <col min="5" max="5" width="35.81640625" bestFit="1" customWidth="1"/>
    <col min="6" max="6" width="11.36328125" style="3" bestFit="1" customWidth="1"/>
    <col min="7" max="7" width="27.81640625" bestFit="1" customWidth="1"/>
    <col min="8" max="8" width="27" bestFit="1" customWidth="1"/>
    <col min="9" max="9" width="27.36328125" style="2" bestFit="1" customWidth="1"/>
    <col min="10" max="10" width="28.36328125" bestFit="1" customWidth="1"/>
    <col min="11" max="11" width="43.54296875" bestFit="1" customWidth="1"/>
    <col min="12" max="12" width="33.54296875" style="2" bestFit="1" customWidth="1"/>
    <col min="13" max="20" width="33.54296875" bestFit="1" customWidth="1"/>
    <col min="21" max="22" width="34.54296875" bestFit="1" customWidth="1"/>
    <col min="23" max="24" width="22.6328125" bestFit="1" customWidth="1"/>
  </cols>
  <sheetData>
    <row r="1" spans="1:22" x14ac:dyDescent="0.35">
      <c r="A1" t="s">
        <v>17</v>
      </c>
      <c r="B1" t="s">
        <v>143</v>
      </c>
      <c r="C1" t="s">
        <v>6</v>
      </c>
      <c r="D1" t="s">
        <v>3</v>
      </c>
      <c r="E1" t="s">
        <v>33</v>
      </c>
      <c r="F1" s="1" t="s">
        <v>0</v>
      </c>
      <c r="G1" t="s">
        <v>133</v>
      </c>
      <c r="H1" t="s">
        <v>169</v>
      </c>
      <c r="I1" t="s">
        <v>1</v>
      </c>
      <c r="J1" t="s">
        <v>2</v>
      </c>
      <c r="K1" t="s">
        <v>183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</row>
    <row r="2" spans="1:22" x14ac:dyDescent="0.35">
      <c r="A2">
        <v>1</v>
      </c>
      <c r="B2" t="s">
        <v>7</v>
      </c>
      <c r="C2" t="s">
        <v>18</v>
      </c>
      <c r="D2" t="s">
        <v>4</v>
      </c>
      <c r="E2" t="s">
        <v>34</v>
      </c>
      <c r="F2" s="1">
        <v>45408</v>
      </c>
      <c r="G2" t="s">
        <v>5</v>
      </c>
      <c r="H2" t="s">
        <v>170</v>
      </c>
      <c r="I2" t="s">
        <v>157</v>
      </c>
      <c r="J2" t="s">
        <v>158</v>
      </c>
      <c r="K2" t="s">
        <v>184</v>
      </c>
      <c r="L2" s="2">
        <v>685000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35">
      <c r="A3">
        <v>2</v>
      </c>
      <c r="B3" t="s">
        <v>8</v>
      </c>
      <c r="C3" t="s">
        <v>18</v>
      </c>
      <c r="D3" t="s">
        <v>4</v>
      </c>
      <c r="E3" t="s">
        <v>35</v>
      </c>
      <c r="F3" s="1">
        <v>45408</v>
      </c>
      <c r="G3" t="s">
        <v>5</v>
      </c>
      <c r="H3" t="s">
        <v>170</v>
      </c>
      <c r="I3" t="s">
        <v>157</v>
      </c>
      <c r="J3" t="s">
        <v>158</v>
      </c>
      <c r="K3" t="s">
        <v>184</v>
      </c>
      <c r="L3" s="2">
        <v>500000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x14ac:dyDescent="0.35">
      <c r="A4">
        <v>3</v>
      </c>
      <c r="B4" t="s">
        <v>9</v>
      </c>
      <c r="C4" t="s">
        <v>18</v>
      </c>
      <c r="D4" t="s">
        <v>4</v>
      </c>
      <c r="E4" t="s">
        <v>36</v>
      </c>
      <c r="F4" s="1">
        <v>45408</v>
      </c>
      <c r="G4" t="s">
        <v>5</v>
      </c>
      <c r="H4" t="s">
        <v>170</v>
      </c>
      <c r="I4" t="s">
        <v>157</v>
      </c>
      <c r="J4" t="s">
        <v>158</v>
      </c>
      <c r="K4" t="s">
        <v>184</v>
      </c>
      <c r="L4" s="2">
        <v>565611.44999999995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x14ac:dyDescent="0.35">
      <c r="A5">
        <v>4</v>
      </c>
      <c r="B5" t="s">
        <v>10</v>
      </c>
      <c r="C5" t="s">
        <v>18</v>
      </c>
      <c r="D5" t="s">
        <v>4</v>
      </c>
      <c r="E5" t="s">
        <v>37</v>
      </c>
      <c r="F5" s="1">
        <v>45408</v>
      </c>
      <c r="G5" t="s">
        <v>5</v>
      </c>
      <c r="H5" t="s">
        <v>170</v>
      </c>
      <c r="I5" t="s">
        <v>157</v>
      </c>
      <c r="J5" t="s">
        <v>158</v>
      </c>
      <c r="K5" t="s">
        <v>184</v>
      </c>
      <c r="L5" s="2">
        <v>420525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x14ac:dyDescent="0.35">
      <c r="A6">
        <v>5</v>
      </c>
      <c r="B6" t="s">
        <v>11</v>
      </c>
      <c r="C6" t="s">
        <v>18</v>
      </c>
      <c r="D6" t="s">
        <v>4</v>
      </c>
      <c r="E6" t="s">
        <v>38</v>
      </c>
      <c r="F6" s="1">
        <v>45408</v>
      </c>
      <c r="G6" t="s">
        <v>5</v>
      </c>
      <c r="H6" t="s">
        <v>170</v>
      </c>
      <c r="I6" t="s">
        <v>157</v>
      </c>
      <c r="J6" t="s">
        <v>158</v>
      </c>
      <c r="K6" t="s">
        <v>184</v>
      </c>
      <c r="L6" s="2">
        <v>170000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x14ac:dyDescent="0.35">
      <c r="A7">
        <v>6</v>
      </c>
      <c r="B7" t="s">
        <v>12</v>
      </c>
      <c r="C7" t="s">
        <v>18</v>
      </c>
      <c r="D7" t="s">
        <v>4</v>
      </c>
      <c r="E7" t="s">
        <v>39</v>
      </c>
      <c r="F7" s="1">
        <v>45408</v>
      </c>
      <c r="G7" t="s">
        <v>5</v>
      </c>
      <c r="H7" t="s">
        <v>170</v>
      </c>
      <c r="I7" t="s">
        <v>157</v>
      </c>
      <c r="J7" t="s">
        <v>158</v>
      </c>
      <c r="K7" t="s">
        <v>184</v>
      </c>
      <c r="L7" s="2">
        <v>350000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35">
      <c r="A8">
        <v>7</v>
      </c>
      <c r="B8" t="s">
        <v>13</v>
      </c>
      <c r="C8" t="s">
        <v>18</v>
      </c>
      <c r="D8" t="s">
        <v>4</v>
      </c>
      <c r="E8" t="s">
        <v>40</v>
      </c>
      <c r="F8" s="1">
        <v>45408</v>
      </c>
      <c r="G8" t="s">
        <v>5</v>
      </c>
      <c r="H8" t="s">
        <v>170</v>
      </c>
      <c r="I8" t="s">
        <v>157</v>
      </c>
      <c r="J8" t="s">
        <v>158</v>
      </c>
      <c r="K8" t="s">
        <v>184</v>
      </c>
      <c r="L8" s="2">
        <v>1321926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35">
      <c r="A9">
        <v>8</v>
      </c>
      <c r="B9" t="s">
        <v>14</v>
      </c>
      <c r="C9" t="s">
        <v>18</v>
      </c>
      <c r="D9" t="s">
        <v>4</v>
      </c>
      <c r="E9" t="s">
        <v>41</v>
      </c>
      <c r="F9" s="1">
        <v>45408</v>
      </c>
      <c r="G9" t="s">
        <v>5</v>
      </c>
      <c r="H9" t="s">
        <v>170</v>
      </c>
      <c r="I9" t="s">
        <v>157</v>
      </c>
      <c r="J9" t="s">
        <v>158</v>
      </c>
      <c r="K9" t="s">
        <v>184</v>
      </c>
      <c r="L9" s="2">
        <v>100000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x14ac:dyDescent="0.35">
      <c r="A10">
        <v>9</v>
      </c>
      <c r="B10" t="s">
        <v>15</v>
      </c>
      <c r="C10" t="s">
        <v>18</v>
      </c>
      <c r="D10" t="s">
        <v>4</v>
      </c>
      <c r="E10" t="s">
        <v>42</v>
      </c>
      <c r="F10" s="1">
        <v>45408</v>
      </c>
      <c r="G10" t="s">
        <v>5</v>
      </c>
      <c r="H10" t="s">
        <v>170</v>
      </c>
      <c r="I10" t="s">
        <v>157</v>
      </c>
      <c r="J10" t="s">
        <v>158</v>
      </c>
      <c r="K10" t="s">
        <v>184</v>
      </c>
      <c r="L10" s="2">
        <v>250000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x14ac:dyDescent="0.35">
      <c r="A11">
        <v>10</v>
      </c>
      <c r="B11" t="s">
        <v>16</v>
      </c>
      <c r="C11" t="s">
        <v>18</v>
      </c>
      <c r="D11" t="s">
        <v>4</v>
      </c>
      <c r="E11" t="s">
        <v>43</v>
      </c>
      <c r="F11" s="1">
        <v>45408</v>
      </c>
      <c r="G11" t="s">
        <v>5</v>
      </c>
      <c r="H11" t="s">
        <v>170</v>
      </c>
      <c r="I11" t="s">
        <v>157</v>
      </c>
      <c r="J11" t="s">
        <v>158</v>
      </c>
      <c r="K11" t="s">
        <v>184</v>
      </c>
      <c r="L11" s="2">
        <v>300000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x14ac:dyDescent="0.35">
      <c r="A12">
        <v>11</v>
      </c>
      <c r="B12" t="s">
        <v>129</v>
      </c>
      <c r="C12" t="s">
        <v>18</v>
      </c>
      <c r="D12" t="s">
        <v>4</v>
      </c>
      <c r="E12" t="s">
        <v>44</v>
      </c>
      <c r="F12" s="1">
        <v>45408</v>
      </c>
      <c r="G12" t="s">
        <v>5</v>
      </c>
      <c r="H12" t="s">
        <v>170</v>
      </c>
      <c r="I12" t="s">
        <v>157</v>
      </c>
      <c r="J12" t="s">
        <v>158</v>
      </c>
      <c r="K12" t="s">
        <v>184</v>
      </c>
      <c r="L12" s="2">
        <v>200000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35">
      <c r="A13">
        <v>12</v>
      </c>
      <c r="B13" t="s">
        <v>19</v>
      </c>
      <c r="C13" t="s">
        <v>31</v>
      </c>
      <c r="D13" t="s">
        <v>32</v>
      </c>
      <c r="E13" t="s">
        <v>45</v>
      </c>
      <c r="F13" s="1">
        <v>45408</v>
      </c>
      <c r="G13" t="s">
        <v>58</v>
      </c>
      <c r="H13" t="s">
        <v>170</v>
      </c>
      <c r="I13" t="s">
        <v>157</v>
      </c>
      <c r="J13" t="s">
        <v>158</v>
      </c>
      <c r="K13" t="s">
        <v>184</v>
      </c>
      <c r="L13" s="2">
        <v>0</v>
      </c>
      <c r="M13" s="2">
        <v>685000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x14ac:dyDescent="0.35">
      <c r="A14">
        <v>13</v>
      </c>
      <c r="B14" t="s">
        <v>20</v>
      </c>
      <c r="C14" t="s">
        <v>31</v>
      </c>
      <c r="D14" t="s">
        <v>32</v>
      </c>
      <c r="E14" t="s">
        <v>46</v>
      </c>
      <c r="F14" s="1">
        <v>45408</v>
      </c>
      <c r="G14" t="s">
        <v>59</v>
      </c>
      <c r="H14" t="s">
        <v>170</v>
      </c>
      <c r="I14" t="s">
        <v>157</v>
      </c>
      <c r="J14" t="s">
        <v>158</v>
      </c>
      <c r="K14" t="s">
        <v>184</v>
      </c>
      <c r="L14" s="2">
        <v>0</v>
      </c>
      <c r="M14" s="2">
        <v>500000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x14ac:dyDescent="0.35">
      <c r="A15">
        <v>14</v>
      </c>
      <c r="B15" t="s">
        <v>21</v>
      </c>
      <c r="C15" t="s">
        <v>31</v>
      </c>
      <c r="D15" t="s">
        <v>32</v>
      </c>
      <c r="E15" t="s">
        <v>47</v>
      </c>
      <c r="F15" s="1">
        <v>45408</v>
      </c>
      <c r="G15" t="s">
        <v>60</v>
      </c>
      <c r="H15" t="s">
        <v>170</v>
      </c>
      <c r="I15" t="s">
        <v>157</v>
      </c>
      <c r="J15" t="s">
        <v>158</v>
      </c>
      <c r="K15" t="s">
        <v>184</v>
      </c>
      <c r="L15" s="2">
        <v>0</v>
      </c>
      <c r="M15" s="2">
        <v>200000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x14ac:dyDescent="0.35">
      <c r="A16">
        <v>15</v>
      </c>
      <c r="B16" t="s">
        <v>22</v>
      </c>
      <c r="C16" t="s">
        <v>31</v>
      </c>
      <c r="D16" t="s">
        <v>32</v>
      </c>
      <c r="E16" t="s">
        <v>48</v>
      </c>
      <c r="F16" s="1">
        <v>45408</v>
      </c>
      <c r="G16" t="s">
        <v>61</v>
      </c>
      <c r="H16" t="s">
        <v>170</v>
      </c>
      <c r="I16" t="s">
        <v>157</v>
      </c>
      <c r="J16" t="s">
        <v>158</v>
      </c>
      <c r="K16" t="s">
        <v>184</v>
      </c>
      <c r="L16" s="2">
        <v>0</v>
      </c>
      <c r="M16" s="2">
        <v>4957670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x14ac:dyDescent="0.35">
      <c r="A17">
        <v>16</v>
      </c>
      <c r="B17" t="s">
        <v>23</v>
      </c>
      <c r="C17" t="s">
        <v>31</v>
      </c>
      <c r="D17" t="s">
        <v>32</v>
      </c>
      <c r="E17" t="s">
        <v>49</v>
      </c>
      <c r="F17" s="1">
        <v>45408</v>
      </c>
      <c r="G17" t="s">
        <v>62</v>
      </c>
      <c r="H17" t="s">
        <v>170</v>
      </c>
      <c r="I17" t="s">
        <v>157</v>
      </c>
      <c r="J17" t="s">
        <v>158</v>
      </c>
      <c r="K17" t="s">
        <v>184</v>
      </c>
      <c r="L17" s="2">
        <v>0</v>
      </c>
      <c r="M17" s="2">
        <v>880736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35">
      <c r="A18">
        <v>17</v>
      </c>
      <c r="B18" t="s">
        <v>24</v>
      </c>
      <c r="C18" t="s">
        <v>31</v>
      </c>
      <c r="D18" t="s">
        <v>32</v>
      </c>
      <c r="E18" t="s">
        <v>50</v>
      </c>
      <c r="F18" s="1">
        <v>45408</v>
      </c>
      <c r="G18" t="s">
        <v>63</v>
      </c>
      <c r="H18" t="s">
        <v>170</v>
      </c>
      <c r="I18" t="s">
        <v>157</v>
      </c>
      <c r="J18" t="s">
        <v>158</v>
      </c>
      <c r="K18" t="s">
        <v>184</v>
      </c>
      <c r="L18" s="2">
        <v>0</v>
      </c>
      <c r="M18" s="2">
        <v>418570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35">
      <c r="A19">
        <v>18</v>
      </c>
      <c r="B19" t="s">
        <v>25</v>
      </c>
      <c r="C19" t="s">
        <v>31</v>
      </c>
      <c r="D19" t="s">
        <v>32</v>
      </c>
      <c r="E19" t="s">
        <v>51</v>
      </c>
      <c r="F19" s="1">
        <v>45408</v>
      </c>
      <c r="G19" t="s">
        <v>64</v>
      </c>
      <c r="H19" t="s">
        <v>170</v>
      </c>
      <c r="I19" t="s">
        <v>157</v>
      </c>
      <c r="J19" t="s">
        <v>158</v>
      </c>
      <c r="K19" t="s">
        <v>184</v>
      </c>
      <c r="L19" s="2">
        <v>0</v>
      </c>
      <c r="M19" s="2">
        <v>75000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x14ac:dyDescent="0.35">
      <c r="A20">
        <v>19</v>
      </c>
      <c r="B20" t="s">
        <v>30</v>
      </c>
      <c r="C20" t="s">
        <v>31</v>
      </c>
      <c r="D20" t="s">
        <v>32</v>
      </c>
      <c r="E20" t="s">
        <v>52</v>
      </c>
      <c r="F20" s="1">
        <v>45408</v>
      </c>
      <c r="G20" t="s">
        <v>65</v>
      </c>
      <c r="H20" t="s">
        <v>170</v>
      </c>
      <c r="I20" t="s">
        <v>157</v>
      </c>
      <c r="J20" t="s">
        <v>158</v>
      </c>
      <c r="K20" t="s">
        <v>184</v>
      </c>
      <c r="L20" s="2">
        <v>0</v>
      </c>
      <c r="M20" s="2">
        <v>250000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x14ac:dyDescent="0.35">
      <c r="A21">
        <v>20</v>
      </c>
      <c r="B21" t="s">
        <v>26</v>
      </c>
      <c r="C21" t="s">
        <v>31</v>
      </c>
      <c r="D21" t="s">
        <v>32</v>
      </c>
      <c r="E21" t="s">
        <v>53</v>
      </c>
      <c r="F21" s="1">
        <v>45408</v>
      </c>
      <c r="G21" t="s">
        <v>66</v>
      </c>
      <c r="H21" t="s">
        <v>170</v>
      </c>
      <c r="I21" t="s">
        <v>157</v>
      </c>
      <c r="J21" t="s">
        <v>158</v>
      </c>
      <c r="K21" t="s">
        <v>184</v>
      </c>
      <c r="L21" s="2">
        <v>0</v>
      </c>
      <c r="M21" s="2">
        <v>1759617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x14ac:dyDescent="0.35">
      <c r="A22">
        <v>21</v>
      </c>
      <c r="B22" t="s">
        <v>27</v>
      </c>
      <c r="C22" t="s">
        <v>31</v>
      </c>
      <c r="D22" t="s">
        <v>32</v>
      </c>
      <c r="E22" t="s">
        <v>54</v>
      </c>
      <c r="F22" s="1">
        <v>45408</v>
      </c>
      <c r="G22" t="s">
        <v>67</v>
      </c>
      <c r="H22" t="s">
        <v>170</v>
      </c>
      <c r="I22" t="s">
        <v>157</v>
      </c>
      <c r="J22" t="s">
        <v>158</v>
      </c>
      <c r="K22" t="s">
        <v>184</v>
      </c>
      <c r="L22" s="2">
        <v>0</v>
      </c>
      <c r="M22" s="2">
        <v>100000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x14ac:dyDescent="0.35">
      <c r="A23">
        <v>22</v>
      </c>
      <c r="B23" t="s">
        <v>28</v>
      </c>
      <c r="C23" t="s">
        <v>31</v>
      </c>
      <c r="D23" t="s">
        <v>32</v>
      </c>
      <c r="E23" t="s">
        <v>55</v>
      </c>
      <c r="F23" s="1">
        <v>45408</v>
      </c>
      <c r="G23" t="s">
        <v>68</v>
      </c>
      <c r="H23" t="s">
        <v>170</v>
      </c>
      <c r="I23" t="s">
        <v>157</v>
      </c>
      <c r="J23" t="s">
        <v>158</v>
      </c>
      <c r="K23" t="s">
        <v>184</v>
      </c>
      <c r="L23" s="2">
        <v>0</v>
      </c>
      <c r="M23" s="2">
        <v>120000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35">
      <c r="A24">
        <v>23</v>
      </c>
      <c r="B24" t="s">
        <v>29</v>
      </c>
      <c r="C24" t="s">
        <v>31</v>
      </c>
      <c r="D24" t="s">
        <v>32</v>
      </c>
      <c r="E24" t="s">
        <v>56</v>
      </c>
      <c r="F24" s="1">
        <v>45408</v>
      </c>
      <c r="G24" t="s">
        <v>69</v>
      </c>
      <c r="H24" t="s">
        <v>170</v>
      </c>
      <c r="I24" t="s">
        <v>157</v>
      </c>
      <c r="J24" t="s">
        <v>158</v>
      </c>
      <c r="K24" t="s">
        <v>184</v>
      </c>
      <c r="L24" s="2">
        <v>0</v>
      </c>
      <c r="M24" s="2">
        <v>400000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x14ac:dyDescent="0.35">
      <c r="A25">
        <v>24</v>
      </c>
      <c r="B25" t="s">
        <v>14</v>
      </c>
      <c r="C25" t="s">
        <v>31</v>
      </c>
      <c r="D25" t="s">
        <v>32</v>
      </c>
      <c r="E25" t="s">
        <v>57</v>
      </c>
      <c r="F25" s="1">
        <v>45408</v>
      </c>
      <c r="G25" t="s">
        <v>70</v>
      </c>
      <c r="H25" t="s">
        <v>170</v>
      </c>
      <c r="I25" t="s">
        <v>157</v>
      </c>
      <c r="J25" t="s">
        <v>158</v>
      </c>
      <c r="K25" t="s">
        <v>184</v>
      </c>
      <c r="L25" s="2">
        <v>0</v>
      </c>
      <c r="M25" s="2">
        <v>100000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x14ac:dyDescent="0.35">
      <c r="A26">
        <v>25</v>
      </c>
      <c r="B26" t="s">
        <v>129</v>
      </c>
      <c r="C26" t="s">
        <v>31</v>
      </c>
      <c r="D26" t="s">
        <v>32</v>
      </c>
      <c r="E26" s="3" t="s">
        <v>57</v>
      </c>
      <c r="F26" s="1">
        <v>45408</v>
      </c>
      <c r="G26" t="s">
        <v>71</v>
      </c>
      <c r="H26" t="s">
        <v>170</v>
      </c>
      <c r="I26" t="s">
        <v>157</v>
      </c>
      <c r="J26" t="s">
        <v>158</v>
      </c>
      <c r="K26" t="s">
        <v>184</v>
      </c>
      <c r="L26" s="2">
        <v>0</v>
      </c>
      <c r="M26" s="2">
        <v>200000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x14ac:dyDescent="0.35">
      <c r="A27">
        <v>26</v>
      </c>
      <c r="B27" t="s">
        <v>72</v>
      </c>
      <c r="C27" t="s">
        <v>83</v>
      </c>
      <c r="D27" t="s">
        <v>84</v>
      </c>
      <c r="E27" s="3" t="s">
        <v>85</v>
      </c>
      <c r="F27" s="1">
        <v>45408</v>
      </c>
      <c r="G27" t="s">
        <v>86</v>
      </c>
      <c r="H27" t="s">
        <v>170</v>
      </c>
      <c r="I27" t="s">
        <v>157</v>
      </c>
      <c r="J27" t="s">
        <v>158</v>
      </c>
      <c r="K27" t="s">
        <v>184</v>
      </c>
      <c r="L27" s="2">
        <v>0</v>
      </c>
      <c r="M27" s="2">
        <v>0</v>
      </c>
      <c r="N27" s="2">
        <v>685000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x14ac:dyDescent="0.35">
      <c r="A28">
        <v>27</v>
      </c>
      <c r="B28" t="s">
        <v>73</v>
      </c>
      <c r="C28" t="s">
        <v>83</v>
      </c>
      <c r="D28" t="s">
        <v>84</v>
      </c>
      <c r="E28" s="3" t="s">
        <v>85</v>
      </c>
      <c r="F28" s="1">
        <v>45408</v>
      </c>
      <c r="G28" t="s">
        <v>87</v>
      </c>
      <c r="H28" t="s">
        <v>170</v>
      </c>
      <c r="I28" t="s">
        <v>157</v>
      </c>
      <c r="J28" t="s">
        <v>158</v>
      </c>
      <c r="K28" t="s">
        <v>184</v>
      </c>
      <c r="L28" s="2">
        <v>0</v>
      </c>
      <c r="M28" s="2">
        <v>0</v>
      </c>
      <c r="N28" s="2">
        <v>500000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x14ac:dyDescent="0.35">
      <c r="A29">
        <v>28</v>
      </c>
      <c r="B29" t="s">
        <v>74</v>
      </c>
      <c r="C29" t="s">
        <v>83</v>
      </c>
      <c r="D29" t="s">
        <v>84</v>
      </c>
      <c r="E29" s="3" t="s">
        <v>85</v>
      </c>
      <c r="F29" s="1">
        <v>45408</v>
      </c>
      <c r="G29" t="s">
        <v>88</v>
      </c>
      <c r="H29" t="s">
        <v>170</v>
      </c>
      <c r="I29" t="s">
        <v>157</v>
      </c>
      <c r="J29" t="s">
        <v>158</v>
      </c>
      <c r="K29" t="s">
        <v>184</v>
      </c>
      <c r="L29" s="2">
        <v>0</v>
      </c>
      <c r="M29" s="2">
        <v>0</v>
      </c>
      <c r="N29" s="2">
        <v>200000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x14ac:dyDescent="0.35">
      <c r="A30">
        <v>29</v>
      </c>
      <c r="B30" t="s">
        <v>13</v>
      </c>
      <c r="C30" t="s">
        <v>83</v>
      </c>
      <c r="D30" t="s">
        <v>84</v>
      </c>
      <c r="E30" s="3" t="s">
        <v>85</v>
      </c>
      <c r="F30" s="1">
        <v>45408</v>
      </c>
      <c r="G30" t="s">
        <v>89</v>
      </c>
      <c r="H30" t="s">
        <v>170</v>
      </c>
      <c r="I30" t="s">
        <v>157</v>
      </c>
      <c r="J30" t="s">
        <v>158</v>
      </c>
      <c r="K30" t="s">
        <v>184</v>
      </c>
      <c r="L30" s="2">
        <v>0</v>
      </c>
      <c r="M30" s="2">
        <v>0</v>
      </c>
      <c r="N30" s="2">
        <v>7294571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x14ac:dyDescent="0.35">
      <c r="A31">
        <v>30</v>
      </c>
      <c r="B31" t="s">
        <v>75</v>
      </c>
      <c r="C31" t="s">
        <v>83</v>
      </c>
      <c r="D31" t="s">
        <v>84</v>
      </c>
      <c r="E31" s="3" t="s">
        <v>85</v>
      </c>
      <c r="F31" s="1">
        <v>45408</v>
      </c>
      <c r="G31" t="s">
        <v>90</v>
      </c>
      <c r="H31" t="s">
        <v>170</v>
      </c>
      <c r="I31" t="s">
        <v>157</v>
      </c>
      <c r="J31" t="s">
        <v>158</v>
      </c>
      <c r="K31" t="s">
        <v>184</v>
      </c>
      <c r="L31" s="2">
        <v>0</v>
      </c>
      <c r="M31" s="2">
        <v>0</v>
      </c>
      <c r="N31" s="2">
        <v>300000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x14ac:dyDescent="0.35">
      <c r="A32">
        <v>31</v>
      </c>
      <c r="B32" t="s">
        <v>76</v>
      </c>
      <c r="C32" t="s">
        <v>83</v>
      </c>
      <c r="D32" t="s">
        <v>84</v>
      </c>
      <c r="E32" s="3" t="s">
        <v>85</v>
      </c>
      <c r="F32" s="1">
        <v>45408</v>
      </c>
      <c r="G32" t="s">
        <v>91</v>
      </c>
      <c r="H32" t="s">
        <v>170</v>
      </c>
      <c r="I32" t="s">
        <v>157</v>
      </c>
      <c r="J32" t="s">
        <v>158</v>
      </c>
      <c r="K32" t="s">
        <v>184</v>
      </c>
      <c r="L32" s="2">
        <v>0</v>
      </c>
      <c r="M32" s="2">
        <v>0</v>
      </c>
      <c r="N32" s="2">
        <v>739593.45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35">
      <c r="A33">
        <v>32</v>
      </c>
      <c r="B33" t="s">
        <v>10</v>
      </c>
      <c r="C33" t="s">
        <v>83</v>
      </c>
      <c r="D33" t="s">
        <v>84</v>
      </c>
      <c r="E33" s="3" t="s">
        <v>85</v>
      </c>
      <c r="F33" s="1">
        <v>45408</v>
      </c>
      <c r="G33" t="s">
        <v>92</v>
      </c>
      <c r="H33" t="s">
        <v>170</v>
      </c>
      <c r="I33" t="s">
        <v>157</v>
      </c>
      <c r="J33" t="s">
        <v>158</v>
      </c>
      <c r="K33" t="s">
        <v>184</v>
      </c>
      <c r="L33" s="2">
        <v>0</v>
      </c>
      <c r="M33" s="2">
        <v>0</v>
      </c>
      <c r="N33" s="2">
        <v>401125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x14ac:dyDescent="0.35">
      <c r="A34">
        <v>33</v>
      </c>
      <c r="B34" t="s">
        <v>77</v>
      </c>
      <c r="C34" t="s">
        <v>83</v>
      </c>
      <c r="D34" t="s">
        <v>84</v>
      </c>
      <c r="E34" s="3" t="s">
        <v>85</v>
      </c>
      <c r="F34" s="1">
        <v>45408</v>
      </c>
      <c r="G34" t="s">
        <v>93</v>
      </c>
      <c r="H34" t="s">
        <v>170</v>
      </c>
      <c r="I34" t="s">
        <v>157</v>
      </c>
      <c r="J34" t="s">
        <v>158</v>
      </c>
      <c r="K34" t="s">
        <v>184</v>
      </c>
      <c r="L34" s="2">
        <v>0</v>
      </c>
      <c r="M34" s="2">
        <v>0</v>
      </c>
      <c r="N34" s="2">
        <v>235000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x14ac:dyDescent="0.35">
      <c r="A35">
        <v>34</v>
      </c>
      <c r="B35" t="s">
        <v>78</v>
      </c>
      <c r="C35" t="s">
        <v>83</v>
      </c>
      <c r="D35" t="s">
        <v>84</v>
      </c>
      <c r="E35" s="3" t="s">
        <v>85</v>
      </c>
      <c r="F35" s="1">
        <v>45408</v>
      </c>
      <c r="G35" t="s">
        <v>94</v>
      </c>
      <c r="H35" t="s">
        <v>170</v>
      </c>
      <c r="I35" t="s">
        <v>157</v>
      </c>
      <c r="J35" t="s">
        <v>158</v>
      </c>
      <c r="K35" t="s">
        <v>184</v>
      </c>
      <c r="L35" s="2">
        <v>0</v>
      </c>
      <c r="M35" s="2">
        <v>0</v>
      </c>
      <c r="N35" s="2">
        <v>1500000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x14ac:dyDescent="0.35">
      <c r="A36">
        <v>35</v>
      </c>
      <c r="B36" t="s">
        <v>79</v>
      </c>
      <c r="C36" t="s">
        <v>83</v>
      </c>
      <c r="D36" t="s">
        <v>84</v>
      </c>
      <c r="E36" s="3" t="s">
        <v>85</v>
      </c>
      <c r="F36" s="1">
        <v>45408</v>
      </c>
      <c r="G36" t="s">
        <v>95</v>
      </c>
      <c r="H36" t="s">
        <v>170</v>
      </c>
      <c r="I36" t="s">
        <v>157</v>
      </c>
      <c r="J36" t="s">
        <v>158</v>
      </c>
      <c r="K36" t="s">
        <v>184</v>
      </c>
      <c r="L36" s="2">
        <v>0</v>
      </c>
      <c r="M36" s="2">
        <v>0</v>
      </c>
      <c r="N36" s="2">
        <v>300000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x14ac:dyDescent="0.35">
      <c r="A37">
        <v>36</v>
      </c>
      <c r="B37" t="s">
        <v>80</v>
      </c>
      <c r="C37" t="s">
        <v>83</v>
      </c>
      <c r="D37" t="s">
        <v>84</v>
      </c>
      <c r="E37" s="3" t="s">
        <v>85</v>
      </c>
      <c r="F37" s="1">
        <v>45408</v>
      </c>
      <c r="G37" t="s">
        <v>96</v>
      </c>
      <c r="H37" t="s">
        <v>170</v>
      </c>
      <c r="I37" t="s">
        <v>157</v>
      </c>
      <c r="J37" t="s">
        <v>158</v>
      </c>
      <c r="K37" t="s">
        <v>184</v>
      </c>
      <c r="L37" s="2">
        <v>0</v>
      </c>
      <c r="M37" s="2">
        <v>0</v>
      </c>
      <c r="N37" s="2">
        <v>350000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x14ac:dyDescent="0.35">
      <c r="A38">
        <v>37</v>
      </c>
      <c r="B38" t="s">
        <v>81</v>
      </c>
      <c r="C38" t="s">
        <v>83</v>
      </c>
      <c r="D38" t="s">
        <v>84</v>
      </c>
      <c r="E38" s="3" t="s">
        <v>85</v>
      </c>
      <c r="F38" s="1">
        <v>45408</v>
      </c>
      <c r="G38" t="s">
        <v>97</v>
      </c>
      <c r="H38" t="s">
        <v>170</v>
      </c>
      <c r="I38" t="s">
        <v>157</v>
      </c>
      <c r="J38" t="s">
        <v>158</v>
      </c>
      <c r="K38" t="s">
        <v>184</v>
      </c>
      <c r="L38" s="2">
        <v>0</v>
      </c>
      <c r="M38" s="2">
        <v>0</v>
      </c>
      <c r="N38" s="2">
        <v>100000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x14ac:dyDescent="0.35">
      <c r="A39">
        <v>38</v>
      </c>
      <c r="B39" t="s">
        <v>14</v>
      </c>
      <c r="C39" t="s">
        <v>83</v>
      </c>
      <c r="D39" t="s">
        <v>84</v>
      </c>
      <c r="E39" s="3" t="s">
        <v>85</v>
      </c>
      <c r="F39" s="1">
        <v>45408</v>
      </c>
      <c r="G39" t="s">
        <v>98</v>
      </c>
      <c r="H39" t="s">
        <v>170</v>
      </c>
      <c r="I39" t="s">
        <v>157</v>
      </c>
      <c r="J39" t="s">
        <v>158</v>
      </c>
      <c r="K39" t="s">
        <v>184</v>
      </c>
      <c r="L39" s="2">
        <v>0</v>
      </c>
      <c r="M39" s="2">
        <v>0</v>
      </c>
      <c r="N39" s="2">
        <v>150000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x14ac:dyDescent="0.35">
      <c r="A40">
        <v>39</v>
      </c>
      <c r="B40" t="s">
        <v>82</v>
      </c>
      <c r="C40" t="s">
        <v>83</v>
      </c>
      <c r="D40" t="s">
        <v>84</v>
      </c>
      <c r="E40" s="3" t="s">
        <v>85</v>
      </c>
      <c r="F40" s="1">
        <v>45408</v>
      </c>
      <c r="G40" t="s">
        <v>99</v>
      </c>
      <c r="H40" t="s">
        <v>170</v>
      </c>
      <c r="I40" t="s">
        <v>157</v>
      </c>
      <c r="J40" t="s">
        <v>158</v>
      </c>
      <c r="K40" t="s">
        <v>184</v>
      </c>
      <c r="L40" s="2">
        <v>0</v>
      </c>
      <c r="M40" s="2">
        <v>0</v>
      </c>
      <c r="N40" s="2">
        <v>200000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x14ac:dyDescent="0.35">
      <c r="A41">
        <v>40</v>
      </c>
      <c r="B41" t="s">
        <v>16</v>
      </c>
      <c r="C41" t="s">
        <v>83</v>
      </c>
      <c r="D41" t="s">
        <v>84</v>
      </c>
      <c r="E41" s="3" t="s">
        <v>85</v>
      </c>
      <c r="F41" s="1">
        <v>45408</v>
      </c>
      <c r="G41" t="s">
        <v>100</v>
      </c>
      <c r="H41" t="s">
        <v>170</v>
      </c>
      <c r="I41" t="s">
        <v>157</v>
      </c>
      <c r="J41" t="s">
        <v>158</v>
      </c>
      <c r="K41" t="s">
        <v>184</v>
      </c>
      <c r="L41" s="2">
        <v>0</v>
      </c>
      <c r="M41" s="2">
        <v>0</v>
      </c>
      <c r="N41" s="2">
        <v>380000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x14ac:dyDescent="0.35">
      <c r="A42">
        <v>41</v>
      </c>
      <c r="B42" t="s">
        <v>129</v>
      </c>
      <c r="C42" t="s">
        <v>83</v>
      </c>
      <c r="D42" t="s">
        <v>84</v>
      </c>
      <c r="E42" s="3" t="s">
        <v>85</v>
      </c>
      <c r="F42" s="1">
        <v>45408</v>
      </c>
      <c r="G42" t="s">
        <v>101</v>
      </c>
      <c r="H42" t="s">
        <v>170</v>
      </c>
      <c r="I42" t="s">
        <v>157</v>
      </c>
      <c r="J42" t="s">
        <v>158</v>
      </c>
      <c r="K42" t="s">
        <v>184</v>
      </c>
      <c r="L42" s="2">
        <v>0</v>
      </c>
      <c r="M42" s="2">
        <v>0</v>
      </c>
      <c r="N42" s="2">
        <v>250000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35">
      <c r="A43">
        <v>42</v>
      </c>
      <c r="B43" t="s">
        <v>113</v>
      </c>
      <c r="C43" t="s">
        <v>130</v>
      </c>
      <c r="D43" t="s">
        <v>131</v>
      </c>
      <c r="E43" s="3" t="s">
        <v>132</v>
      </c>
      <c r="F43" s="1">
        <v>45408</v>
      </c>
      <c r="G43" t="s">
        <v>134</v>
      </c>
      <c r="H43" t="s">
        <v>170</v>
      </c>
      <c r="I43" t="s">
        <v>157</v>
      </c>
      <c r="J43" t="s">
        <v>158</v>
      </c>
      <c r="K43" t="s">
        <v>184</v>
      </c>
      <c r="L43" s="2">
        <v>0</v>
      </c>
      <c r="M43" s="2">
        <v>0</v>
      </c>
      <c r="N43" s="2">
        <v>0</v>
      </c>
      <c r="O43" s="2">
        <v>400000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x14ac:dyDescent="0.35">
      <c r="A44">
        <v>43</v>
      </c>
      <c r="B44" t="s">
        <v>114</v>
      </c>
      <c r="C44" t="s">
        <v>130</v>
      </c>
      <c r="D44" t="s">
        <v>131</v>
      </c>
      <c r="E44" s="3" t="s">
        <v>132</v>
      </c>
      <c r="F44" s="1">
        <v>45408</v>
      </c>
      <c r="G44" t="s">
        <v>134</v>
      </c>
      <c r="H44" t="s">
        <v>170</v>
      </c>
      <c r="I44" t="s">
        <v>157</v>
      </c>
      <c r="J44" t="s">
        <v>158</v>
      </c>
      <c r="K44" t="s">
        <v>184</v>
      </c>
      <c r="L44" s="2">
        <v>0</v>
      </c>
      <c r="M44" s="2">
        <v>0</v>
      </c>
      <c r="N44" s="2">
        <v>0</v>
      </c>
      <c r="O44" s="2">
        <v>300000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x14ac:dyDescent="0.35">
      <c r="A45">
        <v>44</v>
      </c>
      <c r="B45" t="s">
        <v>115</v>
      </c>
      <c r="C45" t="s">
        <v>130</v>
      </c>
      <c r="D45" t="s">
        <v>131</v>
      </c>
      <c r="E45" s="3" t="s">
        <v>132</v>
      </c>
      <c r="F45" s="1">
        <v>45408</v>
      </c>
      <c r="G45" t="s">
        <v>134</v>
      </c>
      <c r="H45" t="s">
        <v>170</v>
      </c>
      <c r="I45" t="s">
        <v>157</v>
      </c>
      <c r="J45" t="s">
        <v>158</v>
      </c>
      <c r="K45" t="s">
        <v>184</v>
      </c>
      <c r="L45" s="2">
        <v>0</v>
      </c>
      <c r="M45" s="2">
        <v>0</v>
      </c>
      <c r="N45" s="2">
        <v>0</v>
      </c>
      <c r="O45" s="2">
        <v>700000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x14ac:dyDescent="0.35">
      <c r="A46">
        <v>45</v>
      </c>
      <c r="B46" t="s">
        <v>116</v>
      </c>
      <c r="C46" t="s">
        <v>130</v>
      </c>
      <c r="D46" t="s">
        <v>131</v>
      </c>
      <c r="E46" s="3" t="s">
        <v>132</v>
      </c>
      <c r="F46" s="1">
        <v>45408</v>
      </c>
      <c r="G46" t="s">
        <v>134</v>
      </c>
      <c r="H46" t="s">
        <v>170</v>
      </c>
      <c r="I46" t="s">
        <v>157</v>
      </c>
      <c r="J46" t="s">
        <v>158</v>
      </c>
      <c r="K46" t="s">
        <v>184</v>
      </c>
      <c r="L46" s="2">
        <v>0</v>
      </c>
      <c r="M46" s="2">
        <v>0</v>
      </c>
      <c r="N46" s="2">
        <v>0</v>
      </c>
      <c r="O46" s="2">
        <v>300000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x14ac:dyDescent="0.35">
      <c r="A47">
        <v>46</v>
      </c>
      <c r="B47" t="s">
        <v>117</v>
      </c>
      <c r="C47" t="s">
        <v>130</v>
      </c>
      <c r="D47" t="s">
        <v>131</v>
      </c>
      <c r="E47" s="3" t="s">
        <v>132</v>
      </c>
      <c r="F47" s="1">
        <v>45408</v>
      </c>
      <c r="G47" t="s">
        <v>134</v>
      </c>
      <c r="H47" t="s">
        <v>170</v>
      </c>
      <c r="I47" t="s">
        <v>157</v>
      </c>
      <c r="J47" t="s">
        <v>158</v>
      </c>
      <c r="K47" t="s">
        <v>184</v>
      </c>
      <c r="L47" s="2">
        <v>0</v>
      </c>
      <c r="M47" s="2">
        <v>0</v>
      </c>
      <c r="N47" s="2">
        <v>0</v>
      </c>
      <c r="O47" s="2">
        <v>18045827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x14ac:dyDescent="0.35">
      <c r="A48">
        <v>47</v>
      </c>
      <c r="B48" t="s">
        <v>135</v>
      </c>
      <c r="C48" t="s">
        <v>130</v>
      </c>
      <c r="D48" t="s">
        <v>131</v>
      </c>
      <c r="E48" s="3" t="s">
        <v>132</v>
      </c>
      <c r="F48" s="1">
        <v>45408</v>
      </c>
      <c r="G48" t="s">
        <v>134</v>
      </c>
      <c r="H48" t="s">
        <v>170</v>
      </c>
      <c r="I48" t="s">
        <v>157</v>
      </c>
      <c r="J48" t="s">
        <v>158</v>
      </c>
      <c r="K48" t="s">
        <v>184</v>
      </c>
      <c r="L48" s="2">
        <v>0</v>
      </c>
      <c r="M48" s="2">
        <v>0</v>
      </c>
      <c r="N48" s="2">
        <v>0</v>
      </c>
      <c r="O48" s="2">
        <v>4473285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x14ac:dyDescent="0.35">
      <c r="A49">
        <v>48</v>
      </c>
      <c r="B49" t="s">
        <v>118</v>
      </c>
      <c r="C49" t="s">
        <v>130</v>
      </c>
      <c r="D49" t="s">
        <v>131</v>
      </c>
      <c r="E49" s="3" t="s">
        <v>132</v>
      </c>
      <c r="F49" s="1">
        <v>45408</v>
      </c>
      <c r="G49" t="s">
        <v>134</v>
      </c>
      <c r="H49" t="s">
        <v>170</v>
      </c>
      <c r="I49" t="s">
        <v>157</v>
      </c>
      <c r="J49" t="s">
        <v>158</v>
      </c>
      <c r="K49" t="s">
        <v>184</v>
      </c>
      <c r="L49" s="2">
        <v>0</v>
      </c>
      <c r="M49" s="2">
        <v>0</v>
      </c>
      <c r="N49" s="2">
        <v>0</v>
      </c>
      <c r="O49" s="2">
        <v>6894555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  <row r="50" spans="1:22" x14ac:dyDescent="0.35">
      <c r="A50">
        <v>49</v>
      </c>
      <c r="B50" t="s">
        <v>119</v>
      </c>
      <c r="C50" t="s">
        <v>130</v>
      </c>
      <c r="D50" t="s">
        <v>131</v>
      </c>
      <c r="E50" s="3" t="s">
        <v>132</v>
      </c>
      <c r="F50" s="1">
        <v>45408</v>
      </c>
      <c r="G50" t="s">
        <v>134</v>
      </c>
      <c r="H50" t="s">
        <v>170</v>
      </c>
      <c r="I50" t="s">
        <v>157</v>
      </c>
      <c r="J50" t="s">
        <v>158</v>
      </c>
      <c r="K50" t="s">
        <v>184</v>
      </c>
      <c r="L50" s="2">
        <v>0</v>
      </c>
      <c r="M50" s="2">
        <v>0</v>
      </c>
      <c r="N50" s="2">
        <v>0</v>
      </c>
      <c r="O50" s="2">
        <v>2945682.22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22" x14ac:dyDescent="0.35">
      <c r="A51">
        <v>50</v>
      </c>
      <c r="B51" t="s">
        <v>120</v>
      </c>
      <c r="C51" t="s">
        <v>130</v>
      </c>
      <c r="D51" t="s">
        <v>131</v>
      </c>
      <c r="E51" s="3" t="s">
        <v>132</v>
      </c>
      <c r="F51" s="1">
        <v>45408</v>
      </c>
      <c r="G51" t="s">
        <v>134</v>
      </c>
      <c r="H51" t="s">
        <v>170</v>
      </c>
      <c r="I51" t="s">
        <v>157</v>
      </c>
      <c r="J51" t="s">
        <v>158</v>
      </c>
      <c r="K51" t="s">
        <v>184</v>
      </c>
      <c r="L51" s="2">
        <v>0</v>
      </c>
      <c r="M51" s="2">
        <v>0</v>
      </c>
      <c r="N51" s="2">
        <v>0</v>
      </c>
      <c r="O51" s="2">
        <v>265000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22" x14ac:dyDescent="0.35">
      <c r="A52">
        <v>51</v>
      </c>
      <c r="B52" t="s">
        <v>121</v>
      </c>
      <c r="C52" t="s">
        <v>130</v>
      </c>
      <c r="D52" t="s">
        <v>131</v>
      </c>
      <c r="E52" s="3" t="s">
        <v>132</v>
      </c>
      <c r="F52" s="1">
        <v>45408</v>
      </c>
      <c r="G52" t="s">
        <v>134</v>
      </c>
      <c r="H52" t="s">
        <v>170</v>
      </c>
      <c r="I52" t="s">
        <v>157</v>
      </c>
      <c r="J52" t="s">
        <v>158</v>
      </c>
      <c r="K52" t="s">
        <v>184</v>
      </c>
      <c r="L52" s="2">
        <v>0</v>
      </c>
      <c r="M52" s="2">
        <v>0</v>
      </c>
      <c r="N52" s="2">
        <v>0</v>
      </c>
      <c r="O52" s="2">
        <v>360000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22" x14ac:dyDescent="0.35">
      <c r="A53">
        <v>52</v>
      </c>
      <c r="B53" t="s">
        <v>122</v>
      </c>
      <c r="C53" t="s">
        <v>130</v>
      </c>
      <c r="D53" t="s">
        <v>131</v>
      </c>
      <c r="E53" s="3" t="s">
        <v>132</v>
      </c>
      <c r="F53" s="1">
        <v>45408</v>
      </c>
      <c r="G53" t="s">
        <v>134</v>
      </c>
      <c r="H53" t="s">
        <v>170</v>
      </c>
      <c r="I53" t="s">
        <v>157</v>
      </c>
      <c r="J53" t="s">
        <v>158</v>
      </c>
      <c r="K53" t="s">
        <v>184</v>
      </c>
      <c r="L53" s="2">
        <v>0</v>
      </c>
      <c r="M53" s="2">
        <v>0</v>
      </c>
      <c r="N53" s="2">
        <v>0</v>
      </c>
      <c r="O53" s="2">
        <v>250000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22" x14ac:dyDescent="0.35">
      <c r="A54">
        <v>53</v>
      </c>
      <c r="B54" t="s">
        <v>123</v>
      </c>
      <c r="C54" t="s">
        <v>130</v>
      </c>
      <c r="D54" t="s">
        <v>131</v>
      </c>
      <c r="E54" s="3" t="s">
        <v>132</v>
      </c>
      <c r="F54" s="1">
        <v>45408</v>
      </c>
      <c r="G54" t="s">
        <v>134</v>
      </c>
      <c r="H54" t="s">
        <v>170</v>
      </c>
      <c r="I54" t="s">
        <v>157</v>
      </c>
      <c r="J54" t="s">
        <v>158</v>
      </c>
      <c r="K54" t="s">
        <v>184</v>
      </c>
      <c r="L54" s="2">
        <v>0</v>
      </c>
      <c r="M54" s="2">
        <v>0</v>
      </c>
      <c r="N54" s="2">
        <v>0</v>
      </c>
      <c r="O54" s="2">
        <v>500000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22" x14ac:dyDescent="0.35">
      <c r="A55">
        <v>54</v>
      </c>
      <c r="B55" t="s">
        <v>124</v>
      </c>
      <c r="C55" t="s">
        <v>130</v>
      </c>
      <c r="D55" t="s">
        <v>131</v>
      </c>
      <c r="E55" s="3" t="s">
        <v>132</v>
      </c>
      <c r="F55" s="1">
        <v>45408</v>
      </c>
      <c r="G55" t="s">
        <v>134</v>
      </c>
      <c r="H55" t="s">
        <v>170</v>
      </c>
      <c r="I55" t="s">
        <v>157</v>
      </c>
      <c r="J55" t="s">
        <v>158</v>
      </c>
      <c r="K55" t="s">
        <v>184</v>
      </c>
      <c r="L55" s="2">
        <v>0</v>
      </c>
      <c r="M55" s="2">
        <v>0</v>
      </c>
      <c r="N55" s="2">
        <v>0</v>
      </c>
      <c r="O55" s="2">
        <v>1020000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</row>
    <row r="56" spans="1:22" x14ac:dyDescent="0.35">
      <c r="A56">
        <v>55</v>
      </c>
      <c r="B56" t="s">
        <v>136</v>
      </c>
      <c r="C56" t="s">
        <v>130</v>
      </c>
      <c r="D56" t="s">
        <v>131</v>
      </c>
      <c r="E56" s="3" t="s">
        <v>132</v>
      </c>
      <c r="F56" s="1">
        <v>45408</v>
      </c>
      <c r="G56" t="s">
        <v>134</v>
      </c>
      <c r="H56" t="s">
        <v>170</v>
      </c>
      <c r="I56" t="s">
        <v>157</v>
      </c>
      <c r="J56" t="s">
        <v>158</v>
      </c>
      <c r="K56" t="s">
        <v>184</v>
      </c>
      <c r="L56" s="2">
        <v>0</v>
      </c>
      <c r="M56" s="3">
        <v>0</v>
      </c>
      <c r="N56" s="3">
        <v>0</v>
      </c>
      <c r="O56" s="2">
        <v>200000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7" spans="1:22" x14ac:dyDescent="0.35">
      <c r="A57">
        <v>56</v>
      </c>
      <c r="B57" t="s">
        <v>125</v>
      </c>
      <c r="C57" t="s">
        <v>130</v>
      </c>
      <c r="D57" t="s">
        <v>131</v>
      </c>
      <c r="E57" s="3" t="s">
        <v>132</v>
      </c>
      <c r="F57" s="1">
        <v>45408</v>
      </c>
      <c r="G57" t="s">
        <v>134</v>
      </c>
      <c r="H57" t="s">
        <v>170</v>
      </c>
      <c r="I57" t="s">
        <v>157</v>
      </c>
      <c r="J57" t="s">
        <v>158</v>
      </c>
      <c r="K57" t="s">
        <v>184</v>
      </c>
      <c r="L57" s="2">
        <v>0</v>
      </c>
      <c r="M57" s="2">
        <v>0</v>
      </c>
      <c r="N57" s="2">
        <v>0</v>
      </c>
      <c r="O57" s="2">
        <v>1500000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</row>
    <row r="58" spans="1:22" x14ac:dyDescent="0.35">
      <c r="A58">
        <v>57</v>
      </c>
      <c r="B58" t="s">
        <v>126</v>
      </c>
      <c r="C58" t="s">
        <v>130</v>
      </c>
      <c r="D58" t="s">
        <v>131</v>
      </c>
      <c r="E58" s="3" t="s">
        <v>132</v>
      </c>
      <c r="F58" s="1">
        <v>45408</v>
      </c>
      <c r="G58" t="s">
        <v>134</v>
      </c>
      <c r="H58" t="s">
        <v>170</v>
      </c>
      <c r="I58" t="s">
        <v>157</v>
      </c>
      <c r="J58" t="s">
        <v>158</v>
      </c>
      <c r="K58" t="s">
        <v>184</v>
      </c>
      <c r="L58" s="2">
        <v>0</v>
      </c>
      <c r="M58" s="2">
        <v>0</v>
      </c>
      <c r="N58" s="2">
        <v>0</v>
      </c>
      <c r="O58" s="2">
        <v>325000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</row>
    <row r="59" spans="1:22" x14ac:dyDescent="0.35">
      <c r="A59">
        <v>58</v>
      </c>
      <c r="B59" t="s">
        <v>127</v>
      </c>
      <c r="C59" t="s">
        <v>130</v>
      </c>
      <c r="D59" t="s">
        <v>131</v>
      </c>
      <c r="E59" s="3" t="s">
        <v>132</v>
      </c>
      <c r="F59" s="1">
        <v>45408</v>
      </c>
      <c r="G59" t="s">
        <v>134</v>
      </c>
      <c r="H59" t="s">
        <v>170</v>
      </c>
      <c r="I59" t="s">
        <v>157</v>
      </c>
      <c r="J59" t="s">
        <v>158</v>
      </c>
      <c r="K59" t="s">
        <v>184</v>
      </c>
      <c r="L59" s="2">
        <v>0</v>
      </c>
      <c r="M59" s="2">
        <v>0</v>
      </c>
      <c r="N59" s="2">
        <v>0</v>
      </c>
      <c r="O59" s="2">
        <v>1513411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</row>
    <row r="60" spans="1:22" x14ac:dyDescent="0.35">
      <c r="A60">
        <v>59</v>
      </c>
      <c r="B60" t="s">
        <v>128</v>
      </c>
      <c r="C60" t="s">
        <v>130</v>
      </c>
      <c r="D60" t="s">
        <v>131</v>
      </c>
      <c r="E60" s="3" t="s">
        <v>132</v>
      </c>
      <c r="F60" s="1">
        <v>45408</v>
      </c>
      <c r="G60" t="s">
        <v>134</v>
      </c>
      <c r="H60" t="s">
        <v>170</v>
      </c>
      <c r="I60" t="s">
        <v>157</v>
      </c>
      <c r="J60" t="s">
        <v>158</v>
      </c>
      <c r="K60" t="s">
        <v>184</v>
      </c>
      <c r="L60" s="2">
        <v>0</v>
      </c>
      <c r="M60" s="2">
        <v>0</v>
      </c>
      <c r="N60" s="2">
        <v>0</v>
      </c>
      <c r="O60" s="2">
        <v>18536.25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</row>
    <row r="61" spans="1:22" x14ac:dyDescent="0.35">
      <c r="A61">
        <v>60</v>
      </c>
      <c r="B61" t="s">
        <v>129</v>
      </c>
      <c r="C61" t="s">
        <v>130</v>
      </c>
      <c r="D61" t="s">
        <v>131</v>
      </c>
      <c r="E61" s="3" t="s">
        <v>132</v>
      </c>
      <c r="F61" s="1">
        <v>45408</v>
      </c>
      <c r="G61" t="s">
        <v>134</v>
      </c>
      <c r="H61" t="s">
        <v>170</v>
      </c>
      <c r="I61" t="s">
        <v>157</v>
      </c>
      <c r="J61" t="s">
        <v>158</v>
      </c>
      <c r="K61" t="s">
        <v>184</v>
      </c>
      <c r="L61" s="2">
        <v>0</v>
      </c>
      <c r="M61" s="2">
        <v>0</v>
      </c>
      <c r="N61" s="2">
        <v>0</v>
      </c>
      <c r="O61" s="2">
        <v>700000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</row>
    <row r="62" spans="1:22" x14ac:dyDescent="0.35">
      <c r="A62">
        <v>61</v>
      </c>
      <c r="B62" t="s">
        <v>72</v>
      </c>
      <c r="C62" t="s">
        <v>139</v>
      </c>
      <c r="D62" t="s">
        <v>140</v>
      </c>
      <c r="E62" s="3" t="s">
        <v>141</v>
      </c>
      <c r="F62" s="1">
        <v>45408</v>
      </c>
      <c r="G62" t="s">
        <v>142</v>
      </c>
      <c r="H62" t="s">
        <v>170</v>
      </c>
      <c r="I62" t="s">
        <v>157</v>
      </c>
      <c r="J62" t="s">
        <v>158</v>
      </c>
      <c r="K62" t="s">
        <v>184</v>
      </c>
      <c r="L62" s="2">
        <v>0</v>
      </c>
      <c r="M62" s="2">
        <v>0</v>
      </c>
      <c r="N62" s="2">
        <v>0</v>
      </c>
      <c r="O62" s="2">
        <v>0</v>
      </c>
      <c r="P62" s="2">
        <v>685000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</row>
    <row r="63" spans="1:22" x14ac:dyDescent="0.35">
      <c r="A63">
        <v>62</v>
      </c>
      <c r="B63" t="s">
        <v>73</v>
      </c>
      <c r="C63" t="s">
        <v>139</v>
      </c>
      <c r="D63" t="s">
        <v>140</v>
      </c>
      <c r="E63" s="3" t="s">
        <v>141</v>
      </c>
      <c r="F63" s="1">
        <v>45408</v>
      </c>
      <c r="G63" t="s">
        <v>142</v>
      </c>
      <c r="H63" t="s">
        <v>170</v>
      </c>
      <c r="I63" t="s">
        <v>157</v>
      </c>
      <c r="J63" t="s">
        <v>158</v>
      </c>
      <c r="K63" t="s">
        <v>184</v>
      </c>
      <c r="L63" s="2">
        <v>0</v>
      </c>
      <c r="M63" s="2">
        <v>0</v>
      </c>
      <c r="N63" s="2">
        <v>0</v>
      </c>
      <c r="O63" s="2">
        <v>0</v>
      </c>
      <c r="P63" s="2">
        <v>500000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</row>
    <row r="64" spans="1:22" x14ac:dyDescent="0.35">
      <c r="A64">
        <v>63</v>
      </c>
      <c r="B64" t="s">
        <v>74</v>
      </c>
      <c r="C64" t="s">
        <v>139</v>
      </c>
      <c r="D64" t="s">
        <v>140</v>
      </c>
      <c r="E64" s="3" t="s">
        <v>141</v>
      </c>
      <c r="F64" s="1">
        <v>45408</v>
      </c>
      <c r="G64" t="s">
        <v>142</v>
      </c>
      <c r="H64" t="s">
        <v>170</v>
      </c>
      <c r="I64" t="s">
        <v>157</v>
      </c>
      <c r="J64" t="s">
        <v>158</v>
      </c>
      <c r="K64" t="s">
        <v>184</v>
      </c>
      <c r="L64" s="2">
        <v>0</v>
      </c>
      <c r="M64" s="2">
        <v>0</v>
      </c>
      <c r="N64" s="2">
        <v>0</v>
      </c>
      <c r="O64" s="2">
        <v>0</v>
      </c>
      <c r="P64" s="2">
        <v>200000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</row>
    <row r="65" spans="1:22" x14ac:dyDescent="0.35">
      <c r="A65">
        <v>64</v>
      </c>
      <c r="B65" t="s">
        <v>137</v>
      </c>
      <c r="C65" t="s">
        <v>139</v>
      </c>
      <c r="D65" t="s">
        <v>140</v>
      </c>
      <c r="E65" s="3" t="s">
        <v>141</v>
      </c>
      <c r="F65" s="1">
        <v>45408</v>
      </c>
      <c r="G65" t="s">
        <v>142</v>
      </c>
      <c r="H65" t="s">
        <v>170</v>
      </c>
      <c r="I65" t="s">
        <v>157</v>
      </c>
      <c r="J65" t="s">
        <v>158</v>
      </c>
      <c r="K65" t="s">
        <v>184</v>
      </c>
      <c r="L65" s="2">
        <v>0</v>
      </c>
      <c r="M65" s="2">
        <v>0</v>
      </c>
      <c r="N65" s="2">
        <v>0</v>
      </c>
      <c r="O65" s="2">
        <v>0</v>
      </c>
      <c r="P65" s="2">
        <v>7335181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</row>
    <row r="66" spans="1:22" x14ac:dyDescent="0.35">
      <c r="A66">
        <v>66</v>
      </c>
      <c r="B66" t="s">
        <v>76</v>
      </c>
      <c r="C66" t="s">
        <v>139</v>
      </c>
      <c r="D66" t="s">
        <v>140</v>
      </c>
      <c r="E66" s="3" t="s">
        <v>141</v>
      </c>
      <c r="F66" s="1">
        <v>45408</v>
      </c>
      <c r="G66" t="s">
        <v>142</v>
      </c>
      <c r="H66" t="s">
        <v>170</v>
      </c>
      <c r="I66" t="s">
        <v>157</v>
      </c>
      <c r="J66" t="s">
        <v>158</v>
      </c>
      <c r="K66" t="s">
        <v>184</v>
      </c>
      <c r="L66" s="2">
        <v>0</v>
      </c>
      <c r="M66" s="2">
        <v>0</v>
      </c>
      <c r="N66" s="2">
        <v>0</v>
      </c>
      <c r="O66" s="2">
        <v>0</v>
      </c>
      <c r="P66" s="2">
        <v>1089794.05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</row>
    <row r="67" spans="1:22" x14ac:dyDescent="0.35">
      <c r="A67">
        <v>67</v>
      </c>
      <c r="B67" t="s">
        <v>10</v>
      </c>
      <c r="C67" t="s">
        <v>139</v>
      </c>
      <c r="D67" t="s">
        <v>140</v>
      </c>
      <c r="E67" s="3" t="s">
        <v>141</v>
      </c>
      <c r="F67" s="1">
        <v>45408</v>
      </c>
      <c r="G67" t="s">
        <v>142</v>
      </c>
      <c r="H67" t="s">
        <v>170</v>
      </c>
      <c r="I67" t="s">
        <v>157</v>
      </c>
      <c r="J67" t="s">
        <v>158</v>
      </c>
      <c r="K67" t="s">
        <v>184</v>
      </c>
      <c r="L67" s="2">
        <v>0</v>
      </c>
      <c r="M67" s="2">
        <v>0</v>
      </c>
      <c r="N67" s="2">
        <v>0</v>
      </c>
      <c r="O67" s="2">
        <v>0</v>
      </c>
      <c r="P67" s="2">
        <v>409965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</row>
    <row r="68" spans="1:22" x14ac:dyDescent="0.35">
      <c r="A68">
        <v>68</v>
      </c>
      <c r="B68" t="s">
        <v>77</v>
      </c>
      <c r="C68" t="s">
        <v>139</v>
      </c>
      <c r="D68" t="s">
        <v>140</v>
      </c>
      <c r="E68" s="3" t="s">
        <v>141</v>
      </c>
      <c r="F68" s="1">
        <v>45408</v>
      </c>
      <c r="G68" t="s">
        <v>142</v>
      </c>
      <c r="H68" t="s">
        <v>170</v>
      </c>
      <c r="I68" t="s">
        <v>157</v>
      </c>
      <c r="J68" t="s">
        <v>158</v>
      </c>
      <c r="K68" t="s">
        <v>184</v>
      </c>
      <c r="L68" s="2">
        <v>0</v>
      </c>
      <c r="M68" s="2">
        <v>0</v>
      </c>
      <c r="N68" s="2">
        <v>0</v>
      </c>
      <c r="O68" s="2">
        <v>0</v>
      </c>
      <c r="P68" s="2">
        <v>115000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</row>
    <row r="69" spans="1:22" x14ac:dyDescent="0.35">
      <c r="A69">
        <v>69</v>
      </c>
      <c r="B69" t="s">
        <v>78</v>
      </c>
      <c r="C69" t="s">
        <v>139</v>
      </c>
      <c r="D69" t="s">
        <v>140</v>
      </c>
      <c r="E69" s="3" t="s">
        <v>141</v>
      </c>
      <c r="F69" s="1">
        <v>45408</v>
      </c>
      <c r="G69" t="s">
        <v>142</v>
      </c>
      <c r="H69" t="s">
        <v>170</v>
      </c>
      <c r="I69" t="s">
        <v>157</v>
      </c>
      <c r="J69" t="s">
        <v>158</v>
      </c>
      <c r="K69" t="s">
        <v>184</v>
      </c>
      <c r="L69" s="2">
        <v>0</v>
      </c>
      <c r="M69" s="2">
        <v>0</v>
      </c>
      <c r="N69" s="2">
        <v>0</v>
      </c>
      <c r="O69" s="2">
        <v>0</v>
      </c>
      <c r="P69" s="2">
        <v>1500000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</row>
    <row r="70" spans="1:22" x14ac:dyDescent="0.35">
      <c r="A70">
        <v>70</v>
      </c>
      <c r="B70" t="s">
        <v>241</v>
      </c>
      <c r="C70" t="s">
        <v>139</v>
      </c>
      <c r="D70" t="s">
        <v>140</v>
      </c>
      <c r="E70" s="3" t="s">
        <v>141</v>
      </c>
      <c r="F70" s="1">
        <v>45408</v>
      </c>
      <c r="G70" t="s">
        <v>142</v>
      </c>
      <c r="H70" t="s">
        <v>170</v>
      </c>
      <c r="I70" t="s">
        <v>157</v>
      </c>
      <c r="J70" t="s">
        <v>158</v>
      </c>
      <c r="K70" t="s">
        <v>184</v>
      </c>
      <c r="L70" s="2">
        <v>0</v>
      </c>
      <c r="M70" s="2">
        <v>0</v>
      </c>
      <c r="N70" s="2">
        <v>0</v>
      </c>
      <c r="O70" s="2">
        <v>0</v>
      </c>
      <c r="P70" s="2">
        <v>70000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</row>
    <row r="71" spans="1:22" x14ac:dyDescent="0.35">
      <c r="A71">
        <v>71</v>
      </c>
      <c r="B71" t="s">
        <v>242</v>
      </c>
      <c r="C71" t="s">
        <v>139</v>
      </c>
      <c r="D71" t="s">
        <v>140</v>
      </c>
      <c r="E71" s="3" t="s">
        <v>141</v>
      </c>
      <c r="F71" s="1">
        <v>45408</v>
      </c>
      <c r="G71" t="s">
        <v>142</v>
      </c>
      <c r="H71" t="s">
        <v>170</v>
      </c>
      <c r="I71" t="s">
        <v>157</v>
      </c>
      <c r="J71" t="s">
        <v>158</v>
      </c>
      <c r="K71" t="s">
        <v>184</v>
      </c>
      <c r="L71" s="2">
        <v>0</v>
      </c>
      <c r="M71" s="2">
        <v>0</v>
      </c>
      <c r="N71" s="2">
        <v>0</v>
      </c>
      <c r="O71" s="2">
        <v>0</v>
      </c>
      <c r="P71" s="2">
        <v>350000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 x14ac:dyDescent="0.35">
      <c r="A72">
        <v>72</v>
      </c>
      <c r="B72" t="s">
        <v>81</v>
      </c>
      <c r="C72" t="s">
        <v>139</v>
      </c>
      <c r="D72" t="s">
        <v>140</v>
      </c>
      <c r="E72" s="3" t="s">
        <v>141</v>
      </c>
      <c r="F72" s="1">
        <v>45408</v>
      </c>
      <c r="G72" t="s">
        <v>142</v>
      </c>
      <c r="H72" t="s">
        <v>170</v>
      </c>
      <c r="I72" t="s">
        <v>157</v>
      </c>
      <c r="J72" t="s">
        <v>158</v>
      </c>
      <c r="K72" t="s">
        <v>184</v>
      </c>
      <c r="L72" s="2">
        <v>0</v>
      </c>
      <c r="M72" s="2">
        <v>0</v>
      </c>
      <c r="N72" s="2">
        <v>0</v>
      </c>
      <c r="O72" s="2">
        <v>0</v>
      </c>
      <c r="P72" s="2">
        <v>100000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</row>
    <row r="73" spans="1:22" x14ac:dyDescent="0.35">
      <c r="A73">
        <v>74</v>
      </c>
      <c r="B73" t="s">
        <v>82</v>
      </c>
      <c r="C73" t="s">
        <v>139</v>
      </c>
      <c r="D73" t="s">
        <v>140</v>
      </c>
      <c r="E73" s="3" t="s">
        <v>141</v>
      </c>
      <c r="F73" s="1">
        <v>45408</v>
      </c>
      <c r="G73" t="s">
        <v>142</v>
      </c>
      <c r="H73" t="s">
        <v>170</v>
      </c>
      <c r="I73" t="s">
        <v>157</v>
      </c>
      <c r="J73" t="s">
        <v>158</v>
      </c>
      <c r="K73" t="s">
        <v>184</v>
      </c>
      <c r="L73" s="2">
        <v>0</v>
      </c>
      <c r="M73" s="2">
        <v>0</v>
      </c>
      <c r="N73" s="2">
        <v>0</v>
      </c>
      <c r="O73" s="2">
        <v>0</v>
      </c>
      <c r="P73" s="2">
        <v>80000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 x14ac:dyDescent="0.35">
      <c r="A74">
        <v>75</v>
      </c>
      <c r="B74" t="s">
        <v>138</v>
      </c>
      <c r="C74" t="s">
        <v>139</v>
      </c>
      <c r="D74" t="s">
        <v>140</v>
      </c>
      <c r="E74" s="3" t="s">
        <v>141</v>
      </c>
      <c r="F74" s="1">
        <v>45408</v>
      </c>
      <c r="G74" t="s">
        <v>142</v>
      </c>
      <c r="H74" t="s">
        <v>170</v>
      </c>
      <c r="I74" t="s">
        <v>157</v>
      </c>
      <c r="J74" t="s">
        <v>158</v>
      </c>
      <c r="K74" t="s">
        <v>184</v>
      </c>
      <c r="L74" s="2">
        <v>0</v>
      </c>
      <c r="M74" s="2">
        <v>0</v>
      </c>
      <c r="N74" s="2">
        <v>0</v>
      </c>
      <c r="O74" s="2">
        <v>0</v>
      </c>
      <c r="P74" s="2">
        <v>380000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</row>
    <row r="75" spans="1:22" x14ac:dyDescent="0.35">
      <c r="A75">
        <v>76</v>
      </c>
      <c r="B75" t="s">
        <v>129</v>
      </c>
      <c r="C75" t="s">
        <v>139</v>
      </c>
      <c r="D75" t="s">
        <v>140</v>
      </c>
      <c r="E75" s="3" t="s">
        <v>141</v>
      </c>
      <c r="F75" s="1">
        <v>45408</v>
      </c>
      <c r="G75" t="s">
        <v>142</v>
      </c>
      <c r="H75" t="s">
        <v>170</v>
      </c>
      <c r="I75" t="s">
        <v>157</v>
      </c>
      <c r="J75" t="s">
        <v>158</v>
      </c>
      <c r="K75" t="s">
        <v>184</v>
      </c>
      <c r="L75" s="2">
        <v>0</v>
      </c>
      <c r="M75" s="2">
        <v>0</v>
      </c>
      <c r="N75" s="2">
        <v>0</v>
      </c>
      <c r="O75" s="2">
        <v>0</v>
      </c>
      <c r="P75" s="2">
        <v>200000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</row>
    <row r="76" spans="1:22" x14ac:dyDescent="0.35">
      <c r="A76">
        <v>77</v>
      </c>
      <c r="B76" t="s">
        <v>144</v>
      </c>
      <c r="C76" t="s">
        <v>166</v>
      </c>
      <c r="D76" t="s">
        <v>154</v>
      </c>
      <c r="E76" s="3" t="s">
        <v>155</v>
      </c>
      <c r="F76" s="1">
        <v>45408</v>
      </c>
      <c r="G76" t="s">
        <v>156</v>
      </c>
      <c r="H76" t="s">
        <v>170</v>
      </c>
      <c r="I76" t="s">
        <v>157</v>
      </c>
      <c r="J76" t="s">
        <v>158</v>
      </c>
      <c r="K76" t="s">
        <v>184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685000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</row>
    <row r="77" spans="1:22" x14ac:dyDescent="0.35">
      <c r="A77">
        <v>78</v>
      </c>
      <c r="B77" t="s">
        <v>145</v>
      </c>
      <c r="C77" t="s">
        <v>166</v>
      </c>
      <c r="D77" t="s">
        <v>154</v>
      </c>
      <c r="E77" s="3" t="s">
        <v>155</v>
      </c>
      <c r="F77" s="1">
        <v>45408</v>
      </c>
      <c r="G77" t="s">
        <v>156</v>
      </c>
      <c r="H77" t="s">
        <v>170</v>
      </c>
      <c r="I77" t="s">
        <v>157</v>
      </c>
      <c r="J77" t="s">
        <v>158</v>
      </c>
      <c r="K77" t="s">
        <v>184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500000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</row>
    <row r="78" spans="1:22" x14ac:dyDescent="0.35">
      <c r="A78">
        <v>79</v>
      </c>
      <c r="B78" t="s">
        <v>146</v>
      </c>
      <c r="C78" t="s">
        <v>166</v>
      </c>
      <c r="D78" t="s">
        <v>154</v>
      </c>
      <c r="E78" s="3" t="s">
        <v>155</v>
      </c>
      <c r="F78" s="1">
        <v>45408</v>
      </c>
      <c r="G78" t="s">
        <v>156</v>
      </c>
      <c r="H78" t="s">
        <v>170</v>
      </c>
      <c r="I78" t="s">
        <v>157</v>
      </c>
      <c r="J78" t="s">
        <v>158</v>
      </c>
      <c r="K78" t="s">
        <v>184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200000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</row>
    <row r="79" spans="1:22" x14ac:dyDescent="0.35">
      <c r="A79">
        <v>80</v>
      </c>
      <c r="B79" t="s">
        <v>137</v>
      </c>
      <c r="C79" t="s">
        <v>166</v>
      </c>
      <c r="D79" t="s">
        <v>154</v>
      </c>
      <c r="E79" s="3" t="s">
        <v>155</v>
      </c>
      <c r="F79" s="1">
        <v>45408</v>
      </c>
      <c r="G79" t="s">
        <v>156</v>
      </c>
      <c r="H79" t="s">
        <v>170</v>
      </c>
      <c r="I79" t="s">
        <v>157</v>
      </c>
      <c r="J79" t="s">
        <v>158</v>
      </c>
      <c r="K79" t="s">
        <v>184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8597731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</row>
    <row r="80" spans="1:22" x14ac:dyDescent="0.35">
      <c r="A80">
        <v>81</v>
      </c>
      <c r="B80" t="s">
        <v>159</v>
      </c>
      <c r="C80" t="s">
        <v>166</v>
      </c>
      <c r="D80" t="s">
        <v>154</v>
      </c>
      <c r="E80" s="3" t="s">
        <v>155</v>
      </c>
      <c r="F80" s="1">
        <v>45408</v>
      </c>
      <c r="G80" t="s">
        <v>156</v>
      </c>
      <c r="H80" t="s">
        <v>170</v>
      </c>
      <c r="I80" t="s">
        <v>157</v>
      </c>
      <c r="J80" t="s">
        <v>158</v>
      </c>
      <c r="K80" t="s">
        <v>184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840236.02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 x14ac:dyDescent="0.35">
      <c r="A81">
        <v>82</v>
      </c>
      <c r="B81" t="s">
        <v>147</v>
      </c>
      <c r="C81" t="s">
        <v>166</v>
      </c>
      <c r="D81" t="s">
        <v>154</v>
      </c>
      <c r="E81" s="3" t="s">
        <v>155</v>
      </c>
      <c r="F81" s="1">
        <v>45408</v>
      </c>
      <c r="G81" t="s">
        <v>156</v>
      </c>
      <c r="H81" t="s">
        <v>170</v>
      </c>
      <c r="I81" t="s">
        <v>157</v>
      </c>
      <c r="J81" t="s">
        <v>158</v>
      </c>
      <c r="K81" t="s">
        <v>184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216415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</row>
    <row r="82" spans="1:22" x14ac:dyDescent="0.35">
      <c r="A82">
        <v>83</v>
      </c>
      <c r="B82" t="s">
        <v>148</v>
      </c>
      <c r="C82" t="s">
        <v>166</v>
      </c>
      <c r="D82" t="s">
        <v>154</v>
      </c>
      <c r="E82" s="3" t="s">
        <v>155</v>
      </c>
      <c r="F82" s="1">
        <v>45408</v>
      </c>
      <c r="G82" t="s">
        <v>156</v>
      </c>
      <c r="H82" t="s">
        <v>170</v>
      </c>
      <c r="I82" t="s">
        <v>157</v>
      </c>
      <c r="J82" t="s">
        <v>158</v>
      </c>
      <c r="K82" t="s">
        <v>184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120000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</row>
    <row r="83" spans="1:22" x14ac:dyDescent="0.35">
      <c r="A83">
        <v>84</v>
      </c>
      <c r="B83" t="s">
        <v>149</v>
      </c>
      <c r="C83" t="s">
        <v>166</v>
      </c>
      <c r="D83" t="s">
        <v>154</v>
      </c>
      <c r="E83" s="3" t="s">
        <v>155</v>
      </c>
      <c r="F83" s="1">
        <v>45408</v>
      </c>
      <c r="G83" t="s">
        <v>156</v>
      </c>
      <c r="H83" t="s">
        <v>170</v>
      </c>
      <c r="I83" t="s">
        <v>157</v>
      </c>
      <c r="J83" t="s">
        <v>158</v>
      </c>
      <c r="K83" t="s">
        <v>184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100000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</row>
    <row r="84" spans="1:22" x14ac:dyDescent="0.35">
      <c r="A84">
        <v>85</v>
      </c>
      <c r="B84" t="s">
        <v>150</v>
      </c>
      <c r="C84" t="s">
        <v>166</v>
      </c>
      <c r="D84" t="s">
        <v>154</v>
      </c>
      <c r="E84" s="3" t="s">
        <v>155</v>
      </c>
      <c r="F84" s="1">
        <v>45408</v>
      </c>
      <c r="G84" t="s">
        <v>156</v>
      </c>
      <c r="H84" t="s">
        <v>170</v>
      </c>
      <c r="I84" t="s">
        <v>157</v>
      </c>
      <c r="J84" t="s">
        <v>158</v>
      </c>
      <c r="K84" t="s">
        <v>184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90000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</row>
    <row r="85" spans="1:22" x14ac:dyDescent="0.35">
      <c r="A85">
        <v>86</v>
      </c>
      <c r="B85" t="s">
        <v>151</v>
      </c>
      <c r="C85" t="s">
        <v>166</v>
      </c>
      <c r="D85" t="s">
        <v>154</v>
      </c>
      <c r="E85" s="3" t="s">
        <v>155</v>
      </c>
      <c r="F85" s="1">
        <v>45408</v>
      </c>
      <c r="G85" t="s">
        <v>156</v>
      </c>
      <c r="H85" t="s">
        <v>170</v>
      </c>
      <c r="I85" t="s">
        <v>157</v>
      </c>
      <c r="J85" t="s">
        <v>158</v>
      </c>
      <c r="K85" t="s">
        <v>184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150000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</row>
    <row r="86" spans="1:22" x14ac:dyDescent="0.35">
      <c r="A86">
        <v>87</v>
      </c>
      <c r="B86" t="s">
        <v>152</v>
      </c>
      <c r="C86" t="s">
        <v>166</v>
      </c>
      <c r="D86" t="s">
        <v>154</v>
      </c>
      <c r="E86" s="3" t="s">
        <v>155</v>
      </c>
      <c r="F86" s="1">
        <v>45408</v>
      </c>
      <c r="G86" t="s">
        <v>156</v>
      </c>
      <c r="H86" t="s">
        <v>170</v>
      </c>
      <c r="I86" t="s">
        <v>157</v>
      </c>
      <c r="J86" t="s">
        <v>158</v>
      </c>
      <c r="K86" t="s">
        <v>184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150000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</row>
    <row r="87" spans="1:22" x14ac:dyDescent="0.35">
      <c r="A87">
        <v>88</v>
      </c>
      <c r="B87" t="s">
        <v>153</v>
      </c>
      <c r="C87" t="s">
        <v>166</v>
      </c>
      <c r="D87" t="s">
        <v>154</v>
      </c>
      <c r="E87" s="3" t="s">
        <v>155</v>
      </c>
      <c r="F87" s="1">
        <v>45408</v>
      </c>
      <c r="G87" t="s">
        <v>156</v>
      </c>
      <c r="H87" t="s">
        <v>170</v>
      </c>
      <c r="I87" t="s">
        <v>157</v>
      </c>
      <c r="J87" t="s">
        <v>158</v>
      </c>
      <c r="K87" t="s">
        <v>184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55000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</row>
    <row r="88" spans="1:22" x14ac:dyDescent="0.35">
      <c r="A88">
        <v>89</v>
      </c>
      <c r="B88" t="s">
        <v>16</v>
      </c>
      <c r="C88" t="s">
        <v>166</v>
      </c>
      <c r="D88" t="s">
        <v>154</v>
      </c>
      <c r="E88" s="3" t="s">
        <v>155</v>
      </c>
      <c r="F88" s="1">
        <v>45408</v>
      </c>
      <c r="G88" t="s">
        <v>156</v>
      </c>
      <c r="H88" t="s">
        <v>170</v>
      </c>
      <c r="I88" t="s">
        <v>157</v>
      </c>
      <c r="J88" t="s">
        <v>158</v>
      </c>
      <c r="K88" t="s">
        <v>184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380000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</row>
    <row r="89" spans="1:22" x14ac:dyDescent="0.35">
      <c r="A89">
        <v>90</v>
      </c>
      <c r="B89" t="s">
        <v>129</v>
      </c>
      <c r="C89" t="s">
        <v>166</v>
      </c>
      <c r="D89" t="s">
        <v>154</v>
      </c>
      <c r="E89" s="3" t="s">
        <v>155</v>
      </c>
      <c r="F89" s="1">
        <v>45408</v>
      </c>
      <c r="G89" t="s">
        <v>156</v>
      </c>
      <c r="H89" t="s">
        <v>170</v>
      </c>
      <c r="I89" t="s">
        <v>157</v>
      </c>
      <c r="J89" t="s">
        <v>158</v>
      </c>
      <c r="K89" t="s">
        <v>184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200000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</row>
    <row r="90" spans="1:22" x14ac:dyDescent="0.35">
      <c r="A90">
        <v>91</v>
      </c>
      <c r="B90" t="s">
        <v>160</v>
      </c>
      <c r="C90" t="s">
        <v>171</v>
      </c>
      <c r="D90" t="s">
        <v>167</v>
      </c>
      <c r="E90" s="3" t="s">
        <v>168</v>
      </c>
      <c r="F90" s="1">
        <v>45418</v>
      </c>
      <c r="G90" t="s">
        <v>182</v>
      </c>
      <c r="H90" t="s">
        <v>178</v>
      </c>
      <c r="I90" t="s">
        <v>157</v>
      </c>
      <c r="J90" t="s">
        <v>171</v>
      </c>
      <c r="K90" t="s">
        <v>184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60000</v>
      </c>
      <c r="S90" s="2">
        <v>0</v>
      </c>
      <c r="T90" s="2">
        <v>0</v>
      </c>
      <c r="U90" s="2">
        <v>0</v>
      </c>
      <c r="V90" s="2">
        <v>0</v>
      </c>
    </row>
    <row r="91" spans="1:22" x14ac:dyDescent="0.35">
      <c r="A91">
        <v>92</v>
      </c>
      <c r="B91" t="s">
        <v>161</v>
      </c>
      <c r="C91" t="s">
        <v>206</v>
      </c>
      <c r="D91" t="s">
        <v>167</v>
      </c>
      <c r="E91" s="3" t="s">
        <v>168</v>
      </c>
      <c r="F91" s="1">
        <v>45418</v>
      </c>
      <c r="G91" t="s">
        <v>182</v>
      </c>
      <c r="H91" t="s">
        <v>178</v>
      </c>
      <c r="I91" t="s">
        <v>157</v>
      </c>
      <c r="J91" t="s">
        <v>206</v>
      </c>
      <c r="K91" t="s">
        <v>184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60516304</v>
      </c>
      <c r="S91" s="2">
        <v>0</v>
      </c>
      <c r="T91" s="2">
        <v>0</v>
      </c>
      <c r="U91" s="2">
        <v>0</v>
      </c>
      <c r="V91" s="2">
        <v>0</v>
      </c>
    </row>
    <row r="92" spans="1:22" x14ac:dyDescent="0.35">
      <c r="A92">
        <v>93</v>
      </c>
      <c r="B92" t="s">
        <v>162</v>
      </c>
      <c r="C92" t="s">
        <v>207</v>
      </c>
      <c r="D92" t="s">
        <v>167</v>
      </c>
      <c r="E92" s="3" t="s">
        <v>168</v>
      </c>
      <c r="F92" s="1">
        <v>45418</v>
      </c>
      <c r="G92" t="s">
        <v>182</v>
      </c>
      <c r="H92" t="s">
        <v>178</v>
      </c>
      <c r="I92" t="s">
        <v>157</v>
      </c>
      <c r="J92" t="s">
        <v>207</v>
      </c>
      <c r="K92" t="s">
        <v>184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100000</v>
      </c>
      <c r="S92" s="2">
        <v>0</v>
      </c>
      <c r="T92" s="2">
        <v>0</v>
      </c>
      <c r="U92" s="2">
        <v>0</v>
      </c>
      <c r="V92" s="2">
        <v>0</v>
      </c>
    </row>
    <row r="93" spans="1:22" x14ac:dyDescent="0.35">
      <c r="A93">
        <v>94</v>
      </c>
      <c r="B93" t="s">
        <v>163</v>
      </c>
      <c r="C93" t="s">
        <v>208</v>
      </c>
      <c r="D93" t="s">
        <v>167</v>
      </c>
      <c r="E93" s="3" t="s">
        <v>168</v>
      </c>
      <c r="F93" s="1">
        <v>45418</v>
      </c>
      <c r="G93" t="s">
        <v>182</v>
      </c>
      <c r="H93" t="s">
        <v>178</v>
      </c>
      <c r="I93" t="s">
        <v>157</v>
      </c>
      <c r="J93" t="s">
        <v>208</v>
      </c>
      <c r="K93" t="s">
        <v>184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100000</v>
      </c>
      <c r="S93" s="2">
        <v>0</v>
      </c>
      <c r="T93" s="2">
        <v>0</v>
      </c>
      <c r="U93" s="2">
        <v>0</v>
      </c>
      <c r="V93" s="2">
        <v>0</v>
      </c>
    </row>
    <row r="94" spans="1:22" x14ac:dyDescent="0.35">
      <c r="A94">
        <v>95</v>
      </c>
      <c r="B94" t="s">
        <v>164</v>
      </c>
      <c r="C94" t="s">
        <v>209</v>
      </c>
      <c r="D94" t="s">
        <v>167</v>
      </c>
      <c r="E94" s="3" t="s">
        <v>168</v>
      </c>
      <c r="F94" s="1">
        <v>45418</v>
      </c>
      <c r="G94" t="s">
        <v>182</v>
      </c>
      <c r="H94" t="s">
        <v>178</v>
      </c>
      <c r="I94" t="s">
        <v>157</v>
      </c>
      <c r="J94" t="s">
        <v>209</v>
      </c>
      <c r="K94" t="s">
        <v>184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100000</v>
      </c>
      <c r="S94" s="2">
        <v>0</v>
      </c>
      <c r="T94" s="2">
        <v>0</v>
      </c>
      <c r="U94" s="2">
        <v>0</v>
      </c>
      <c r="V94" s="2">
        <v>0</v>
      </c>
    </row>
    <row r="95" spans="1:22" x14ac:dyDescent="0.35">
      <c r="A95">
        <v>96</v>
      </c>
      <c r="B95" t="s">
        <v>165</v>
      </c>
      <c r="C95" t="s">
        <v>210</v>
      </c>
      <c r="D95" t="s">
        <v>167</v>
      </c>
      <c r="E95" s="3" t="s">
        <v>168</v>
      </c>
      <c r="F95" s="1">
        <v>45418</v>
      </c>
      <c r="G95" t="s">
        <v>182</v>
      </c>
      <c r="H95" t="s">
        <v>178</v>
      </c>
      <c r="I95" t="s">
        <v>157</v>
      </c>
      <c r="J95" t="s">
        <v>210</v>
      </c>
      <c r="K95" t="s">
        <v>184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1283320</v>
      </c>
      <c r="S95" s="2">
        <v>0</v>
      </c>
      <c r="T95" s="2">
        <v>0</v>
      </c>
      <c r="U95" s="2">
        <v>0</v>
      </c>
      <c r="V95" s="2">
        <v>0</v>
      </c>
    </row>
    <row r="96" spans="1:22" x14ac:dyDescent="0.35">
      <c r="A96">
        <v>97</v>
      </c>
      <c r="B96" t="s">
        <v>129</v>
      </c>
      <c r="C96" t="s">
        <v>211</v>
      </c>
      <c r="D96" t="s">
        <v>167</v>
      </c>
      <c r="E96" s="3" t="s">
        <v>168</v>
      </c>
      <c r="F96" s="1">
        <v>45418</v>
      </c>
      <c r="G96" t="s">
        <v>182</v>
      </c>
      <c r="H96" t="s">
        <v>178</v>
      </c>
      <c r="I96" t="s">
        <v>157</v>
      </c>
      <c r="J96" t="s">
        <v>211</v>
      </c>
      <c r="K96" t="s">
        <v>184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200000</v>
      </c>
      <c r="S96" s="2">
        <v>0</v>
      </c>
      <c r="T96" s="2">
        <v>0</v>
      </c>
      <c r="U96" s="2">
        <v>0</v>
      </c>
      <c r="V96" s="2">
        <v>0</v>
      </c>
    </row>
    <row r="97" spans="1:22" x14ac:dyDescent="0.35">
      <c r="A97">
        <v>98</v>
      </c>
      <c r="B97" t="s">
        <v>172</v>
      </c>
      <c r="C97" t="s">
        <v>180</v>
      </c>
      <c r="D97" t="s">
        <v>167</v>
      </c>
      <c r="E97" s="3" t="s">
        <v>168</v>
      </c>
      <c r="F97" s="1">
        <v>45418</v>
      </c>
      <c r="G97" t="s">
        <v>181</v>
      </c>
      <c r="H97" t="s">
        <v>179</v>
      </c>
      <c r="I97" t="s">
        <v>180</v>
      </c>
      <c r="J97" t="s">
        <v>158</v>
      </c>
      <c r="K97" t="s">
        <v>184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20000</v>
      </c>
      <c r="T97" s="2">
        <v>0</v>
      </c>
      <c r="U97" s="2">
        <v>0</v>
      </c>
      <c r="V97" s="2">
        <v>0</v>
      </c>
    </row>
    <row r="98" spans="1:22" x14ac:dyDescent="0.35">
      <c r="A98">
        <v>99</v>
      </c>
      <c r="B98" t="s">
        <v>173</v>
      </c>
      <c r="C98" t="s">
        <v>180</v>
      </c>
      <c r="D98" t="s">
        <v>167</v>
      </c>
      <c r="E98" s="3" t="s">
        <v>168</v>
      </c>
      <c r="F98" s="1">
        <v>45418</v>
      </c>
      <c r="G98" t="s">
        <v>181</v>
      </c>
      <c r="H98" t="s">
        <v>179</v>
      </c>
      <c r="I98" t="s">
        <v>180</v>
      </c>
      <c r="J98" t="s">
        <v>158</v>
      </c>
      <c r="K98" t="s">
        <v>184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43921528</v>
      </c>
      <c r="T98" s="2">
        <v>0</v>
      </c>
      <c r="U98" s="2">
        <v>0</v>
      </c>
      <c r="V98" s="2">
        <v>0</v>
      </c>
    </row>
    <row r="99" spans="1:22" x14ac:dyDescent="0.35">
      <c r="A99">
        <v>100</v>
      </c>
      <c r="B99" t="s">
        <v>174</v>
      </c>
      <c r="C99" t="s">
        <v>180</v>
      </c>
      <c r="D99" t="s">
        <v>167</v>
      </c>
      <c r="E99" s="3" t="s">
        <v>168</v>
      </c>
      <c r="F99" s="1">
        <v>45418</v>
      </c>
      <c r="G99" t="s">
        <v>181</v>
      </c>
      <c r="H99" t="s">
        <v>179</v>
      </c>
      <c r="I99" t="s">
        <v>180</v>
      </c>
      <c r="J99" t="s">
        <v>158</v>
      </c>
      <c r="K99" t="s">
        <v>184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79540.759999999995</v>
      </c>
      <c r="T99" s="2">
        <v>0</v>
      </c>
      <c r="U99" s="2">
        <v>0</v>
      </c>
      <c r="V99" s="2">
        <v>0</v>
      </c>
    </row>
    <row r="100" spans="1:22" x14ac:dyDescent="0.35">
      <c r="A100">
        <v>101</v>
      </c>
      <c r="B100" t="s">
        <v>175</v>
      </c>
      <c r="C100" t="s">
        <v>180</v>
      </c>
      <c r="D100" t="s">
        <v>167</v>
      </c>
      <c r="E100" s="3" t="s">
        <v>168</v>
      </c>
      <c r="F100" s="1">
        <v>45418</v>
      </c>
      <c r="G100" t="s">
        <v>181</v>
      </c>
      <c r="H100" t="s">
        <v>179</v>
      </c>
      <c r="I100" t="s">
        <v>180</v>
      </c>
      <c r="J100" t="s">
        <v>158</v>
      </c>
      <c r="K100" t="s">
        <v>184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348142.54</v>
      </c>
      <c r="T100" s="2">
        <v>0</v>
      </c>
      <c r="U100" s="2">
        <v>0</v>
      </c>
      <c r="V100" s="2">
        <v>0</v>
      </c>
    </row>
    <row r="101" spans="1:22" x14ac:dyDescent="0.35">
      <c r="A101">
        <v>102</v>
      </c>
      <c r="B101" t="s">
        <v>176</v>
      </c>
      <c r="C101" t="s">
        <v>180</v>
      </c>
      <c r="D101" t="s">
        <v>167</v>
      </c>
      <c r="E101" s="3" t="s">
        <v>168</v>
      </c>
      <c r="F101" s="1">
        <v>45418</v>
      </c>
      <c r="G101" t="s">
        <v>181</v>
      </c>
      <c r="H101" t="s">
        <v>179</v>
      </c>
      <c r="I101" t="s">
        <v>180</v>
      </c>
      <c r="J101" t="s">
        <v>158</v>
      </c>
      <c r="K101" t="s">
        <v>184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20000</v>
      </c>
      <c r="T101" s="2">
        <v>0</v>
      </c>
      <c r="U101" s="2">
        <v>0</v>
      </c>
      <c r="V101" s="2">
        <v>0</v>
      </c>
    </row>
    <row r="102" spans="1:22" x14ac:dyDescent="0.35">
      <c r="A102">
        <v>103</v>
      </c>
      <c r="B102" t="s">
        <v>177</v>
      </c>
      <c r="C102" t="s">
        <v>180</v>
      </c>
      <c r="D102" t="s">
        <v>167</v>
      </c>
      <c r="E102" s="3" t="s">
        <v>168</v>
      </c>
      <c r="F102" s="1">
        <v>45418</v>
      </c>
      <c r="G102" t="s">
        <v>181</v>
      </c>
      <c r="H102" t="s">
        <v>179</v>
      </c>
      <c r="I102" t="s">
        <v>180</v>
      </c>
      <c r="J102" t="s">
        <v>158</v>
      </c>
      <c r="K102" t="s">
        <v>184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20000</v>
      </c>
      <c r="T102" s="2">
        <v>0</v>
      </c>
      <c r="U102" s="2">
        <v>0</v>
      </c>
      <c r="V102" s="2">
        <v>0</v>
      </c>
    </row>
    <row r="103" spans="1:22" x14ac:dyDescent="0.35">
      <c r="A103">
        <v>104</v>
      </c>
      <c r="B103" t="s">
        <v>129</v>
      </c>
      <c r="C103" t="s">
        <v>180</v>
      </c>
      <c r="D103" t="s">
        <v>167</v>
      </c>
      <c r="E103" s="3" t="s">
        <v>168</v>
      </c>
      <c r="F103" s="1">
        <v>45418</v>
      </c>
      <c r="G103" t="s">
        <v>181</v>
      </c>
      <c r="H103" t="s">
        <v>179</v>
      </c>
      <c r="I103" t="s">
        <v>180</v>
      </c>
      <c r="J103" t="s">
        <v>158</v>
      </c>
      <c r="K103" t="s">
        <v>184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100000</v>
      </c>
      <c r="T103" s="2">
        <v>0</v>
      </c>
      <c r="U103" s="2">
        <v>0</v>
      </c>
      <c r="V103" s="2">
        <v>0</v>
      </c>
    </row>
    <row r="104" spans="1:22" x14ac:dyDescent="0.35">
      <c r="A104">
        <v>105</v>
      </c>
      <c r="B104" t="s">
        <v>185</v>
      </c>
      <c r="C104" t="s">
        <v>229</v>
      </c>
      <c r="D104" t="s">
        <v>167</v>
      </c>
      <c r="E104" s="3" t="s">
        <v>168</v>
      </c>
      <c r="F104" s="1">
        <v>45418</v>
      </c>
      <c r="G104" t="s">
        <v>190</v>
      </c>
      <c r="H104" t="s">
        <v>191</v>
      </c>
      <c r="I104" t="s">
        <v>157</v>
      </c>
      <c r="J104" t="s">
        <v>158</v>
      </c>
      <c r="K104" t="s">
        <v>229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120000</v>
      </c>
      <c r="U104" s="2">
        <v>0</v>
      </c>
      <c r="V104" s="2">
        <v>0</v>
      </c>
    </row>
    <row r="105" spans="1:22" x14ac:dyDescent="0.35">
      <c r="A105">
        <v>106</v>
      </c>
      <c r="B105" t="s">
        <v>186</v>
      </c>
      <c r="C105" t="s">
        <v>229</v>
      </c>
      <c r="D105" t="s">
        <v>167</v>
      </c>
      <c r="E105" s="3" t="s">
        <v>168</v>
      </c>
      <c r="F105" s="1">
        <v>45418</v>
      </c>
      <c r="G105" t="s">
        <v>190</v>
      </c>
      <c r="H105" t="s">
        <v>191</v>
      </c>
      <c r="I105" t="s">
        <v>157</v>
      </c>
      <c r="J105" t="s">
        <v>158</v>
      </c>
      <c r="K105" t="s">
        <v>229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3000000</v>
      </c>
      <c r="U105" s="2">
        <v>0</v>
      </c>
      <c r="V105" s="2">
        <v>0</v>
      </c>
    </row>
    <row r="106" spans="1:22" x14ac:dyDescent="0.35">
      <c r="A106">
        <v>107</v>
      </c>
      <c r="B106" t="s">
        <v>137</v>
      </c>
      <c r="C106" t="s">
        <v>229</v>
      </c>
      <c r="D106" t="s">
        <v>167</v>
      </c>
      <c r="E106" s="3" t="s">
        <v>168</v>
      </c>
      <c r="F106" s="1">
        <v>45418</v>
      </c>
      <c r="G106" t="s">
        <v>190</v>
      </c>
      <c r="H106" t="s">
        <v>191</v>
      </c>
      <c r="I106" t="s">
        <v>157</v>
      </c>
      <c r="J106" t="s">
        <v>158</v>
      </c>
      <c r="K106" t="s">
        <v>229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10088444</v>
      </c>
      <c r="U106" s="2">
        <v>0</v>
      </c>
      <c r="V106" s="2">
        <v>0</v>
      </c>
    </row>
    <row r="107" spans="1:22" x14ac:dyDescent="0.35">
      <c r="A107">
        <v>108</v>
      </c>
      <c r="B107" t="s">
        <v>187</v>
      </c>
      <c r="C107" t="s">
        <v>229</v>
      </c>
      <c r="D107" t="s">
        <v>167</v>
      </c>
      <c r="E107" s="3" t="s">
        <v>168</v>
      </c>
      <c r="F107" s="1">
        <v>45418</v>
      </c>
      <c r="G107" t="s">
        <v>190</v>
      </c>
      <c r="H107" t="s">
        <v>191</v>
      </c>
      <c r="I107" t="s">
        <v>157</v>
      </c>
      <c r="J107" t="s">
        <v>158</v>
      </c>
      <c r="K107" t="s">
        <v>229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200000</v>
      </c>
      <c r="U107" s="2">
        <v>0</v>
      </c>
      <c r="V107" s="2">
        <v>0</v>
      </c>
    </row>
    <row r="108" spans="1:22" x14ac:dyDescent="0.35">
      <c r="A108">
        <v>109</v>
      </c>
      <c r="B108" t="s">
        <v>188</v>
      </c>
      <c r="C108" t="s">
        <v>229</v>
      </c>
      <c r="D108" t="s">
        <v>167</v>
      </c>
      <c r="E108" s="3" t="s">
        <v>168</v>
      </c>
      <c r="F108" s="1">
        <v>45418</v>
      </c>
      <c r="G108" t="s">
        <v>190</v>
      </c>
      <c r="H108" t="s">
        <v>191</v>
      </c>
      <c r="I108" t="s">
        <v>157</v>
      </c>
      <c r="J108" t="s">
        <v>158</v>
      </c>
      <c r="K108" t="s">
        <v>229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150000</v>
      </c>
      <c r="U108" s="2">
        <v>0</v>
      </c>
      <c r="V108" s="2">
        <v>0</v>
      </c>
    </row>
    <row r="109" spans="1:22" x14ac:dyDescent="0.35">
      <c r="A109">
        <v>110</v>
      </c>
      <c r="B109" t="s">
        <v>189</v>
      </c>
      <c r="C109" t="s">
        <v>229</v>
      </c>
      <c r="D109" t="s">
        <v>167</v>
      </c>
      <c r="E109" s="3" t="s">
        <v>168</v>
      </c>
      <c r="F109" s="1">
        <v>45418</v>
      </c>
      <c r="G109" t="s">
        <v>190</v>
      </c>
      <c r="H109" t="s">
        <v>191</v>
      </c>
      <c r="I109" t="s">
        <v>157</v>
      </c>
      <c r="J109" t="s">
        <v>158</v>
      </c>
      <c r="K109" t="s">
        <v>229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60000</v>
      </c>
      <c r="U109" s="2">
        <v>0</v>
      </c>
      <c r="V109" s="2">
        <v>0</v>
      </c>
    </row>
    <row r="110" spans="1:22" x14ac:dyDescent="0.35">
      <c r="A110">
        <v>111</v>
      </c>
      <c r="B110" t="s">
        <v>192</v>
      </c>
      <c r="C110" t="s">
        <v>229</v>
      </c>
      <c r="D110" t="s">
        <v>167</v>
      </c>
      <c r="E110" s="3" t="s">
        <v>168</v>
      </c>
      <c r="F110" s="1">
        <v>45418</v>
      </c>
      <c r="G110" t="s">
        <v>190</v>
      </c>
      <c r="H110" t="s">
        <v>191</v>
      </c>
      <c r="I110" t="s">
        <v>157</v>
      </c>
      <c r="J110" t="s">
        <v>158</v>
      </c>
      <c r="K110" t="s">
        <v>229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8440540</v>
      </c>
      <c r="U110" s="2">
        <v>0</v>
      </c>
      <c r="V110" s="2">
        <v>0</v>
      </c>
    </row>
    <row r="111" spans="1:22" x14ac:dyDescent="0.35">
      <c r="A111">
        <v>112</v>
      </c>
      <c r="B111" t="s">
        <v>129</v>
      </c>
      <c r="C111" t="s">
        <v>229</v>
      </c>
      <c r="D111" t="s">
        <v>167</v>
      </c>
      <c r="E111" s="3" t="s">
        <v>168</v>
      </c>
      <c r="F111" s="1">
        <v>45418</v>
      </c>
      <c r="G111" t="s">
        <v>190</v>
      </c>
      <c r="H111" t="s">
        <v>191</v>
      </c>
      <c r="I111" t="s">
        <v>157</v>
      </c>
      <c r="J111" t="s">
        <v>158</v>
      </c>
      <c r="K111" t="s">
        <v>229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250000</v>
      </c>
      <c r="U111" s="2">
        <v>0</v>
      </c>
      <c r="V111" s="2">
        <v>0</v>
      </c>
    </row>
    <row r="112" spans="1:22" x14ac:dyDescent="0.35">
      <c r="A112">
        <v>113</v>
      </c>
      <c r="B112" t="s">
        <v>193</v>
      </c>
      <c r="C112" t="s">
        <v>213</v>
      </c>
      <c r="D112" t="s">
        <v>167</v>
      </c>
      <c r="E112" s="3" t="s">
        <v>168</v>
      </c>
      <c r="F112" s="1">
        <v>45419</v>
      </c>
      <c r="G112" t="s">
        <v>204</v>
      </c>
      <c r="H112" t="s">
        <v>205</v>
      </c>
      <c r="I112" t="s">
        <v>157</v>
      </c>
      <c r="J112" t="s">
        <v>158</v>
      </c>
      <c r="K112" t="s">
        <v>184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60000</v>
      </c>
      <c r="V112" s="2">
        <v>0</v>
      </c>
    </row>
    <row r="113" spans="1:22" x14ac:dyDescent="0.35">
      <c r="A113">
        <v>114</v>
      </c>
      <c r="B113" t="s">
        <v>194</v>
      </c>
      <c r="C113" t="s">
        <v>213</v>
      </c>
      <c r="D113" t="s">
        <v>167</v>
      </c>
      <c r="E113" s="3" t="s">
        <v>168</v>
      </c>
      <c r="F113" s="1">
        <v>45419</v>
      </c>
      <c r="G113" t="s">
        <v>204</v>
      </c>
      <c r="H113" t="s">
        <v>205</v>
      </c>
      <c r="I113" t="s">
        <v>157</v>
      </c>
      <c r="J113" t="s">
        <v>158</v>
      </c>
      <c r="K113" t="s">
        <v>184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100000</v>
      </c>
      <c r="V113" s="2">
        <v>0</v>
      </c>
    </row>
    <row r="114" spans="1:22" x14ac:dyDescent="0.35">
      <c r="A114">
        <v>115</v>
      </c>
      <c r="B114" t="s">
        <v>195</v>
      </c>
      <c r="C114" t="s">
        <v>213</v>
      </c>
      <c r="D114" t="s">
        <v>167</v>
      </c>
      <c r="E114" s="3" t="s">
        <v>168</v>
      </c>
      <c r="F114" s="1">
        <v>45419</v>
      </c>
      <c r="G114" t="s">
        <v>204</v>
      </c>
      <c r="H114" t="s">
        <v>205</v>
      </c>
      <c r="I114" t="s">
        <v>157</v>
      </c>
      <c r="J114" t="s">
        <v>158</v>
      </c>
      <c r="K114" t="s">
        <v>184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8881472</v>
      </c>
      <c r="V114" s="2">
        <v>0</v>
      </c>
    </row>
    <row r="115" spans="1:22" x14ac:dyDescent="0.35">
      <c r="A115">
        <v>116</v>
      </c>
      <c r="B115" t="s">
        <v>196</v>
      </c>
      <c r="C115" t="s">
        <v>213</v>
      </c>
      <c r="D115" t="s">
        <v>167</v>
      </c>
      <c r="E115" s="3" t="s">
        <v>168</v>
      </c>
      <c r="F115" s="1">
        <v>45419</v>
      </c>
      <c r="G115" t="s">
        <v>204</v>
      </c>
      <c r="H115" t="s">
        <v>205</v>
      </c>
      <c r="I115" t="s">
        <v>157</v>
      </c>
      <c r="J115" t="s">
        <v>158</v>
      </c>
      <c r="K115" t="s">
        <v>184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12158848</v>
      </c>
      <c r="V115" s="2">
        <v>0</v>
      </c>
    </row>
    <row r="116" spans="1:22" x14ac:dyDescent="0.35">
      <c r="A116">
        <v>117</v>
      </c>
      <c r="B116" t="s">
        <v>197</v>
      </c>
      <c r="C116" t="s">
        <v>213</v>
      </c>
      <c r="D116" t="s">
        <v>167</v>
      </c>
      <c r="E116" s="3" t="s">
        <v>168</v>
      </c>
      <c r="F116" s="1">
        <v>45419</v>
      </c>
      <c r="G116" t="s">
        <v>204</v>
      </c>
      <c r="H116" t="s">
        <v>205</v>
      </c>
      <c r="I116" t="s">
        <v>157</v>
      </c>
      <c r="J116" t="s">
        <v>158</v>
      </c>
      <c r="K116" t="s">
        <v>184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4000000</v>
      </c>
      <c r="V116" s="2">
        <v>0</v>
      </c>
    </row>
    <row r="117" spans="1:22" x14ac:dyDescent="0.35">
      <c r="A117">
        <v>118</v>
      </c>
      <c r="B117" t="s">
        <v>198</v>
      </c>
      <c r="C117" t="s">
        <v>213</v>
      </c>
      <c r="D117" t="s">
        <v>167</v>
      </c>
      <c r="E117" s="3" t="s">
        <v>168</v>
      </c>
      <c r="F117" s="1">
        <v>45419</v>
      </c>
      <c r="G117" t="s">
        <v>204</v>
      </c>
      <c r="H117" t="s">
        <v>205</v>
      </c>
      <c r="I117" t="s">
        <v>157</v>
      </c>
      <c r="J117" t="s">
        <v>158</v>
      </c>
      <c r="K117" t="s">
        <v>184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3000000</v>
      </c>
      <c r="V117" s="2">
        <v>0</v>
      </c>
    </row>
    <row r="118" spans="1:22" x14ac:dyDescent="0.35">
      <c r="A118">
        <v>119</v>
      </c>
      <c r="B118" t="s">
        <v>199</v>
      </c>
      <c r="C118" t="s">
        <v>213</v>
      </c>
      <c r="D118" t="s">
        <v>167</v>
      </c>
      <c r="E118" s="3" t="s">
        <v>168</v>
      </c>
      <c r="F118" s="1">
        <v>45419</v>
      </c>
      <c r="G118" t="s">
        <v>204</v>
      </c>
      <c r="H118" t="s">
        <v>205</v>
      </c>
      <c r="I118" t="s">
        <v>157</v>
      </c>
      <c r="J118" t="s">
        <v>158</v>
      </c>
      <c r="K118" t="s">
        <v>184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200000</v>
      </c>
      <c r="V118" s="2">
        <v>0</v>
      </c>
    </row>
    <row r="119" spans="1:22" x14ac:dyDescent="0.35">
      <c r="A119">
        <v>120</v>
      </c>
      <c r="B119" t="s">
        <v>200</v>
      </c>
      <c r="C119" t="s">
        <v>213</v>
      </c>
      <c r="D119" t="s">
        <v>167</v>
      </c>
      <c r="E119" s="3" t="s">
        <v>168</v>
      </c>
      <c r="F119" s="1">
        <v>45419</v>
      </c>
      <c r="G119" t="s">
        <v>204</v>
      </c>
      <c r="H119" t="s">
        <v>205</v>
      </c>
      <c r="I119" t="s">
        <v>157</v>
      </c>
      <c r="J119" t="s">
        <v>158</v>
      </c>
      <c r="K119" t="s">
        <v>184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100000</v>
      </c>
      <c r="V119" s="2">
        <v>0</v>
      </c>
    </row>
    <row r="120" spans="1:22" x14ac:dyDescent="0.35">
      <c r="A120">
        <v>121</v>
      </c>
      <c r="B120" t="s">
        <v>201</v>
      </c>
      <c r="C120" t="s">
        <v>213</v>
      </c>
      <c r="D120" t="s">
        <v>167</v>
      </c>
      <c r="E120" s="3" t="s">
        <v>168</v>
      </c>
      <c r="F120" s="1">
        <v>45419</v>
      </c>
      <c r="G120" t="s">
        <v>204</v>
      </c>
      <c r="H120" t="s">
        <v>205</v>
      </c>
      <c r="I120" t="s">
        <v>157</v>
      </c>
      <c r="J120" t="s">
        <v>158</v>
      </c>
      <c r="K120" t="s">
        <v>184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100000</v>
      </c>
      <c r="V120" s="2">
        <v>0</v>
      </c>
    </row>
    <row r="121" spans="1:22" x14ac:dyDescent="0.35">
      <c r="A121">
        <v>122</v>
      </c>
      <c r="B121" t="s">
        <v>202</v>
      </c>
      <c r="C121" t="s">
        <v>213</v>
      </c>
      <c r="D121" t="s">
        <v>167</v>
      </c>
      <c r="E121" s="3" t="s">
        <v>168</v>
      </c>
      <c r="F121" s="1">
        <v>45419</v>
      </c>
      <c r="G121" t="s">
        <v>204</v>
      </c>
      <c r="H121" t="s">
        <v>205</v>
      </c>
      <c r="I121" t="s">
        <v>157</v>
      </c>
      <c r="J121" t="s">
        <v>158</v>
      </c>
      <c r="K121" t="s">
        <v>184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50000</v>
      </c>
      <c r="V121" s="2">
        <v>0</v>
      </c>
    </row>
    <row r="122" spans="1:22" x14ac:dyDescent="0.35">
      <c r="A122">
        <v>123</v>
      </c>
      <c r="B122" t="s">
        <v>203</v>
      </c>
      <c r="C122" t="s">
        <v>213</v>
      </c>
      <c r="D122" t="s">
        <v>167</v>
      </c>
      <c r="E122" s="3" t="s">
        <v>168</v>
      </c>
      <c r="F122" s="1">
        <v>45419</v>
      </c>
      <c r="G122" t="s">
        <v>204</v>
      </c>
      <c r="H122" t="s">
        <v>205</v>
      </c>
      <c r="I122" t="s">
        <v>157</v>
      </c>
      <c r="J122" t="s">
        <v>158</v>
      </c>
      <c r="K122" t="s">
        <v>184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16500000</v>
      </c>
      <c r="V122" s="2">
        <v>0</v>
      </c>
    </row>
    <row r="123" spans="1:22" x14ac:dyDescent="0.35">
      <c r="A123">
        <v>124</v>
      </c>
      <c r="B123" t="s">
        <v>129</v>
      </c>
      <c r="C123" t="s">
        <v>213</v>
      </c>
      <c r="D123" t="s">
        <v>167</v>
      </c>
      <c r="E123" s="3" t="s">
        <v>168</v>
      </c>
      <c r="F123" s="1">
        <v>45419</v>
      </c>
      <c r="G123" t="s">
        <v>204</v>
      </c>
      <c r="H123" t="s">
        <v>205</v>
      </c>
      <c r="I123" t="s">
        <v>157</v>
      </c>
      <c r="J123" t="s">
        <v>158</v>
      </c>
      <c r="K123" t="s">
        <v>184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400000</v>
      </c>
      <c r="V123" s="2">
        <v>0</v>
      </c>
    </row>
    <row r="124" spans="1:22" x14ac:dyDescent="0.35">
      <c r="A124">
        <v>125</v>
      </c>
      <c r="B124" t="s">
        <v>212</v>
      </c>
      <c r="C124" t="s">
        <v>226</v>
      </c>
      <c r="D124" t="s">
        <v>227</v>
      </c>
      <c r="E124" s="3" t="s">
        <v>168</v>
      </c>
      <c r="F124" s="1">
        <v>45411</v>
      </c>
      <c r="G124" t="s">
        <v>228</v>
      </c>
      <c r="H124" t="s">
        <v>170</v>
      </c>
      <c r="I124" t="s">
        <v>157</v>
      </c>
      <c r="J124" t="s">
        <v>158</v>
      </c>
      <c r="K124" t="s">
        <v>184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285000</v>
      </c>
    </row>
    <row r="125" spans="1:22" x14ac:dyDescent="0.35">
      <c r="A125">
        <v>126</v>
      </c>
      <c r="B125" t="s">
        <v>214</v>
      </c>
      <c r="C125" t="s">
        <v>226</v>
      </c>
      <c r="D125" t="s">
        <v>227</v>
      </c>
      <c r="E125" s="3" t="s">
        <v>168</v>
      </c>
      <c r="F125" s="1">
        <v>45411</v>
      </c>
      <c r="G125" t="s">
        <v>228</v>
      </c>
      <c r="H125" t="s">
        <v>170</v>
      </c>
      <c r="I125" t="s">
        <v>157</v>
      </c>
      <c r="J125" t="s">
        <v>158</v>
      </c>
      <c r="K125" t="s">
        <v>184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100000</v>
      </c>
    </row>
    <row r="126" spans="1:22" x14ac:dyDescent="0.35">
      <c r="A126">
        <v>127</v>
      </c>
      <c r="B126" t="s">
        <v>215</v>
      </c>
      <c r="C126" t="s">
        <v>226</v>
      </c>
      <c r="D126" t="s">
        <v>227</v>
      </c>
      <c r="E126" s="3" t="s">
        <v>168</v>
      </c>
      <c r="F126" s="1">
        <v>45411</v>
      </c>
      <c r="G126" t="s">
        <v>228</v>
      </c>
      <c r="H126" t="s">
        <v>170</v>
      </c>
      <c r="I126" t="s">
        <v>157</v>
      </c>
      <c r="J126" t="s">
        <v>158</v>
      </c>
      <c r="K126" t="s">
        <v>184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200000</v>
      </c>
    </row>
    <row r="127" spans="1:22" x14ac:dyDescent="0.35">
      <c r="A127">
        <v>128</v>
      </c>
      <c r="B127" t="s">
        <v>216</v>
      </c>
      <c r="C127" t="s">
        <v>226</v>
      </c>
      <c r="D127" t="s">
        <v>227</v>
      </c>
      <c r="E127" s="3" t="s">
        <v>168</v>
      </c>
      <c r="F127" s="1">
        <v>45411</v>
      </c>
      <c r="G127" t="s">
        <v>228</v>
      </c>
      <c r="H127" t="s">
        <v>170</v>
      </c>
      <c r="I127" t="s">
        <v>157</v>
      </c>
      <c r="J127" t="s">
        <v>158</v>
      </c>
      <c r="K127" t="s">
        <v>184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300000</v>
      </c>
    </row>
    <row r="128" spans="1:22" x14ac:dyDescent="0.35">
      <c r="A128">
        <v>129</v>
      </c>
      <c r="B128" t="s">
        <v>217</v>
      </c>
      <c r="C128" t="s">
        <v>226</v>
      </c>
      <c r="D128" t="s">
        <v>227</v>
      </c>
      <c r="E128" s="3" t="s">
        <v>168</v>
      </c>
      <c r="F128" s="1">
        <v>45411</v>
      </c>
      <c r="G128" t="s">
        <v>228</v>
      </c>
      <c r="H128" t="s">
        <v>170</v>
      </c>
      <c r="I128" t="s">
        <v>157</v>
      </c>
      <c r="J128" t="s">
        <v>158</v>
      </c>
      <c r="K128" t="s">
        <v>184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300000</v>
      </c>
    </row>
    <row r="129" spans="1:22" x14ac:dyDescent="0.35">
      <c r="A129">
        <v>130</v>
      </c>
      <c r="B129" t="s">
        <v>218</v>
      </c>
      <c r="C129" t="s">
        <v>226</v>
      </c>
      <c r="D129" t="s">
        <v>227</v>
      </c>
      <c r="E129" s="3" t="s">
        <v>168</v>
      </c>
      <c r="F129" s="1">
        <v>45411</v>
      </c>
      <c r="G129" t="s">
        <v>228</v>
      </c>
      <c r="H129" t="s">
        <v>170</v>
      </c>
      <c r="I129" t="s">
        <v>157</v>
      </c>
      <c r="J129" t="s">
        <v>158</v>
      </c>
      <c r="K129" t="s">
        <v>184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250000</v>
      </c>
    </row>
    <row r="130" spans="1:22" x14ac:dyDescent="0.35">
      <c r="A130">
        <v>131</v>
      </c>
      <c r="B130" t="s">
        <v>219</v>
      </c>
      <c r="C130" t="s">
        <v>226</v>
      </c>
      <c r="D130" t="s">
        <v>227</v>
      </c>
      <c r="E130" s="3" t="s">
        <v>168</v>
      </c>
      <c r="F130" s="1">
        <v>45411</v>
      </c>
      <c r="G130" t="s">
        <v>228</v>
      </c>
      <c r="H130" t="s">
        <v>170</v>
      </c>
      <c r="I130" t="s">
        <v>157</v>
      </c>
      <c r="J130" t="s">
        <v>158</v>
      </c>
      <c r="K130" t="s">
        <v>184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501000</v>
      </c>
    </row>
    <row r="131" spans="1:22" x14ac:dyDescent="0.35">
      <c r="A131">
        <v>132</v>
      </c>
      <c r="B131" t="s">
        <v>22</v>
      </c>
      <c r="C131" t="s">
        <v>226</v>
      </c>
      <c r="D131" t="s">
        <v>227</v>
      </c>
      <c r="E131" s="3" t="s">
        <v>168</v>
      </c>
      <c r="F131" s="1">
        <v>45411</v>
      </c>
      <c r="G131" t="s">
        <v>228</v>
      </c>
      <c r="H131" t="s">
        <v>170</v>
      </c>
      <c r="I131" t="s">
        <v>157</v>
      </c>
      <c r="J131" t="s">
        <v>158</v>
      </c>
      <c r="K131" t="s">
        <v>184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2715018</v>
      </c>
    </row>
    <row r="132" spans="1:22" x14ac:dyDescent="0.35">
      <c r="A132">
        <v>133</v>
      </c>
      <c r="B132" t="s">
        <v>220</v>
      </c>
      <c r="C132" t="s">
        <v>226</v>
      </c>
      <c r="D132" t="s">
        <v>227</v>
      </c>
      <c r="E132" s="3" t="s">
        <v>168</v>
      </c>
      <c r="F132" s="1">
        <v>45411</v>
      </c>
      <c r="G132" t="s">
        <v>228</v>
      </c>
      <c r="H132" t="s">
        <v>170</v>
      </c>
      <c r="I132" t="s">
        <v>157</v>
      </c>
      <c r="J132" t="s">
        <v>158</v>
      </c>
      <c r="K132" t="s">
        <v>184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718177.44</v>
      </c>
    </row>
    <row r="133" spans="1:22" x14ac:dyDescent="0.35">
      <c r="A133">
        <v>134</v>
      </c>
      <c r="B133" t="s">
        <v>221</v>
      </c>
      <c r="C133" t="s">
        <v>226</v>
      </c>
      <c r="D133" t="s">
        <v>227</v>
      </c>
      <c r="E133" s="3" t="s">
        <v>168</v>
      </c>
      <c r="F133" s="1">
        <v>45411</v>
      </c>
      <c r="G133" t="s">
        <v>228</v>
      </c>
      <c r="H133" t="s">
        <v>170</v>
      </c>
      <c r="I133" t="s">
        <v>157</v>
      </c>
      <c r="J133" t="s">
        <v>158</v>
      </c>
      <c r="K133" t="s">
        <v>184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100000</v>
      </c>
    </row>
    <row r="134" spans="1:22" x14ac:dyDescent="0.35">
      <c r="A134">
        <v>135</v>
      </c>
      <c r="B134" t="s">
        <v>222</v>
      </c>
      <c r="C134" t="s">
        <v>226</v>
      </c>
      <c r="D134" t="s">
        <v>227</v>
      </c>
      <c r="E134" s="3" t="s">
        <v>168</v>
      </c>
      <c r="F134" s="1">
        <v>45411</v>
      </c>
      <c r="G134" t="s">
        <v>228</v>
      </c>
      <c r="H134" t="s">
        <v>170</v>
      </c>
      <c r="I134" t="s">
        <v>157</v>
      </c>
      <c r="J134" t="s">
        <v>158</v>
      </c>
      <c r="K134" t="s">
        <v>184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170000</v>
      </c>
    </row>
    <row r="135" spans="1:22" x14ac:dyDescent="0.35">
      <c r="A135">
        <v>136</v>
      </c>
      <c r="B135" t="s">
        <v>223</v>
      </c>
      <c r="C135" t="s">
        <v>226</v>
      </c>
      <c r="D135" t="s">
        <v>227</v>
      </c>
      <c r="E135" s="3" t="s">
        <v>168</v>
      </c>
      <c r="F135" s="1">
        <v>45411</v>
      </c>
      <c r="G135" t="s">
        <v>228</v>
      </c>
      <c r="H135" t="s">
        <v>170</v>
      </c>
      <c r="I135" t="s">
        <v>157</v>
      </c>
      <c r="J135" t="s">
        <v>158</v>
      </c>
      <c r="K135" t="s">
        <v>184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40000</v>
      </c>
    </row>
    <row r="136" spans="1:22" x14ac:dyDescent="0.35">
      <c r="A136">
        <v>137</v>
      </c>
      <c r="B136" t="s">
        <v>16</v>
      </c>
      <c r="C136" t="s">
        <v>226</v>
      </c>
      <c r="D136" t="s">
        <v>227</v>
      </c>
      <c r="E136" s="3" t="s">
        <v>168</v>
      </c>
      <c r="F136" s="1">
        <v>45411</v>
      </c>
      <c r="G136" t="s">
        <v>228</v>
      </c>
      <c r="H136" t="s">
        <v>170</v>
      </c>
      <c r="I136" t="s">
        <v>157</v>
      </c>
      <c r="J136" t="s">
        <v>158</v>
      </c>
      <c r="K136" t="s">
        <v>184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70000</v>
      </c>
    </row>
    <row r="137" spans="1:22" x14ac:dyDescent="0.35">
      <c r="A137">
        <v>138</v>
      </c>
      <c r="B137" t="s">
        <v>224</v>
      </c>
      <c r="C137" t="s">
        <v>226</v>
      </c>
      <c r="D137" t="s">
        <v>227</v>
      </c>
      <c r="E137" s="3" t="s">
        <v>168</v>
      </c>
      <c r="F137" s="1">
        <v>45411</v>
      </c>
      <c r="G137" t="s">
        <v>228</v>
      </c>
      <c r="H137" t="s">
        <v>170</v>
      </c>
      <c r="I137" t="s">
        <v>157</v>
      </c>
      <c r="J137" t="s">
        <v>158</v>
      </c>
      <c r="K137" t="s">
        <v>184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10000</v>
      </c>
    </row>
    <row r="138" spans="1:22" x14ac:dyDescent="0.35">
      <c r="A138">
        <v>139</v>
      </c>
      <c r="B138" t="s">
        <v>225</v>
      </c>
      <c r="C138" t="s">
        <v>226</v>
      </c>
      <c r="D138" t="s">
        <v>227</v>
      </c>
      <c r="E138" s="3" t="s">
        <v>168</v>
      </c>
      <c r="F138" s="1">
        <v>45411</v>
      </c>
      <c r="G138" t="s">
        <v>228</v>
      </c>
      <c r="H138" t="s">
        <v>170</v>
      </c>
      <c r="I138" t="s">
        <v>157</v>
      </c>
      <c r="J138" t="s">
        <v>158</v>
      </c>
      <c r="K138" t="s">
        <v>184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200000</v>
      </c>
    </row>
    <row r="139" spans="1:22" x14ac:dyDescent="0.35">
      <c r="E139" s="3"/>
      <c r="F139" s="1"/>
      <c r="M139" s="3"/>
      <c r="N139" s="3"/>
      <c r="O139" s="3"/>
      <c r="P139" s="3"/>
      <c r="Q139" s="3"/>
      <c r="R139" s="3"/>
      <c r="S139" s="3"/>
      <c r="T139" s="3"/>
      <c r="U139" s="3"/>
      <c r="V139" s="2"/>
    </row>
    <row r="140" spans="1:22" x14ac:dyDescent="0.35">
      <c r="E140" s="3"/>
      <c r="F140" s="1"/>
      <c r="M140" s="3"/>
      <c r="N140" s="3"/>
      <c r="O140" s="3"/>
      <c r="P140" s="3"/>
      <c r="Q140" s="3"/>
      <c r="R140" s="3"/>
      <c r="S140" s="3"/>
      <c r="T140" s="3"/>
      <c r="U140" s="3"/>
      <c r="V140" s="3"/>
    </row>
  </sheetData>
  <phoneticPr fontId="1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E36C-6BCA-4953-A91D-169A24E44410}">
  <dimension ref="A3:H139"/>
  <sheetViews>
    <sheetView topLeftCell="A31" zoomScale="60" zoomScaleNormal="60" workbookViewId="0">
      <selection activeCell="H57" sqref="H57:H87"/>
    </sheetView>
  </sheetViews>
  <sheetFormatPr defaultRowHeight="14.5" x14ac:dyDescent="0.35"/>
  <cols>
    <col min="1" max="1" width="57.453125" bestFit="1" customWidth="1"/>
    <col min="2" max="2" width="32.36328125" bestFit="1" customWidth="1"/>
    <col min="4" max="4" width="63.453125" bestFit="1" customWidth="1"/>
    <col min="5" max="5" width="31.81640625" bestFit="1" customWidth="1"/>
    <col min="7" max="7" width="54.36328125" bestFit="1" customWidth="1"/>
    <col min="8" max="8" width="37.453125" bestFit="1" customWidth="1"/>
  </cols>
  <sheetData>
    <row r="3" spans="1:8" x14ac:dyDescent="0.35">
      <c r="A3" s="4" t="s">
        <v>256</v>
      </c>
      <c r="B3" t="s">
        <v>243</v>
      </c>
    </row>
    <row r="4" spans="1:8" x14ac:dyDescent="0.35">
      <c r="A4" s="5">
        <v>1</v>
      </c>
      <c r="B4" s="2">
        <v>685000</v>
      </c>
      <c r="D4" s="4" t="s">
        <v>260</v>
      </c>
      <c r="E4" t="s">
        <v>247</v>
      </c>
    </row>
    <row r="5" spans="1:8" x14ac:dyDescent="0.35">
      <c r="A5" s="7" t="s">
        <v>7</v>
      </c>
      <c r="B5" s="2">
        <v>685000</v>
      </c>
      <c r="D5" s="5">
        <v>61</v>
      </c>
      <c r="E5" s="2">
        <v>685000</v>
      </c>
      <c r="G5" s="4" t="s">
        <v>264</v>
      </c>
      <c r="H5" t="s">
        <v>251</v>
      </c>
    </row>
    <row r="6" spans="1:8" x14ac:dyDescent="0.35">
      <c r="A6" s="5">
        <v>2</v>
      </c>
      <c r="B6" s="2">
        <v>500000</v>
      </c>
      <c r="D6" s="7" t="s">
        <v>72</v>
      </c>
      <c r="E6" s="2">
        <v>685000</v>
      </c>
      <c r="G6" s="5">
        <v>105</v>
      </c>
      <c r="H6" s="2">
        <v>120000</v>
      </c>
    </row>
    <row r="7" spans="1:8" x14ac:dyDescent="0.35">
      <c r="A7" s="7" t="s">
        <v>8</v>
      </c>
      <c r="B7" s="2">
        <v>500000</v>
      </c>
      <c r="D7" s="5">
        <v>62</v>
      </c>
      <c r="E7" s="2">
        <v>500000</v>
      </c>
      <c r="G7" s="7" t="s">
        <v>185</v>
      </c>
      <c r="H7" s="2">
        <v>120000</v>
      </c>
    </row>
    <row r="8" spans="1:8" x14ac:dyDescent="0.35">
      <c r="A8" s="5">
        <v>3</v>
      </c>
      <c r="B8" s="2">
        <v>565611.44999999995</v>
      </c>
      <c r="D8" s="7" t="s">
        <v>73</v>
      </c>
      <c r="E8" s="2">
        <v>500000</v>
      </c>
      <c r="G8" s="5">
        <v>106</v>
      </c>
      <c r="H8" s="2">
        <v>3000000</v>
      </c>
    </row>
    <row r="9" spans="1:8" x14ac:dyDescent="0.35">
      <c r="A9" s="7" t="s">
        <v>9</v>
      </c>
      <c r="B9" s="2">
        <v>565611.44999999995</v>
      </c>
      <c r="D9" s="5">
        <v>63</v>
      </c>
      <c r="E9" s="2">
        <v>200000</v>
      </c>
      <c r="G9" s="7" t="s">
        <v>186</v>
      </c>
      <c r="H9" s="2">
        <v>3000000</v>
      </c>
    </row>
    <row r="10" spans="1:8" x14ac:dyDescent="0.35">
      <c r="A10" s="5">
        <v>4</v>
      </c>
      <c r="B10" s="2">
        <v>420525</v>
      </c>
      <c r="D10" s="7" t="s">
        <v>74</v>
      </c>
      <c r="E10" s="2">
        <v>200000</v>
      </c>
      <c r="G10" s="5">
        <v>107</v>
      </c>
      <c r="H10" s="2">
        <v>10088444</v>
      </c>
    </row>
    <row r="11" spans="1:8" x14ac:dyDescent="0.35">
      <c r="A11" s="7" t="s">
        <v>10</v>
      </c>
      <c r="B11" s="2">
        <v>420525</v>
      </c>
      <c r="D11" s="5">
        <v>64</v>
      </c>
      <c r="E11" s="2">
        <v>7335181</v>
      </c>
      <c r="G11" s="7" t="s">
        <v>137</v>
      </c>
      <c r="H11" s="2">
        <v>10088444</v>
      </c>
    </row>
    <row r="12" spans="1:8" x14ac:dyDescent="0.35">
      <c r="A12" s="5">
        <v>5</v>
      </c>
      <c r="B12" s="2">
        <v>170000</v>
      </c>
      <c r="D12" s="7" t="s">
        <v>137</v>
      </c>
      <c r="E12" s="2">
        <v>7335181</v>
      </c>
      <c r="G12" s="5">
        <v>108</v>
      </c>
      <c r="H12" s="2">
        <v>200000</v>
      </c>
    </row>
    <row r="13" spans="1:8" x14ac:dyDescent="0.35">
      <c r="A13" s="7" t="s">
        <v>11</v>
      </c>
      <c r="B13" s="2">
        <v>170000</v>
      </c>
      <c r="D13" s="5">
        <v>66</v>
      </c>
      <c r="E13" s="2">
        <v>1089794.05</v>
      </c>
      <c r="G13" s="7" t="s">
        <v>187</v>
      </c>
      <c r="H13" s="2">
        <v>200000</v>
      </c>
    </row>
    <row r="14" spans="1:8" x14ac:dyDescent="0.35">
      <c r="A14" s="5">
        <v>6</v>
      </c>
      <c r="B14" s="2">
        <v>350000</v>
      </c>
      <c r="D14" s="7" t="s">
        <v>76</v>
      </c>
      <c r="E14" s="2">
        <v>1089794.05</v>
      </c>
      <c r="G14" s="5">
        <v>109</v>
      </c>
      <c r="H14" s="2">
        <v>150000</v>
      </c>
    </row>
    <row r="15" spans="1:8" x14ac:dyDescent="0.35">
      <c r="A15" s="7" t="s">
        <v>12</v>
      </c>
      <c r="B15" s="2">
        <v>350000</v>
      </c>
      <c r="D15" s="5">
        <v>67</v>
      </c>
      <c r="E15" s="2">
        <v>409965</v>
      </c>
      <c r="G15" s="7" t="s">
        <v>188</v>
      </c>
      <c r="H15" s="2">
        <v>150000</v>
      </c>
    </row>
    <row r="16" spans="1:8" x14ac:dyDescent="0.35">
      <c r="A16" s="5">
        <v>7</v>
      </c>
      <c r="B16" s="2">
        <v>1321926</v>
      </c>
      <c r="D16" s="7" t="s">
        <v>10</v>
      </c>
      <c r="E16" s="2">
        <v>409965</v>
      </c>
      <c r="G16" s="5">
        <v>110</v>
      </c>
      <c r="H16" s="2">
        <v>60000</v>
      </c>
    </row>
    <row r="17" spans="1:8" x14ac:dyDescent="0.35">
      <c r="A17" s="7" t="s">
        <v>13</v>
      </c>
      <c r="B17" s="2">
        <v>1321926</v>
      </c>
      <c r="D17" s="5">
        <v>68</v>
      </c>
      <c r="E17" s="2">
        <v>115000</v>
      </c>
      <c r="G17" s="7" t="s">
        <v>189</v>
      </c>
      <c r="H17" s="2">
        <v>60000</v>
      </c>
    </row>
    <row r="18" spans="1:8" x14ac:dyDescent="0.35">
      <c r="A18" s="5">
        <v>8</v>
      </c>
      <c r="B18" s="2">
        <v>100000</v>
      </c>
      <c r="D18" s="7" t="s">
        <v>77</v>
      </c>
      <c r="E18" s="2">
        <v>115000</v>
      </c>
      <c r="G18" s="5">
        <v>111</v>
      </c>
      <c r="H18" s="2">
        <v>8440540</v>
      </c>
    </row>
    <row r="19" spans="1:8" x14ac:dyDescent="0.35">
      <c r="A19" s="7" t="s">
        <v>14</v>
      </c>
      <c r="B19" s="2">
        <v>100000</v>
      </c>
      <c r="D19" s="5">
        <v>69</v>
      </c>
      <c r="E19" s="2">
        <v>1500000</v>
      </c>
      <c r="G19" s="7" t="s">
        <v>192</v>
      </c>
      <c r="H19" s="2">
        <v>8440540</v>
      </c>
    </row>
    <row r="20" spans="1:8" x14ac:dyDescent="0.35">
      <c r="A20" s="5">
        <v>9</v>
      </c>
      <c r="B20" s="2">
        <v>250000</v>
      </c>
      <c r="D20" s="7" t="s">
        <v>78</v>
      </c>
      <c r="E20" s="2">
        <v>1500000</v>
      </c>
      <c r="G20" s="5">
        <v>112</v>
      </c>
      <c r="H20" s="2">
        <v>250000</v>
      </c>
    </row>
    <row r="21" spans="1:8" x14ac:dyDescent="0.35">
      <c r="A21" s="7" t="s">
        <v>15</v>
      </c>
      <c r="B21" s="2">
        <v>250000</v>
      </c>
      <c r="D21" s="5">
        <v>70</v>
      </c>
      <c r="E21" s="2">
        <v>70000</v>
      </c>
      <c r="G21" s="7" t="s">
        <v>129</v>
      </c>
      <c r="H21" s="2">
        <v>250000</v>
      </c>
    </row>
    <row r="22" spans="1:8" x14ac:dyDescent="0.35">
      <c r="A22" s="5">
        <v>10</v>
      </c>
      <c r="B22" s="2">
        <v>300000</v>
      </c>
      <c r="D22" s="7" t="s">
        <v>241</v>
      </c>
      <c r="E22" s="2">
        <v>70000</v>
      </c>
      <c r="G22" s="5" t="s">
        <v>230</v>
      </c>
      <c r="H22" s="2">
        <v>22308984</v>
      </c>
    </row>
    <row r="23" spans="1:8" x14ac:dyDescent="0.35">
      <c r="A23" s="7" t="s">
        <v>16</v>
      </c>
      <c r="B23" s="2">
        <v>300000</v>
      </c>
      <c r="D23" s="5">
        <v>71</v>
      </c>
      <c r="E23" s="2">
        <v>350000</v>
      </c>
    </row>
    <row r="24" spans="1:8" x14ac:dyDescent="0.35">
      <c r="A24" s="5">
        <v>11</v>
      </c>
      <c r="B24" s="2">
        <v>200000</v>
      </c>
      <c r="D24" s="7" t="s">
        <v>242</v>
      </c>
      <c r="E24" s="2">
        <v>350000</v>
      </c>
    </row>
    <row r="25" spans="1:8" x14ac:dyDescent="0.35">
      <c r="A25" s="7" t="s">
        <v>129</v>
      </c>
      <c r="B25" s="2">
        <v>200000</v>
      </c>
      <c r="D25" s="5">
        <v>72</v>
      </c>
      <c r="E25" s="2">
        <v>100000</v>
      </c>
    </row>
    <row r="26" spans="1:8" x14ac:dyDescent="0.35">
      <c r="A26" s="5" t="s">
        <v>230</v>
      </c>
      <c r="B26" s="2">
        <v>4863062.45</v>
      </c>
      <c r="D26" s="7" t="s">
        <v>81</v>
      </c>
      <c r="E26" s="2">
        <v>100000</v>
      </c>
      <c r="G26" s="4" t="s">
        <v>265</v>
      </c>
      <c r="H26" t="s">
        <v>252</v>
      </c>
    </row>
    <row r="27" spans="1:8" x14ac:dyDescent="0.35">
      <c r="D27" s="5">
        <v>74</v>
      </c>
      <c r="E27" s="2">
        <v>80000</v>
      </c>
      <c r="G27" s="5">
        <v>113</v>
      </c>
      <c r="H27" s="2">
        <v>60000</v>
      </c>
    </row>
    <row r="28" spans="1:8" x14ac:dyDescent="0.35">
      <c r="D28" s="7" t="s">
        <v>82</v>
      </c>
      <c r="E28" s="2">
        <v>80000</v>
      </c>
      <c r="G28" s="7" t="s">
        <v>193</v>
      </c>
      <c r="H28" s="2">
        <v>60000</v>
      </c>
    </row>
    <row r="29" spans="1:8" x14ac:dyDescent="0.35">
      <c r="D29" s="5">
        <v>75</v>
      </c>
      <c r="E29" s="2">
        <v>380000</v>
      </c>
      <c r="G29" s="5">
        <v>114</v>
      </c>
      <c r="H29" s="2">
        <v>100000</v>
      </c>
    </row>
    <row r="30" spans="1:8" x14ac:dyDescent="0.35">
      <c r="A30" s="4" t="s">
        <v>257</v>
      </c>
      <c r="B30" t="s">
        <v>244</v>
      </c>
      <c r="D30" s="7" t="s">
        <v>138</v>
      </c>
      <c r="E30" s="2">
        <v>380000</v>
      </c>
      <c r="G30" s="7" t="s">
        <v>194</v>
      </c>
      <c r="H30" s="2">
        <v>100000</v>
      </c>
    </row>
    <row r="31" spans="1:8" x14ac:dyDescent="0.35">
      <c r="A31" s="5">
        <v>12</v>
      </c>
      <c r="B31" s="2">
        <v>685000</v>
      </c>
      <c r="D31" s="5">
        <v>76</v>
      </c>
      <c r="E31" s="2">
        <v>200000</v>
      </c>
      <c r="G31" s="5">
        <v>115</v>
      </c>
      <c r="H31" s="2">
        <v>8881472</v>
      </c>
    </row>
    <row r="32" spans="1:8" x14ac:dyDescent="0.35">
      <c r="A32" s="7" t="s">
        <v>19</v>
      </c>
      <c r="B32" s="2">
        <v>685000</v>
      </c>
      <c r="D32" s="7" t="s">
        <v>129</v>
      </c>
      <c r="E32" s="2">
        <v>200000</v>
      </c>
      <c r="G32" s="7" t="s">
        <v>195</v>
      </c>
      <c r="H32" s="2">
        <v>8881472</v>
      </c>
    </row>
    <row r="33" spans="1:8" x14ac:dyDescent="0.35">
      <c r="A33" s="5">
        <v>13</v>
      </c>
      <c r="B33" s="2">
        <v>500000</v>
      </c>
      <c r="D33" s="5" t="s">
        <v>230</v>
      </c>
      <c r="E33" s="2">
        <v>13014940.050000001</v>
      </c>
      <c r="G33" s="5">
        <v>116</v>
      </c>
      <c r="H33" s="2">
        <v>12158848</v>
      </c>
    </row>
    <row r="34" spans="1:8" x14ac:dyDescent="0.35">
      <c r="A34" s="7" t="s">
        <v>20</v>
      </c>
      <c r="B34" s="2">
        <v>500000</v>
      </c>
      <c r="G34" s="7" t="s">
        <v>196</v>
      </c>
      <c r="H34" s="2">
        <v>12158848</v>
      </c>
    </row>
    <row r="35" spans="1:8" x14ac:dyDescent="0.35">
      <c r="A35" s="5">
        <v>14</v>
      </c>
      <c r="B35" s="2">
        <v>200000</v>
      </c>
      <c r="G35" s="5">
        <v>117</v>
      </c>
      <c r="H35" s="2">
        <v>4000000</v>
      </c>
    </row>
    <row r="36" spans="1:8" x14ac:dyDescent="0.35">
      <c r="A36" s="7" t="s">
        <v>21</v>
      </c>
      <c r="B36" s="2">
        <v>200000</v>
      </c>
      <c r="G36" s="7" t="s">
        <v>197</v>
      </c>
      <c r="H36" s="2">
        <v>4000000</v>
      </c>
    </row>
    <row r="37" spans="1:8" x14ac:dyDescent="0.35">
      <c r="A37" s="5">
        <v>15</v>
      </c>
      <c r="B37" s="2">
        <v>4957670</v>
      </c>
      <c r="D37" s="4" t="s">
        <v>261</v>
      </c>
      <c r="E37" t="s">
        <v>248</v>
      </c>
      <c r="G37" s="5">
        <v>118</v>
      </c>
      <c r="H37" s="2">
        <v>3000000</v>
      </c>
    </row>
    <row r="38" spans="1:8" x14ac:dyDescent="0.35">
      <c r="A38" s="7" t="s">
        <v>22</v>
      </c>
      <c r="B38" s="2">
        <v>4957670</v>
      </c>
      <c r="D38" s="5">
        <v>77</v>
      </c>
      <c r="E38" s="2">
        <v>685000</v>
      </c>
      <c r="G38" s="7" t="s">
        <v>198</v>
      </c>
      <c r="H38" s="2">
        <v>3000000</v>
      </c>
    </row>
    <row r="39" spans="1:8" x14ac:dyDescent="0.35">
      <c r="A39" s="5">
        <v>16</v>
      </c>
      <c r="B39" s="2">
        <v>880736</v>
      </c>
      <c r="D39" s="7" t="s">
        <v>144</v>
      </c>
      <c r="E39" s="2">
        <v>685000</v>
      </c>
      <c r="G39" s="5">
        <v>119</v>
      </c>
      <c r="H39" s="2">
        <v>200000</v>
      </c>
    </row>
    <row r="40" spans="1:8" x14ac:dyDescent="0.35">
      <c r="A40" s="7" t="s">
        <v>23</v>
      </c>
      <c r="B40" s="2">
        <v>880736</v>
      </c>
      <c r="D40" s="5">
        <v>78</v>
      </c>
      <c r="E40" s="2">
        <v>500000</v>
      </c>
      <c r="G40" s="7" t="s">
        <v>199</v>
      </c>
      <c r="H40" s="2">
        <v>200000</v>
      </c>
    </row>
    <row r="41" spans="1:8" x14ac:dyDescent="0.35">
      <c r="A41" s="5">
        <v>17</v>
      </c>
      <c r="B41" s="2">
        <v>418570</v>
      </c>
      <c r="D41" s="7" t="s">
        <v>145</v>
      </c>
      <c r="E41" s="2">
        <v>500000</v>
      </c>
      <c r="G41" s="5">
        <v>120</v>
      </c>
      <c r="H41" s="2">
        <v>100000</v>
      </c>
    </row>
    <row r="42" spans="1:8" x14ac:dyDescent="0.35">
      <c r="A42" s="7" t="s">
        <v>24</v>
      </c>
      <c r="B42" s="2">
        <v>418570</v>
      </c>
      <c r="D42" s="5">
        <v>79</v>
      </c>
      <c r="E42" s="2">
        <v>200000</v>
      </c>
      <c r="G42" s="7" t="s">
        <v>200</v>
      </c>
      <c r="H42" s="2">
        <v>100000</v>
      </c>
    </row>
    <row r="43" spans="1:8" x14ac:dyDescent="0.35">
      <c r="A43" s="5">
        <v>18</v>
      </c>
      <c r="B43" s="2">
        <v>75000</v>
      </c>
      <c r="D43" s="7" t="s">
        <v>146</v>
      </c>
      <c r="E43" s="2">
        <v>200000</v>
      </c>
      <c r="G43" s="5">
        <v>121</v>
      </c>
      <c r="H43" s="2">
        <v>100000</v>
      </c>
    </row>
    <row r="44" spans="1:8" x14ac:dyDescent="0.35">
      <c r="A44" s="7" t="s">
        <v>25</v>
      </c>
      <c r="B44" s="2">
        <v>75000</v>
      </c>
      <c r="D44" s="5">
        <v>80</v>
      </c>
      <c r="E44" s="2">
        <v>8597731</v>
      </c>
      <c r="G44" s="7" t="s">
        <v>201</v>
      </c>
      <c r="H44" s="2">
        <v>100000</v>
      </c>
    </row>
    <row r="45" spans="1:8" x14ac:dyDescent="0.35">
      <c r="A45" s="5">
        <v>19</v>
      </c>
      <c r="B45" s="2">
        <v>250000</v>
      </c>
      <c r="D45" s="7" t="s">
        <v>137</v>
      </c>
      <c r="E45" s="2">
        <v>8597731</v>
      </c>
      <c r="G45" s="5">
        <v>122</v>
      </c>
      <c r="H45" s="2">
        <v>50000</v>
      </c>
    </row>
    <row r="46" spans="1:8" x14ac:dyDescent="0.35">
      <c r="A46" s="7" t="s">
        <v>30</v>
      </c>
      <c r="B46" s="2">
        <v>250000</v>
      </c>
      <c r="D46" s="5">
        <v>81</v>
      </c>
      <c r="E46" s="2">
        <v>840236.02</v>
      </c>
      <c r="G46" s="7" t="s">
        <v>202</v>
      </c>
      <c r="H46" s="2">
        <v>50000</v>
      </c>
    </row>
    <row r="47" spans="1:8" x14ac:dyDescent="0.35">
      <c r="A47" s="5">
        <v>20</v>
      </c>
      <c r="B47" s="2">
        <v>1759617</v>
      </c>
      <c r="D47" s="7" t="s">
        <v>159</v>
      </c>
      <c r="E47" s="2">
        <v>840236.02</v>
      </c>
      <c r="G47" s="5">
        <v>123</v>
      </c>
      <c r="H47" s="2">
        <v>16500000</v>
      </c>
    </row>
    <row r="48" spans="1:8" x14ac:dyDescent="0.35">
      <c r="A48" s="7" t="s">
        <v>26</v>
      </c>
      <c r="B48" s="2">
        <v>1759617</v>
      </c>
      <c r="D48" s="5">
        <v>82</v>
      </c>
      <c r="E48" s="2">
        <v>216415</v>
      </c>
      <c r="G48" s="7" t="s">
        <v>203</v>
      </c>
      <c r="H48" s="2">
        <v>16500000</v>
      </c>
    </row>
    <row r="49" spans="1:8" x14ac:dyDescent="0.35">
      <c r="A49" s="5">
        <v>21</v>
      </c>
      <c r="B49" s="2">
        <v>100000</v>
      </c>
      <c r="D49" s="7" t="s">
        <v>147</v>
      </c>
      <c r="E49" s="2">
        <v>216415</v>
      </c>
      <c r="G49" s="5">
        <v>124</v>
      </c>
      <c r="H49" s="2">
        <v>400000</v>
      </c>
    </row>
    <row r="50" spans="1:8" x14ac:dyDescent="0.35">
      <c r="A50" s="7" t="s">
        <v>27</v>
      </c>
      <c r="B50" s="2">
        <v>100000</v>
      </c>
      <c r="D50" s="5">
        <v>83</v>
      </c>
      <c r="E50" s="2">
        <v>120000</v>
      </c>
      <c r="G50" s="7" t="s">
        <v>129</v>
      </c>
      <c r="H50" s="2">
        <v>400000</v>
      </c>
    </row>
    <row r="51" spans="1:8" x14ac:dyDescent="0.35">
      <c r="A51" s="5">
        <v>22</v>
      </c>
      <c r="B51" s="2">
        <v>120000</v>
      </c>
      <c r="D51" s="7" t="s">
        <v>148</v>
      </c>
      <c r="E51" s="2">
        <v>120000</v>
      </c>
      <c r="G51" s="5" t="s">
        <v>230</v>
      </c>
      <c r="H51" s="2">
        <v>45550320</v>
      </c>
    </row>
    <row r="52" spans="1:8" x14ac:dyDescent="0.35">
      <c r="A52" s="7" t="s">
        <v>28</v>
      </c>
      <c r="B52" s="2">
        <v>120000</v>
      </c>
      <c r="D52" s="5">
        <v>84</v>
      </c>
      <c r="E52" s="2">
        <v>100000</v>
      </c>
    </row>
    <row r="53" spans="1:8" x14ac:dyDescent="0.35">
      <c r="A53" s="5">
        <v>23</v>
      </c>
      <c r="B53" s="2">
        <v>400000</v>
      </c>
      <c r="D53" s="7" t="s">
        <v>149</v>
      </c>
      <c r="E53" s="2">
        <v>100000</v>
      </c>
    </row>
    <row r="54" spans="1:8" x14ac:dyDescent="0.35">
      <c r="A54" s="7" t="s">
        <v>29</v>
      </c>
      <c r="B54" s="2">
        <v>400000</v>
      </c>
      <c r="D54" s="5">
        <v>85</v>
      </c>
      <c r="E54" s="2">
        <v>90000</v>
      </c>
    </row>
    <row r="55" spans="1:8" x14ac:dyDescent="0.35">
      <c r="A55" s="5">
        <v>24</v>
      </c>
      <c r="B55" s="2">
        <v>100000</v>
      </c>
      <c r="D55" s="7" t="s">
        <v>150</v>
      </c>
      <c r="E55" s="2">
        <v>90000</v>
      </c>
    </row>
    <row r="56" spans="1:8" x14ac:dyDescent="0.35">
      <c r="A56" s="7" t="s">
        <v>14</v>
      </c>
      <c r="B56" s="2">
        <v>100000</v>
      </c>
      <c r="D56" s="5">
        <v>86</v>
      </c>
      <c r="E56" s="2">
        <v>150000</v>
      </c>
      <c r="G56" s="4" t="s">
        <v>266</v>
      </c>
      <c r="H56" t="s">
        <v>253</v>
      </c>
    </row>
    <row r="57" spans="1:8" x14ac:dyDescent="0.35">
      <c r="A57" s="5">
        <v>25</v>
      </c>
      <c r="B57" s="2">
        <v>200000</v>
      </c>
      <c r="D57" s="7" t="s">
        <v>151</v>
      </c>
      <c r="E57" s="2">
        <v>150000</v>
      </c>
      <c r="G57" s="5">
        <v>125</v>
      </c>
      <c r="H57" s="13">
        <v>285000</v>
      </c>
    </row>
    <row r="58" spans="1:8" x14ac:dyDescent="0.35">
      <c r="A58" s="7" t="s">
        <v>129</v>
      </c>
      <c r="B58" s="2">
        <v>200000</v>
      </c>
      <c r="D58" s="5">
        <v>87</v>
      </c>
      <c r="E58" s="2">
        <v>150000</v>
      </c>
      <c r="G58" s="7" t="s">
        <v>212</v>
      </c>
      <c r="H58" s="13">
        <v>285000</v>
      </c>
    </row>
    <row r="59" spans="1:8" x14ac:dyDescent="0.35">
      <c r="A59" s="5" t="s">
        <v>230</v>
      </c>
      <c r="B59" s="2">
        <v>10646593</v>
      </c>
      <c r="D59" s="7" t="s">
        <v>152</v>
      </c>
      <c r="E59" s="2">
        <v>150000</v>
      </c>
      <c r="G59" s="5">
        <v>126</v>
      </c>
      <c r="H59" s="13">
        <v>100000</v>
      </c>
    </row>
    <row r="60" spans="1:8" x14ac:dyDescent="0.35">
      <c r="D60" s="5">
        <v>88</v>
      </c>
      <c r="E60" s="2">
        <v>55000</v>
      </c>
      <c r="G60" s="7" t="s">
        <v>214</v>
      </c>
      <c r="H60" s="13">
        <v>100000</v>
      </c>
    </row>
    <row r="61" spans="1:8" x14ac:dyDescent="0.35">
      <c r="D61" s="7" t="s">
        <v>153</v>
      </c>
      <c r="E61" s="2">
        <v>55000</v>
      </c>
      <c r="G61" s="5">
        <v>127</v>
      </c>
      <c r="H61" s="13">
        <v>200000</v>
      </c>
    </row>
    <row r="62" spans="1:8" x14ac:dyDescent="0.35">
      <c r="D62" s="5">
        <v>89</v>
      </c>
      <c r="E62" s="2">
        <v>380000</v>
      </c>
      <c r="G62" s="7" t="s">
        <v>215</v>
      </c>
      <c r="H62" s="13">
        <v>200000</v>
      </c>
    </row>
    <row r="63" spans="1:8" x14ac:dyDescent="0.35">
      <c r="A63" s="4" t="s">
        <v>258</v>
      </c>
      <c r="B63" t="s">
        <v>245</v>
      </c>
      <c r="D63" s="7" t="s">
        <v>16</v>
      </c>
      <c r="E63" s="2">
        <v>380000</v>
      </c>
      <c r="G63" s="5">
        <v>128</v>
      </c>
      <c r="H63" s="13">
        <v>300000</v>
      </c>
    </row>
    <row r="64" spans="1:8" x14ac:dyDescent="0.35">
      <c r="A64" s="5">
        <v>26</v>
      </c>
      <c r="B64" s="2">
        <v>685000</v>
      </c>
      <c r="D64" s="5">
        <v>90</v>
      </c>
      <c r="E64" s="2">
        <v>200000</v>
      </c>
      <c r="G64" s="7" t="s">
        <v>216</v>
      </c>
      <c r="H64" s="13">
        <v>300000</v>
      </c>
    </row>
    <row r="65" spans="1:8" x14ac:dyDescent="0.35">
      <c r="A65" s="7" t="s">
        <v>72</v>
      </c>
      <c r="B65" s="2">
        <v>685000</v>
      </c>
      <c r="D65" s="7" t="s">
        <v>129</v>
      </c>
      <c r="E65" s="2">
        <v>200000</v>
      </c>
      <c r="G65" s="5">
        <v>129</v>
      </c>
      <c r="H65" s="13">
        <v>300000</v>
      </c>
    </row>
    <row r="66" spans="1:8" x14ac:dyDescent="0.35">
      <c r="A66" s="5">
        <v>27</v>
      </c>
      <c r="B66" s="2">
        <v>500000</v>
      </c>
      <c r="D66" s="5" t="s">
        <v>230</v>
      </c>
      <c r="E66" s="2">
        <v>12284382.02</v>
      </c>
      <c r="G66" s="7" t="s">
        <v>217</v>
      </c>
      <c r="H66" s="13">
        <v>300000</v>
      </c>
    </row>
    <row r="67" spans="1:8" x14ac:dyDescent="0.35">
      <c r="A67" s="7" t="s">
        <v>73</v>
      </c>
      <c r="B67" s="2">
        <v>500000</v>
      </c>
      <c r="G67" s="5">
        <v>130</v>
      </c>
      <c r="H67" s="13">
        <v>250000</v>
      </c>
    </row>
    <row r="68" spans="1:8" x14ac:dyDescent="0.35">
      <c r="A68" s="5">
        <v>28</v>
      </c>
      <c r="B68" s="2">
        <v>200000</v>
      </c>
      <c r="G68" s="7" t="s">
        <v>218</v>
      </c>
      <c r="H68" s="13">
        <v>250000</v>
      </c>
    </row>
    <row r="69" spans="1:8" x14ac:dyDescent="0.35">
      <c r="A69" s="7" t="s">
        <v>74</v>
      </c>
      <c r="B69" s="2">
        <v>200000</v>
      </c>
      <c r="G69" s="5">
        <v>131</v>
      </c>
      <c r="H69" s="13">
        <v>501000</v>
      </c>
    </row>
    <row r="70" spans="1:8" x14ac:dyDescent="0.35">
      <c r="A70" s="5">
        <v>29</v>
      </c>
      <c r="B70" s="2">
        <v>7294571</v>
      </c>
      <c r="D70" s="4" t="s">
        <v>262</v>
      </c>
      <c r="E70" t="s">
        <v>249</v>
      </c>
      <c r="G70" s="7" t="s">
        <v>219</v>
      </c>
      <c r="H70" s="13">
        <v>501000</v>
      </c>
    </row>
    <row r="71" spans="1:8" x14ac:dyDescent="0.35">
      <c r="A71" s="7" t="s">
        <v>13</v>
      </c>
      <c r="B71" s="2">
        <v>7294571</v>
      </c>
      <c r="D71" s="5">
        <v>91</v>
      </c>
      <c r="E71" s="2">
        <v>60000</v>
      </c>
      <c r="G71" s="5">
        <v>132</v>
      </c>
      <c r="H71" s="13">
        <v>2715018</v>
      </c>
    </row>
    <row r="72" spans="1:8" x14ac:dyDescent="0.35">
      <c r="A72" s="5">
        <v>30</v>
      </c>
      <c r="B72" s="2">
        <v>300000</v>
      </c>
      <c r="D72" s="7" t="s">
        <v>160</v>
      </c>
      <c r="E72" s="2">
        <v>60000</v>
      </c>
      <c r="G72" s="7" t="s">
        <v>22</v>
      </c>
      <c r="H72" s="13">
        <v>2715018</v>
      </c>
    </row>
    <row r="73" spans="1:8" x14ac:dyDescent="0.35">
      <c r="A73" s="7" t="s">
        <v>75</v>
      </c>
      <c r="B73" s="2">
        <v>300000</v>
      </c>
      <c r="D73" s="5">
        <v>92</v>
      </c>
      <c r="E73" s="2">
        <v>60516304</v>
      </c>
      <c r="G73" s="5">
        <v>133</v>
      </c>
      <c r="H73" s="13">
        <v>718177.44</v>
      </c>
    </row>
    <row r="74" spans="1:8" x14ac:dyDescent="0.35">
      <c r="A74" s="5">
        <v>31</v>
      </c>
      <c r="B74" s="2">
        <v>739593.45</v>
      </c>
      <c r="D74" s="7" t="s">
        <v>161</v>
      </c>
      <c r="E74" s="2">
        <v>60516304</v>
      </c>
      <c r="G74" s="7" t="s">
        <v>220</v>
      </c>
      <c r="H74" s="13">
        <v>718177.44</v>
      </c>
    </row>
    <row r="75" spans="1:8" x14ac:dyDescent="0.35">
      <c r="A75" s="7" t="s">
        <v>76</v>
      </c>
      <c r="B75" s="2">
        <v>739593.45</v>
      </c>
      <c r="D75" s="5">
        <v>93</v>
      </c>
      <c r="E75" s="2">
        <v>100000</v>
      </c>
      <c r="G75" s="5">
        <v>134</v>
      </c>
      <c r="H75" s="13">
        <v>100000</v>
      </c>
    </row>
    <row r="76" spans="1:8" x14ac:dyDescent="0.35">
      <c r="A76" s="5">
        <v>32</v>
      </c>
      <c r="B76" s="2">
        <v>401125</v>
      </c>
      <c r="D76" s="7" t="s">
        <v>162</v>
      </c>
      <c r="E76" s="2">
        <v>100000</v>
      </c>
      <c r="G76" s="7" t="s">
        <v>221</v>
      </c>
      <c r="H76" s="13">
        <v>100000</v>
      </c>
    </row>
    <row r="77" spans="1:8" x14ac:dyDescent="0.35">
      <c r="A77" s="7" t="s">
        <v>10</v>
      </c>
      <c r="B77" s="2">
        <v>401125</v>
      </c>
      <c r="D77" s="5">
        <v>94</v>
      </c>
      <c r="E77" s="2">
        <v>100000</v>
      </c>
      <c r="G77" s="5">
        <v>135</v>
      </c>
      <c r="H77" s="13">
        <v>170000</v>
      </c>
    </row>
    <row r="78" spans="1:8" x14ac:dyDescent="0.35">
      <c r="A78" s="5">
        <v>33</v>
      </c>
      <c r="B78" s="2">
        <v>235000</v>
      </c>
      <c r="D78" s="7" t="s">
        <v>163</v>
      </c>
      <c r="E78" s="2">
        <v>100000</v>
      </c>
      <c r="G78" s="7" t="s">
        <v>222</v>
      </c>
      <c r="H78" s="13">
        <v>170000</v>
      </c>
    </row>
    <row r="79" spans="1:8" x14ac:dyDescent="0.35">
      <c r="A79" s="7" t="s">
        <v>77</v>
      </c>
      <c r="B79" s="2">
        <v>235000</v>
      </c>
      <c r="D79" s="5">
        <v>95</v>
      </c>
      <c r="E79" s="2">
        <v>100000</v>
      </c>
      <c r="G79" s="5">
        <v>136</v>
      </c>
      <c r="H79" s="13">
        <v>40000</v>
      </c>
    </row>
    <row r="80" spans="1:8" x14ac:dyDescent="0.35">
      <c r="A80" s="5">
        <v>34</v>
      </c>
      <c r="B80" s="2">
        <v>1500000</v>
      </c>
      <c r="D80" s="7" t="s">
        <v>164</v>
      </c>
      <c r="E80" s="2">
        <v>100000</v>
      </c>
      <c r="G80" s="7" t="s">
        <v>223</v>
      </c>
      <c r="H80" s="13">
        <v>40000</v>
      </c>
    </row>
    <row r="81" spans="1:8" x14ac:dyDescent="0.35">
      <c r="A81" s="7" t="s">
        <v>78</v>
      </c>
      <c r="B81" s="2">
        <v>1500000</v>
      </c>
      <c r="D81" s="5">
        <v>96</v>
      </c>
      <c r="E81" s="2">
        <v>1283320</v>
      </c>
      <c r="G81" s="5">
        <v>137</v>
      </c>
      <c r="H81" s="13">
        <v>70000</v>
      </c>
    </row>
    <row r="82" spans="1:8" x14ac:dyDescent="0.35">
      <c r="A82" s="5">
        <v>35</v>
      </c>
      <c r="B82" s="2">
        <v>300000</v>
      </c>
      <c r="D82" s="7" t="s">
        <v>165</v>
      </c>
      <c r="E82" s="2">
        <v>1283320</v>
      </c>
      <c r="G82" s="7" t="s">
        <v>16</v>
      </c>
      <c r="H82" s="13">
        <v>70000</v>
      </c>
    </row>
    <row r="83" spans="1:8" x14ac:dyDescent="0.35">
      <c r="A83" s="7" t="s">
        <v>79</v>
      </c>
      <c r="B83" s="2">
        <v>300000</v>
      </c>
      <c r="D83" s="5">
        <v>97</v>
      </c>
      <c r="E83" s="2">
        <v>200000</v>
      </c>
      <c r="G83" s="5">
        <v>138</v>
      </c>
      <c r="H83" s="13">
        <v>10000</v>
      </c>
    </row>
    <row r="84" spans="1:8" x14ac:dyDescent="0.35">
      <c r="A84" s="5">
        <v>36</v>
      </c>
      <c r="B84" s="2">
        <v>350000</v>
      </c>
      <c r="D84" s="7" t="s">
        <v>129</v>
      </c>
      <c r="E84" s="2">
        <v>200000</v>
      </c>
      <c r="G84" s="7" t="s">
        <v>224</v>
      </c>
      <c r="H84" s="13">
        <v>10000</v>
      </c>
    </row>
    <row r="85" spans="1:8" x14ac:dyDescent="0.35">
      <c r="A85" s="7" t="s">
        <v>80</v>
      </c>
      <c r="B85" s="2">
        <v>350000</v>
      </c>
      <c r="D85" s="5" t="s">
        <v>230</v>
      </c>
      <c r="E85" s="2">
        <v>62359624</v>
      </c>
      <c r="G85" s="5">
        <v>139</v>
      </c>
      <c r="H85" s="13">
        <v>200000</v>
      </c>
    </row>
    <row r="86" spans="1:8" x14ac:dyDescent="0.35">
      <c r="A86" s="5">
        <v>37</v>
      </c>
      <c r="B86" s="2">
        <v>100000</v>
      </c>
      <c r="G86" s="7" t="s">
        <v>225</v>
      </c>
      <c r="H86" s="13">
        <v>200000</v>
      </c>
    </row>
    <row r="87" spans="1:8" x14ac:dyDescent="0.35">
      <c r="A87" s="7" t="s">
        <v>81</v>
      </c>
      <c r="B87" s="2">
        <v>100000</v>
      </c>
      <c r="G87" s="5" t="s">
        <v>230</v>
      </c>
      <c r="H87" s="13">
        <v>5959195.4399999995</v>
      </c>
    </row>
    <row r="88" spans="1:8" x14ac:dyDescent="0.35">
      <c r="A88" s="5">
        <v>38</v>
      </c>
      <c r="B88" s="2">
        <v>150000</v>
      </c>
    </row>
    <row r="89" spans="1:8" x14ac:dyDescent="0.35">
      <c r="A89" s="7" t="s">
        <v>14</v>
      </c>
      <c r="B89" s="2">
        <v>150000</v>
      </c>
      <c r="D89" s="4" t="s">
        <v>263</v>
      </c>
      <c r="E89" t="s">
        <v>250</v>
      </c>
    </row>
    <row r="90" spans="1:8" x14ac:dyDescent="0.35">
      <c r="A90" s="5">
        <v>39</v>
      </c>
      <c r="B90" s="2">
        <v>200000</v>
      </c>
      <c r="D90" s="5">
        <v>98</v>
      </c>
      <c r="E90" s="12">
        <v>20000</v>
      </c>
    </row>
    <row r="91" spans="1:8" x14ac:dyDescent="0.35">
      <c r="A91" s="7" t="s">
        <v>82</v>
      </c>
      <c r="B91" s="2">
        <v>200000</v>
      </c>
      <c r="D91" s="7" t="s">
        <v>172</v>
      </c>
      <c r="E91" s="12">
        <v>20000</v>
      </c>
    </row>
    <row r="92" spans="1:8" x14ac:dyDescent="0.35">
      <c r="A92" s="5">
        <v>40</v>
      </c>
      <c r="B92" s="2">
        <v>380000</v>
      </c>
      <c r="D92" s="5">
        <v>99</v>
      </c>
      <c r="E92" s="12">
        <v>43921528</v>
      </c>
    </row>
    <row r="93" spans="1:8" x14ac:dyDescent="0.35">
      <c r="A93" s="7" t="s">
        <v>16</v>
      </c>
      <c r="B93" s="2">
        <v>380000</v>
      </c>
      <c r="D93" s="7" t="s">
        <v>173</v>
      </c>
      <c r="E93" s="12">
        <v>43921528</v>
      </c>
    </row>
    <row r="94" spans="1:8" x14ac:dyDescent="0.35">
      <c r="A94" s="5">
        <v>41</v>
      </c>
      <c r="B94" s="2">
        <v>250000</v>
      </c>
      <c r="D94" s="5">
        <v>100</v>
      </c>
      <c r="E94" s="12">
        <v>79540.759999999995</v>
      </c>
    </row>
    <row r="95" spans="1:8" x14ac:dyDescent="0.35">
      <c r="A95" s="7" t="s">
        <v>129</v>
      </c>
      <c r="B95" s="2">
        <v>250000</v>
      </c>
      <c r="D95" s="7" t="s">
        <v>174</v>
      </c>
      <c r="E95" s="12">
        <v>79540.759999999995</v>
      </c>
    </row>
    <row r="96" spans="1:8" x14ac:dyDescent="0.35">
      <c r="A96" s="5" t="s">
        <v>230</v>
      </c>
      <c r="B96" s="2">
        <v>13585289.449999999</v>
      </c>
      <c r="D96" s="5">
        <v>101</v>
      </c>
      <c r="E96" s="12">
        <v>348142.54</v>
      </c>
    </row>
    <row r="97" spans="1:5" x14ac:dyDescent="0.35">
      <c r="D97" s="7" t="s">
        <v>175</v>
      </c>
      <c r="E97" s="12">
        <v>348142.54</v>
      </c>
    </row>
    <row r="98" spans="1:5" x14ac:dyDescent="0.35">
      <c r="D98" s="5">
        <v>102</v>
      </c>
      <c r="E98" s="12">
        <v>20000</v>
      </c>
    </row>
    <row r="99" spans="1:5" x14ac:dyDescent="0.35">
      <c r="D99" s="7" t="s">
        <v>176</v>
      </c>
      <c r="E99" s="12">
        <v>20000</v>
      </c>
    </row>
    <row r="100" spans="1:5" x14ac:dyDescent="0.35">
      <c r="A100" s="4" t="s">
        <v>259</v>
      </c>
      <c r="B100" t="s">
        <v>246</v>
      </c>
      <c r="D100" s="5">
        <v>103</v>
      </c>
      <c r="E100" s="12">
        <v>20000</v>
      </c>
    </row>
    <row r="101" spans="1:5" x14ac:dyDescent="0.35">
      <c r="A101" s="5">
        <v>42</v>
      </c>
      <c r="B101" s="2">
        <v>400000</v>
      </c>
      <c r="D101" s="7" t="s">
        <v>177</v>
      </c>
      <c r="E101" s="12">
        <v>20000</v>
      </c>
    </row>
    <row r="102" spans="1:5" x14ac:dyDescent="0.35">
      <c r="A102" s="7" t="s">
        <v>113</v>
      </c>
      <c r="B102" s="2">
        <v>400000</v>
      </c>
      <c r="D102" s="5">
        <v>104</v>
      </c>
      <c r="E102" s="12">
        <v>100000</v>
      </c>
    </row>
    <row r="103" spans="1:5" x14ac:dyDescent="0.35">
      <c r="A103" s="5">
        <v>43</v>
      </c>
      <c r="B103" s="2">
        <v>300000</v>
      </c>
      <c r="D103" s="7" t="s">
        <v>129</v>
      </c>
      <c r="E103" s="12">
        <v>100000</v>
      </c>
    </row>
    <row r="104" spans="1:5" x14ac:dyDescent="0.35">
      <c r="A104" s="7" t="s">
        <v>114</v>
      </c>
      <c r="B104" s="2">
        <v>300000</v>
      </c>
      <c r="D104" s="5" t="s">
        <v>230</v>
      </c>
      <c r="E104" s="12">
        <v>44509211.299999997</v>
      </c>
    </row>
    <row r="105" spans="1:5" x14ac:dyDescent="0.35">
      <c r="A105" s="5">
        <v>44</v>
      </c>
      <c r="B105" s="2">
        <v>700000</v>
      </c>
    </row>
    <row r="106" spans="1:5" x14ac:dyDescent="0.35">
      <c r="A106" s="7" t="s">
        <v>115</v>
      </c>
      <c r="B106" s="2">
        <v>700000</v>
      </c>
    </row>
    <row r="107" spans="1:5" x14ac:dyDescent="0.35">
      <c r="A107" s="5">
        <v>45</v>
      </c>
      <c r="B107" s="2">
        <v>300000</v>
      </c>
    </row>
    <row r="108" spans="1:5" x14ac:dyDescent="0.35">
      <c r="A108" s="7" t="s">
        <v>116</v>
      </c>
      <c r="B108" s="2">
        <v>300000</v>
      </c>
    </row>
    <row r="109" spans="1:5" x14ac:dyDescent="0.35">
      <c r="A109" s="5">
        <v>46</v>
      </c>
      <c r="B109" s="2">
        <v>18045827</v>
      </c>
    </row>
    <row r="110" spans="1:5" x14ac:dyDescent="0.35">
      <c r="A110" s="7" t="s">
        <v>117</v>
      </c>
      <c r="B110" s="2">
        <v>18045827</v>
      </c>
    </row>
    <row r="111" spans="1:5" x14ac:dyDescent="0.35">
      <c r="A111" s="5">
        <v>47</v>
      </c>
      <c r="B111" s="2">
        <v>4473285</v>
      </c>
    </row>
    <row r="112" spans="1:5" x14ac:dyDescent="0.35">
      <c r="A112" s="7" t="s">
        <v>135</v>
      </c>
      <c r="B112" s="2">
        <v>4473285</v>
      </c>
    </row>
    <row r="113" spans="1:2" x14ac:dyDescent="0.35">
      <c r="A113" s="5">
        <v>48</v>
      </c>
      <c r="B113" s="2">
        <v>6894555</v>
      </c>
    </row>
    <row r="114" spans="1:2" x14ac:dyDescent="0.35">
      <c r="A114" s="7" t="s">
        <v>118</v>
      </c>
      <c r="B114" s="2">
        <v>6894555</v>
      </c>
    </row>
    <row r="115" spans="1:2" x14ac:dyDescent="0.35">
      <c r="A115" s="5">
        <v>49</v>
      </c>
      <c r="B115" s="2">
        <v>2945682.22</v>
      </c>
    </row>
    <row r="116" spans="1:2" x14ac:dyDescent="0.35">
      <c r="A116" s="7" t="s">
        <v>119</v>
      </c>
      <c r="B116" s="2">
        <v>2945682.22</v>
      </c>
    </row>
    <row r="117" spans="1:2" x14ac:dyDescent="0.35">
      <c r="A117" s="5">
        <v>50</v>
      </c>
      <c r="B117" s="2">
        <v>265000</v>
      </c>
    </row>
    <row r="118" spans="1:2" x14ac:dyDescent="0.35">
      <c r="A118" s="7" t="s">
        <v>120</v>
      </c>
      <c r="B118" s="2">
        <v>265000</v>
      </c>
    </row>
    <row r="119" spans="1:2" x14ac:dyDescent="0.35">
      <c r="A119" s="5">
        <v>51</v>
      </c>
      <c r="B119" s="2">
        <v>360000</v>
      </c>
    </row>
    <row r="120" spans="1:2" x14ac:dyDescent="0.35">
      <c r="A120" s="7" t="s">
        <v>121</v>
      </c>
      <c r="B120" s="2">
        <v>360000</v>
      </c>
    </row>
    <row r="121" spans="1:2" x14ac:dyDescent="0.35">
      <c r="A121" s="5">
        <v>52</v>
      </c>
      <c r="B121" s="2">
        <v>250000</v>
      </c>
    </row>
    <row r="122" spans="1:2" x14ac:dyDescent="0.35">
      <c r="A122" s="7" t="s">
        <v>122</v>
      </c>
      <c r="B122" s="2">
        <v>250000</v>
      </c>
    </row>
    <row r="123" spans="1:2" x14ac:dyDescent="0.35">
      <c r="A123" s="5">
        <v>53</v>
      </c>
      <c r="B123" s="2">
        <v>500000</v>
      </c>
    </row>
    <row r="124" spans="1:2" x14ac:dyDescent="0.35">
      <c r="A124" s="7" t="s">
        <v>123</v>
      </c>
      <c r="B124" s="2">
        <v>500000</v>
      </c>
    </row>
    <row r="125" spans="1:2" x14ac:dyDescent="0.35">
      <c r="A125" s="5">
        <v>54</v>
      </c>
      <c r="B125" s="2">
        <v>1020000</v>
      </c>
    </row>
    <row r="126" spans="1:2" x14ac:dyDescent="0.35">
      <c r="A126" s="7" t="s">
        <v>124</v>
      </c>
      <c r="B126" s="2">
        <v>1020000</v>
      </c>
    </row>
    <row r="127" spans="1:2" x14ac:dyDescent="0.35">
      <c r="A127" s="5">
        <v>55</v>
      </c>
      <c r="B127" s="2">
        <v>200000</v>
      </c>
    </row>
    <row r="128" spans="1:2" x14ac:dyDescent="0.35">
      <c r="A128" s="7" t="s">
        <v>136</v>
      </c>
      <c r="B128" s="2">
        <v>200000</v>
      </c>
    </row>
    <row r="129" spans="1:2" x14ac:dyDescent="0.35">
      <c r="A129" s="5">
        <v>56</v>
      </c>
      <c r="B129" s="2">
        <v>1500000</v>
      </c>
    </row>
    <row r="130" spans="1:2" x14ac:dyDescent="0.35">
      <c r="A130" s="7" t="s">
        <v>125</v>
      </c>
      <c r="B130" s="2">
        <v>1500000</v>
      </c>
    </row>
    <row r="131" spans="1:2" x14ac:dyDescent="0.35">
      <c r="A131" s="5">
        <v>57</v>
      </c>
      <c r="B131" s="2">
        <v>325000</v>
      </c>
    </row>
    <row r="132" spans="1:2" x14ac:dyDescent="0.35">
      <c r="A132" s="7" t="s">
        <v>126</v>
      </c>
      <c r="B132" s="2">
        <v>325000</v>
      </c>
    </row>
    <row r="133" spans="1:2" x14ac:dyDescent="0.35">
      <c r="A133" s="5">
        <v>58</v>
      </c>
      <c r="B133" s="2">
        <v>1513411</v>
      </c>
    </row>
    <row r="134" spans="1:2" x14ac:dyDescent="0.35">
      <c r="A134" s="7" t="s">
        <v>127</v>
      </c>
      <c r="B134" s="2">
        <v>1513411</v>
      </c>
    </row>
    <row r="135" spans="1:2" x14ac:dyDescent="0.35">
      <c r="A135" s="5">
        <v>59</v>
      </c>
      <c r="B135" s="2">
        <v>18536.25</v>
      </c>
    </row>
    <row r="136" spans="1:2" x14ac:dyDescent="0.35">
      <c r="A136" s="7" t="s">
        <v>128</v>
      </c>
      <c r="B136" s="2">
        <v>18536.25</v>
      </c>
    </row>
    <row r="137" spans="1:2" x14ac:dyDescent="0.35">
      <c r="A137" s="5">
        <v>60</v>
      </c>
      <c r="B137" s="2">
        <v>700000</v>
      </c>
    </row>
    <row r="138" spans="1:2" x14ac:dyDescent="0.35">
      <c r="A138" s="7" t="s">
        <v>129</v>
      </c>
      <c r="B138" s="2">
        <v>700000</v>
      </c>
    </row>
    <row r="139" spans="1:2" x14ac:dyDescent="0.35">
      <c r="A139" s="5" t="s">
        <v>230</v>
      </c>
      <c r="B139" s="2">
        <v>40711296.469999999</v>
      </c>
    </row>
  </sheetData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Total&amp;Refun</vt:lpstr>
      <vt:lpstr>Analysis &amp; Clearing Bill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godwinsenwin@gmail.com</dc:creator>
  <cp:lastModifiedBy>Godwin Senwin</cp:lastModifiedBy>
  <cp:lastPrinted>2024-07-03T11:30:10Z</cp:lastPrinted>
  <dcterms:created xsi:type="dcterms:W3CDTF">2024-05-10T08:35:45Z</dcterms:created>
  <dcterms:modified xsi:type="dcterms:W3CDTF">2024-07-03T12:46:36Z</dcterms:modified>
</cp:coreProperties>
</file>