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ch/proyectos/footfeel/"/>
    </mc:Choice>
  </mc:AlternateContent>
  <xr:revisionPtr revIDLastSave="0" documentId="13_ncr:1_{E0B485D2-3645-C74D-BE67-7F7C1731220B}" xr6:coauthVersionLast="47" xr6:coauthVersionMax="47" xr10:uidLastSave="{00000000-0000-0000-0000-000000000000}"/>
  <bookViews>
    <workbookView xWindow="0" yWindow="500" windowWidth="28800" windowHeight="16540" xr2:uid="{A6725878-6591-6848-A3B6-AF6957ADBA9D}"/>
  </bookViews>
  <sheets>
    <sheet name="Actualización list pendientes " sheetId="1" r:id="rId1"/>
  </sheets>
  <externalReferences>
    <externalReference r:id="rId2"/>
  </externalReferences>
  <definedNames>
    <definedName name="_xlnm._FilterDatabase" localSheetId="0" hidden="1">'Actualización list pendientes '!$B$1:$AL$3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2" i="1"/>
  <c r="Z2" i="1"/>
  <c r="V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I47" i="1"/>
  <c r="I55" i="1"/>
  <c r="I56" i="1"/>
  <c r="I71" i="1"/>
  <c r="I79" i="1"/>
  <c r="I88" i="1"/>
  <c r="I111" i="1"/>
  <c r="I119" i="1"/>
  <c r="I120" i="1"/>
  <c r="I135" i="1"/>
  <c r="I143" i="1"/>
  <c r="I152" i="1"/>
  <c r="I175" i="1"/>
  <c r="I183" i="1"/>
  <c r="I184" i="1"/>
  <c r="I199" i="1"/>
  <c r="I207" i="1"/>
  <c r="I216" i="1"/>
  <c r="I239" i="1"/>
  <c r="I247" i="1"/>
  <c r="I248" i="1"/>
  <c r="I263" i="1"/>
  <c r="I271" i="1"/>
  <c r="I280" i="1"/>
  <c r="I303" i="1"/>
  <c r="I311" i="1"/>
  <c r="I312" i="1"/>
  <c r="I327" i="1"/>
  <c r="I335" i="1"/>
  <c r="H3" i="1"/>
  <c r="I3" i="1" s="1"/>
  <c r="R3" i="1" s="1"/>
  <c r="H4" i="1"/>
  <c r="I4" i="1" s="1"/>
  <c r="R4" i="1" s="1"/>
  <c r="H5" i="1"/>
  <c r="I5" i="1" s="1"/>
  <c r="H6" i="1"/>
  <c r="I6" i="1" s="1"/>
  <c r="R6" i="1" s="1"/>
  <c r="H7" i="1"/>
  <c r="I7" i="1" s="1"/>
  <c r="H8" i="1"/>
  <c r="I8" i="1" s="1"/>
  <c r="H9" i="1"/>
  <c r="I9" i="1" s="1"/>
  <c r="H10" i="1"/>
  <c r="I10" i="1" s="1"/>
  <c r="H11" i="1"/>
  <c r="I11" i="1" s="1"/>
  <c r="R11" i="1" s="1"/>
  <c r="H12" i="1"/>
  <c r="I12" i="1" s="1"/>
  <c r="R12" i="1" s="1"/>
  <c r="H13" i="1"/>
  <c r="I13" i="1" s="1"/>
  <c r="R13" i="1" s="1"/>
  <c r="H14" i="1"/>
  <c r="I14" i="1" s="1"/>
  <c r="R14" i="1" s="1"/>
  <c r="H15" i="1"/>
  <c r="I15" i="1" s="1"/>
  <c r="R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R21" i="1" s="1"/>
  <c r="H22" i="1"/>
  <c r="I22" i="1" s="1"/>
  <c r="R22" i="1" s="1"/>
  <c r="H23" i="1"/>
  <c r="I23" i="1" s="1"/>
  <c r="R23" i="1" s="1"/>
  <c r="H24" i="1"/>
  <c r="I24" i="1" s="1"/>
  <c r="R24" i="1" s="1"/>
  <c r="H25" i="1"/>
  <c r="I25" i="1" s="1"/>
  <c r="H26" i="1"/>
  <c r="I26" i="1" s="1"/>
  <c r="H27" i="1"/>
  <c r="I27" i="1" s="1"/>
  <c r="R27" i="1" s="1"/>
  <c r="H28" i="1"/>
  <c r="I28" i="1" s="1"/>
  <c r="R28" i="1" s="1"/>
  <c r="H29" i="1"/>
  <c r="I29" i="1" s="1"/>
  <c r="R29" i="1" s="1"/>
  <c r="H30" i="1"/>
  <c r="I30" i="1" s="1"/>
  <c r="H31" i="1"/>
  <c r="I31" i="1" s="1"/>
  <c r="R31" i="1" s="1"/>
  <c r="H32" i="1"/>
  <c r="I32" i="1" s="1"/>
  <c r="R32" i="1" s="1"/>
  <c r="H33" i="1"/>
  <c r="I33" i="1" s="1"/>
  <c r="H34" i="1"/>
  <c r="I34" i="1" s="1"/>
  <c r="H35" i="1"/>
  <c r="I35" i="1" s="1"/>
  <c r="R35" i="1" s="1"/>
  <c r="H36" i="1"/>
  <c r="I36" i="1" s="1"/>
  <c r="R36" i="1" s="1"/>
  <c r="H37" i="1"/>
  <c r="I37" i="1" s="1"/>
  <c r="R37" i="1" s="1"/>
  <c r="H38" i="1"/>
  <c r="I38" i="1" s="1"/>
  <c r="R38" i="1" s="1"/>
  <c r="H39" i="1"/>
  <c r="I39" i="1" s="1"/>
  <c r="R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R45" i="1" s="1"/>
  <c r="H46" i="1"/>
  <c r="I46" i="1" s="1"/>
  <c r="R46" i="1" s="1"/>
  <c r="H47" i="1"/>
  <c r="H48" i="1"/>
  <c r="I48" i="1" s="1"/>
  <c r="H49" i="1"/>
  <c r="I49" i="1" s="1"/>
  <c r="H50" i="1"/>
  <c r="I50" i="1" s="1"/>
  <c r="H51" i="1"/>
  <c r="I51" i="1" s="1"/>
  <c r="H52" i="1"/>
  <c r="I52" i="1" s="1"/>
  <c r="R52" i="1" s="1"/>
  <c r="H53" i="1"/>
  <c r="I53" i="1" s="1"/>
  <c r="R53" i="1" s="1"/>
  <c r="H54" i="1"/>
  <c r="I54" i="1" s="1"/>
  <c r="R54" i="1" s="1"/>
  <c r="H55" i="1"/>
  <c r="H56" i="1"/>
  <c r="H57" i="1"/>
  <c r="I57" i="1" s="1"/>
  <c r="H58" i="1"/>
  <c r="I58" i="1" s="1"/>
  <c r="H59" i="1"/>
  <c r="I59" i="1" s="1"/>
  <c r="H60" i="1"/>
  <c r="I60" i="1" s="1"/>
  <c r="R60" i="1" s="1"/>
  <c r="H61" i="1"/>
  <c r="I61" i="1" s="1"/>
  <c r="R61" i="1" s="1"/>
  <c r="H62" i="1"/>
  <c r="I62" i="1" s="1"/>
  <c r="R62" i="1" s="1"/>
  <c r="H63" i="1"/>
  <c r="I63" i="1" s="1"/>
  <c r="R63" i="1" s="1"/>
  <c r="H64" i="1"/>
  <c r="I64" i="1" s="1"/>
  <c r="H65" i="1"/>
  <c r="I65" i="1" s="1"/>
  <c r="H66" i="1"/>
  <c r="I66" i="1" s="1"/>
  <c r="H67" i="1"/>
  <c r="I67" i="1" s="1"/>
  <c r="R67" i="1" s="1"/>
  <c r="H68" i="1"/>
  <c r="I68" i="1" s="1"/>
  <c r="H69" i="1"/>
  <c r="I69" i="1" s="1"/>
  <c r="R69" i="1" s="1"/>
  <c r="H70" i="1"/>
  <c r="I70" i="1" s="1"/>
  <c r="R70" i="1" s="1"/>
  <c r="H71" i="1"/>
  <c r="H72" i="1"/>
  <c r="I72" i="1" s="1"/>
  <c r="R72" i="1" s="1"/>
  <c r="H73" i="1"/>
  <c r="I73" i="1" s="1"/>
  <c r="H74" i="1"/>
  <c r="I74" i="1" s="1"/>
  <c r="H75" i="1"/>
  <c r="I75" i="1" s="1"/>
  <c r="H76" i="1"/>
  <c r="I76" i="1" s="1"/>
  <c r="R76" i="1" s="1"/>
  <c r="H77" i="1"/>
  <c r="I77" i="1" s="1"/>
  <c r="R77" i="1" s="1"/>
  <c r="H78" i="1"/>
  <c r="I78" i="1" s="1"/>
  <c r="H79" i="1"/>
  <c r="H80" i="1"/>
  <c r="I80" i="1" s="1"/>
  <c r="R80" i="1" s="1"/>
  <c r="H81" i="1"/>
  <c r="I81" i="1" s="1"/>
  <c r="H82" i="1"/>
  <c r="I82" i="1" s="1"/>
  <c r="R82" i="1" s="1"/>
  <c r="H83" i="1"/>
  <c r="I83" i="1" s="1"/>
  <c r="R83" i="1" s="1"/>
  <c r="H84" i="1"/>
  <c r="I84" i="1" s="1"/>
  <c r="H85" i="1"/>
  <c r="I85" i="1" s="1"/>
  <c r="R85" i="1" s="1"/>
  <c r="H86" i="1"/>
  <c r="I86" i="1" s="1"/>
  <c r="R86" i="1" s="1"/>
  <c r="H87" i="1"/>
  <c r="I87" i="1" s="1"/>
  <c r="R87" i="1" s="1"/>
  <c r="H88" i="1"/>
  <c r="H89" i="1"/>
  <c r="I89" i="1" s="1"/>
  <c r="H90" i="1"/>
  <c r="I90" i="1" s="1"/>
  <c r="H91" i="1"/>
  <c r="I91" i="1" s="1"/>
  <c r="H92" i="1"/>
  <c r="I92" i="1" s="1"/>
  <c r="R92" i="1" s="1"/>
  <c r="H93" i="1"/>
  <c r="I93" i="1" s="1"/>
  <c r="R93" i="1" s="1"/>
  <c r="H94" i="1"/>
  <c r="I94" i="1" s="1"/>
  <c r="H95" i="1"/>
  <c r="I95" i="1" s="1"/>
  <c r="R95" i="1" s="1"/>
  <c r="H96" i="1"/>
  <c r="I96" i="1" s="1"/>
  <c r="H97" i="1"/>
  <c r="I97" i="1" s="1"/>
  <c r="H98" i="1"/>
  <c r="I98" i="1" s="1"/>
  <c r="H99" i="1"/>
  <c r="I99" i="1" s="1"/>
  <c r="R99" i="1" s="1"/>
  <c r="H100" i="1"/>
  <c r="I100" i="1" s="1"/>
  <c r="H101" i="1"/>
  <c r="I101" i="1" s="1"/>
  <c r="R101" i="1" s="1"/>
  <c r="H102" i="1"/>
  <c r="I102" i="1" s="1"/>
  <c r="R102" i="1" s="1"/>
  <c r="H103" i="1"/>
  <c r="I103" i="1" s="1"/>
  <c r="R103" i="1" s="1"/>
  <c r="H104" i="1"/>
  <c r="I104" i="1" s="1"/>
  <c r="H105" i="1"/>
  <c r="I105" i="1" s="1"/>
  <c r="H106" i="1"/>
  <c r="I106" i="1" s="1"/>
  <c r="H107" i="1"/>
  <c r="I107" i="1" s="1"/>
  <c r="R107" i="1" s="1"/>
  <c r="H108" i="1"/>
  <c r="I108" i="1" s="1"/>
  <c r="H109" i="1"/>
  <c r="I109" i="1" s="1"/>
  <c r="R109" i="1" s="1"/>
  <c r="H110" i="1"/>
  <c r="I110" i="1" s="1"/>
  <c r="R110" i="1" s="1"/>
  <c r="H111" i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R117" i="1" s="1"/>
  <c r="H118" i="1"/>
  <c r="I118" i="1" s="1"/>
  <c r="R118" i="1" s="1"/>
  <c r="H119" i="1"/>
  <c r="H120" i="1"/>
  <c r="H121" i="1"/>
  <c r="I121" i="1" s="1"/>
  <c r="H122" i="1"/>
  <c r="I122" i="1" s="1"/>
  <c r="H123" i="1"/>
  <c r="I123" i="1" s="1"/>
  <c r="R123" i="1" s="1"/>
  <c r="H124" i="1"/>
  <c r="I124" i="1" s="1"/>
  <c r="R124" i="1" s="1"/>
  <c r="H125" i="1"/>
  <c r="I125" i="1" s="1"/>
  <c r="R125" i="1" s="1"/>
  <c r="H126" i="1"/>
  <c r="I126" i="1" s="1"/>
  <c r="R126" i="1" s="1"/>
  <c r="H127" i="1"/>
  <c r="I127" i="1" s="1"/>
  <c r="R127" i="1" s="1"/>
  <c r="H128" i="1"/>
  <c r="I128" i="1" s="1"/>
  <c r="H129" i="1"/>
  <c r="I129" i="1" s="1"/>
  <c r="H130" i="1"/>
  <c r="I130" i="1" s="1"/>
  <c r="H131" i="1"/>
  <c r="I131" i="1" s="1"/>
  <c r="H132" i="1"/>
  <c r="I132" i="1" s="1"/>
  <c r="R132" i="1" s="1"/>
  <c r="H133" i="1"/>
  <c r="I133" i="1" s="1"/>
  <c r="R133" i="1" s="1"/>
  <c r="H134" i="1"/>
  <c r="I134" i="1" s="1"/>
  <c r="R134" i="1" s="1"/>
  <c r="H135" i="1"/>
  <c r="H136" i="1"/>
  <c r="I136" i="1" s="1"/>
  <c r="R136" i="1" s="1"/>
  <c r="H137" i="1"/>
  <c r="I137" i="1" s="1"/>
  <c r="H138" i="1"/>
  <c r="I138" i="1" s="1"/>
  <c r="H139" i="1"/>
  <c r="I139" i="1" s="1"/>
  <c r="H140" i="1"/>
  <c r="I140" i="1" s="1"/>
  <c r="H141" i="1"/>
  <c r="I141" i="1" s="1"/>
  <c r="R141" i="1" s="1"/>
  <c r="H142" i="1"/>
  <c r="I142" i="1" s="1"/>
  <c r="R142" i="1" s="1"/>
  <c r="H143" i="1"/>
  <c r="H144" i="1"/>
  <c r="I144" i="1" s="1"/>
  <c r="R144" i="1" s="1"/>
  <c r="H145" i="1"/>
  <c r="I145" i="1" s="1"/>
  <c r="H146" i="1"/>
  <c r="I146" i="1" s="1"/>
  <c r="R146" i="1" s="1"/>
  <c r="H147" i="1"/>
  <c r="I147" i="1" s="1"/>
  <c r="H148" i="1"/>
  <c r="I148" i="1" s="1"/>
  <c r="H149" i="1"/>
  <c r="I149" i="1" s="1"/>
  <c r="R149" i="1" s="1"/>
  <c r="H150" i="1"/>
  <c r="I150" i="1" s="1"/>
  <c r="R150" i="1" s="1"/>
  <c r="H151" i="1"/>
  <c r="I151" i="1" s="1"/>
  <c r="R151" i="1" s="1"/>
  <c r="H152" i="1"/>
  <c r="H153" i="1"/>
  <c r="I153" i="1" s="1"/>
  <c r="H154" i="1"/>
  <c r="I154" i="1" s="1"/>
  <c r="H155" i="1"/>
  <c r="I155" i="1" s="1"/>
  <c r="R155" i="1" s="1"/>
  <c r="H156" i="1"/>
  <c r="I156" i="1" s="1"/>
  <c r="R156" i="1" s="1"/>
  <c r="H157" i="1"/>
  <c r="I157" i="1" s="1"/>
  <c r="R157" i="1" s="1"/>
  <c r="H158" i="1"/>
  <c r="I158" i="1" s="1"/>
  <c r="H159" i="1"/>
  <c r="I159" i="1" s="1"/>
  <c r="R159" i="1" s="1"/>
  <c r="H160" i="1"/>
  <c r="I160" i="1" s="1"/>
  <c r="H161" i="1"/>
  <c r="I161" i="1" s="1"/>
  <c r="H162" i="1"/>
  <c r="I162" i="1" s="1"/>
  <c r="H163" i="1"/>
  <c r="I163" i="1" s="1"/>
  <c r="H164" i="1"/>
  <c r="I164" i="1" s="1"/>
  <c r="R164" i="1" s="1"/>
  <c r="H165" i="1"/>
  <c r="I165" i="1" s="1"/>
  <c r="R165" i="1" s="1"/>
  <c r="H166" i="1"/>
  <c r="I166" i="1" s="1"/>
  <c r="R166" i="1" s="1"/>
  <c r="H167" i="1"/>
  <c r="I167" i="1" s="1"/>
  <c r="R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R173" i="1" s="1"/>
  <c r="H174" i="1"/>
  <c r="I174" i="1" s="1"/>
  <c r="H175" i="1"/>
  <c r="H176" i="1"/>
  <c r="I176" i="1" s="1"/>
  <c r="H177" i="1"/>
  <c r="I177" i="1" s="1"/>
  <c r="H178" i="1"/>
  <c r="I178" i="1" s="1"/>
  <c r="H179" i="1"/>
  <c r="I179" i="1" s="1"/>
  <c r="H180" i="1"/>
  <c r="I180" i="1" s="1"/>
  <c r="R180" i="1" s="1"/>
  <c r="H181" i="1"/>
  <c r="I181" i="1" s="1"/>
  <c r="R181" i="1" s="1"/>
  <c r="H182" i="1"/>
  <c r="I182" i="1" s="1"/>
  <c r="R182" i="1" s="1"/>
  <c r="H183" i="1"/>
  <c r="H184" i="1"/>
  <c r="H185" i="1"/>
  <c r="I185" i="1" s="1"/>
  <c r="H186" i="1"/>
  <c r="I186" i="1" s="1"/>
  <c r="H187" i="1"/>
  <c r="I187" i="1" s="1"/>
  <c r="H188" i="1"/>
  <c r="I188" i="1" s="1"/>
  <c r="H189" i="1"/>
  <c r="I189" i="1" s="1"/>
  <c r="R189" i="1" s="1"/>
  <c r="H190" i="1"/>
  <c r="I190" i="1" s="1"/>
  <c r="R190" i="1" s="1"/>
  <c r="H191" i="1"/>
  <c r="I191" i="1" s="1"/>
  <c r="R191" i="1" s="1"/>
  <c r="H192" i="1"/>
  <c r="I192" i="1" s="1"/>
  <c r="H193" i="1"/>
  <c r="I193" i="1" s="1"/>
  <c r="H194" i="1"/>
  <c r="I194" i="1" s="1"/>
  <c r="H195" i="1"/>
  <c r="I195" i="1" s="1"/>
  <c r="R195" i="1" s="1"/>
  <c r="H196" i="1"/>
  <c r="I196" i="1" s="1"/>
  <c r="R196" i="1" s="1"/>
  <c r="H197" i="1"/>
  <c r="I197" i="1" s="1"/>
  <c r="R197" i="1" s="1"/>
  <c r="H198" i="1"/>
  <c r="I198" i="1" s="1"/>
  <c r="R198" i="1" s="1"/>
  <c r="H199" i="1"/>
  <c r="H200" i="1"/>
  <c r="I200" i="1" s="1"/>
  <c r="R200" i="1" s="1"/>
  <c r="H201" i="1"/>
  <c r="I201" i="1" s="1"/>
  <c r="H202" i="1"/>
  <c r="I202" i="1" s="1"/>
  <c r="H203" i="1"/>
  <c r="I203" i="1" s="1"/>
  <c r="H204" i="1"/>
  <c r="I204" i="1" s="1"/>
  <c r="R204" i="1" s="1"/>
  <c r="H205" i="1"/>
  <c r="I205" i="1" s="1"/>
  <c r="R205" i="1" s="1"/>
  <c r="H206" i="1"/>
  <c r="I206" i="1" s="1"/>
  <c r="R206" i="1" s="1"/>
  <c r="H207" i="1"/>
  <c r="H208" i="1"/>
  <c r="I208" i="1" s="1"/>
  <c r="R208" i="1" s="1"/>
  <c r="H209" i="1"/>
  <c r="I209" i="1" s="1"/>
  <c r="H210" i="1"/>
  <c r="I210" i="1" s="1"/>
  <c r="H211" i="1"/>
  <c r="I211" i="1" s="1"/>
  <c r="R211" i="1" s="1"/>
  <c r="H212" i="1"/>
  <c r="I212" i="1" s="1"/>
  <c r="H213" i="1"/>
  <c r="I213" i="1" s="1"/>
  <c r="R213" i="1" s="1"/>
  <c r="H214" i="1"/>
  <c r="I214" i="1" s="1"/>
  <c r="R214" i="1" s="1"/>
  <c r="H215" i="1"/>
  <c r="I215" i="1" s="1"/>
  <c r="R215" i="1" s="1"/>
  <c r="H216" i="1"/>
  <c r="H217" i="1"/>
  <c r="I217" i="1" s="1"/>
  <c r="H218" i="1"/>
  <c r="I218" i="1" s="1"/>
  <c r="H219" i="1"/>
  <c r="I219" i="1" s="1"/>
  <c r="H220" i="1"/>
  <c r="I220" i="1" s="1"/>
  <c r="H221" i="1"/>
  <c r="I221" i="1" s="1"/>
  <c r="R221" i="1" s="1"/>
  <c r="H222" i="1"/>
  <c r="I222" i="1" s="1"/>
  <c r="R222" i="1" s="1"/>
  <c r="H223" i="1"/>
  <c r="I223" i="1" s="1"/>
  <c r="R223" i="1" s="1"/>
  <c r="H224" i="1"/>
  <c r="I224" i="1" s="1"/>
  <c r="H225" i="1"/>
  <c r="I225" i="1" s="1"/>
  <c r="H226" i="1"/>
  <c r="I226" i="1" s="1"/>
  <c r="H227" i="1"/>
  <c r="I227" i="1" s="1"/>
  <c r="R227" i="1" s="1"/>
  <c r="H228" i="1"/>
  <c r="I228" i="1" s="1"/>
  <c r="R228" i="1" s="1"/>
  <c r="H229" i="1"/>
  <c r="I229" i="1" s="1"/>
  <c r="R229" i="1" s="1"/>
  <c r="H230" i="1"/>
  <c r="I230" i="1" s="1"/>
  <c r="R230" i="1" s="1"/>
  <c r="H231" i="1"/>
  <c r="I231" i="1" s="1"/>
  <c r="R231" i="1" s="1"/>
  <c r="H232" i="1"/>
  <c r="I232" i="1" s="1"/>
  <c r="H233" i="1"/>
  <c r="I233" i="1" s="1"/>
  <c r="H234" i="1"/>
  <c r="I234" i="1" s="1"/>
  <c r="H235" i="1"/>
  <c r="I235" i="1" s="1"/>
  <c r="H236" i="1"/>
  <c r="I236" i="1" s="1"/>
  <c r="R236" i="1" s="1"/>
  <c r="H237" i="1"/>
  <c r="I237" i="1" s="1"/>
  <c r="R237" i="1" s="1"/>
  <c r="H238" i="1"/>
  <c r="I238" i="1" s="1"/>
  <c r="R238" i="1" s="1"/>
  <c r="H239" i="1"/>
  <c r="H240" i="1"/>
  <c r="I240" i="1" s="1"/>
  <c r="H241" i="1"/>
  <c r="I241" i="1" s="1"/>
  <c r="H242" i="1"/>
  <c r="I242" i="1" s="1"/>
  <c r="H243" i="1"/>
  <c r="I243" i="1" s="1"/>
  <c r="H244" i="1"/>
  <c r="I244" i="1" s="1"/>
  <c r="R244" i="1" s="1"/>
  <c r="H245" i="1"/>
  <c r="I245" i="1" s="1"/>
  <c r="R245" i="1" s="1"/>
  <c r="H246" i="1"/>
  <c r="I246" i="1" s="1"/>
  <c r="R246" i="1" s="1"/>
  <c r="H247" i="1"/>
  <c r="H248" i="1"/>
  <c r="H249" i="1"/>
  <c r="I249" i="1" s="1"/>
  <c r="H250" i="1"/>
  <c r="I250" i="1" s="1"/>
  <c r="H251" i="1"/>
  <c r="I251" i="1" s="1"/>
  <c r="H252" i="1"/>
  <c r="I252" i="1" s="1"/>
  <c r="R252" i="1" s="1"/>
  <c r="H253" i="1"/>
  <c r="I253" i="1" s="1"/>
  <c r="R253" i="1" s="1"/>
  <c r="H254" i="1"/>
  <c r="I254" i="1" s="1"/>
  <c r="R254" i="1" s="1"/>
  <c r="H255" i="1"/>
  <c r="I255" i="1" s="1"/>
  <c r="R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R261" i="1" s="1"/>
  <c r="H262" i="1"/>
  <c r="I262" i="1" s="1"/>
  <c r="H263" i="1"/>
  <c r="H264" i="1"/>
  <c r="I264" i="1" s="1"/>
  <c r="R264" i="1" s="1"/>
  <c r="H265" i="1"/>
  <c r="I265" i="1" s="1"/>
  <c r="H266" i="1"/>
  <c r="I266" i="1" s="1"/>
  <c r="H267" i="1"/>
  <c r="I267" i="1" s="1"/>
  <c r="H268" i="1"/>
  <c r="I268" i="1" s="1"/>
  <c r="R268" i="1" s="1"/>
  <c r="H269" i="1"/>
  <c r="I269" i="1" s="1"/>
  <c r="R269" i="1" s="1"/>
  <c r="H270" i="1"/>
  <c r="I270" i="1" s="1"/>
  <c r="R270" i="1" s="1"/>
  <c r="H271" i="1"/>
  <c r="H272" i="1"/>
  <c r="I272" i="1" s="1"/>
  <c r="R272" i="1" s="1"/>
  <c r="H273" i="1"/>
  <c r="I273" i="1" s="1"/>
  <c r="H274" i="1"/>
  <c r="I274" i="1" s="1"/>
  <c r="H275" i="1"/>
  <c r="I275" i="1" s="1"/>
  <c r="H276" i="1"/>
  <c r="I276" i="1" s="1"/>
  <c r="H277" i="1"/>
  <c r="I277" i="1" s="1"/>
  <c r="R277" i="1" s="1"/>
  <c r="H278" i="1"/>
  <c r="I278" i="1" s="1"/>
  <c r="R278" i="1" s="1"/>
  <c r="H279" i="1"/>
  <c r="I279" i="1" s="1"/>
  <c r="R279" i="1" s="1"/>
  <c r="H280" i="1"/>
  <c r="H281" i="1"/>
  <c r="I281" i="1" s="1"/>
  <c r="H282" i="1"/>
  <c r="I282" i="1" s="1"/>
  <c r="H283" i="1"/>
  <c r="I283" i="1" s="1"/>
  <c r="H284" i="1"/>
  <c r="I284" i="1" s="1"/>
  <c r="H285" i="1"/>
  <c r="I285" i="1" s="1"/>
  <c r="R285" i="1" s="1"/>
  <c r="H286" i="1"/>
  <c r="I286" i="1" s="1"/>
  <c r="R286" i="1" s="1"/>
  <c r="H287" i="1"/>
  <c r="I287" i="1" s="1"/>
  <c r="R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R293" i="1" s="1"/>
  <c r="H294" i="1"/>
  <c r="I294" i="1" s="1"/>
  <c r="R294" i="1" s="1"/>
  <c r="H295" i="1"/>
  <c r="I295" i="1" s="1"/>
  <c r="R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R301" i="1" s="1"/>
  <c r="H302" i="1"/>
  <c r="I302" i="1" s="1"/>
  <c r="R302" i="1" s="1"/>
  <c r="H303" i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R309" i="1" s="1"/>
  <c r="H310" i="1"/>
  <c r="I310" i="1" s="1"/>
  <c r="H311" i="1"/>
  <c r="H312" i="1"/>
  <c r="H313" i="1"/>
  <c r="I313" i="1" s="1"/>
  <c r="H314" i="1"/>
  <c r="I314" i="1" s="1"/>
  <c r="H315" i="1"/>
  <c r="I315" i="1" s="1"/>
  <c r="H316" i="1"/>
  <c r="I316" i="1" s="1"/>
  <c r="R316" i="1" s="1"/>
  <c r="H317" i="1"/>
  <c r="I317" i="1" s="1"/>
  <c r="R317" i="1" s="1"/>
  <c r="H318" i="1"/>
  <c r="I318" i="1" s="1"/>
  <c r="R318" i="1" s="1"/>
  <c r="H319" i="1"/>
  <c r="I319" i="1" s="1"/>
  <c r="R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R325" i="1" s="1"/>
  <c r="H326" i="1"/>
  <c r="I326" i="1" s="1"/>
  <c r="R326" i="1" s="1"/>
  <c r="H327" i="1"/>
  <c r="H328" i="1"/>
  <c r="I328" i="1" s="1"/>
  <c r="R328" i="1" s="1"/>
  <c r="H329" i="1"/>
  <c r="I329" i="1" s="1"/>
  <c r="H330" i="1"/>
  <c r="I330" i="1" s="1"/>
  <c r="H331" i="1"/>
  <c r="I331" i="1" s="1"/>
  <c r="H332" i="1"/>
  <c r="I332" i="1" s="1"/>
  <c r="H333" i="1"/>
  <c r="I333" i="1" s="1"/>
  <c r="R333" i="1" s="1"/>
  <c r="H334" i="1"/>
  <c r="I334" i="1" s="1"/>
  <c r="H335" i="1"/>
  <c r="H336" i="1"/>
  <c r="I336" i="1" s="1"/>
  <c r="R336" i="1" s="1"/>
  <c r="I2" i="1"/>
  <c r="H2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Z23" i="1"/>
  <c r="V24" i="1"/>
  <c r="W24" i="1"/>
  <c r="V25" i="1"/>
  <c r="W25" i="1"/>
  <c r="V26" i="1"/>
  <c r="W26" i="1"/>
  <c r="V27" i="1"/>
  <c r="W27" i="1"/>
  <c r="V28" i="1"/>
  <c r="W28" i="1"/>
  <c r="X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R216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W2" i="1"/>
  <c r="V2" i="1"/>
  <c r="T2" i="1"/>
  <c r="L3" i="1"/>
  <c r="U3" i="1" s="1"/>
  <c r="L4" i="1"/>
  <c r="U4" i="1" s="1"/>
  <c r="L5" i="1"/>
  <c r="U5" i="1" s="1"/>
  <c r="L6" i="1"/>
  <c r="U6" i="1" s="1"/>
  <c r="L7" i="1"/>
  <c r="U7" i="1" s="1"/>
  <c r="L8" i="1"/>
  <c r="U8" i="1" s="1"/>
  <c r="L9" i="1"/>
  <c r="U9" i="1" s="1"/>
  <c r="L10" i="1"/>
  <c r="U10" i="1" s="1"/>
  <c r="L11" i="1"/>
  <c r="U11" i="1" s="1"/>
  <c r="L12" i="1"/>
  <c r="U12" i="1" s="1"/>
  <c r="L13" i="1"/>
  <c r="U13" i="1" s="1"/>
  <c r="L14" i="1"/>
  <c r="U14" i="1" s="1"/>
  <c r="L15" i="1"/>
  <c r="U15" i="1" s="1"/>
  <c r="L16" i="1"/>
  <c r="U16" i="1" s="1"/>
  <c r="L17" i="1"/>
  <c r="U17" i="1" s="1"/>
  <c r="L18" i="1"/>
  <c r="U18" i="1" s="1"/>
  <c r="L19" i="1"/>
  <c r="U19" i="1" s="1"/>
  <c r="L20" i="1"/>
  <c r="U20" i="1" s="1"/>
  <c r="L21" i="1"/>
  <c r="U21" i="1" s="1"/>
  <c r="L22" i="1"/>
  <c r="U22" i="1" s="1"/>
  <c r="L23" i="1"/>
  <c r="U23" i="1" s="1"/>
  <c r="L24" i="1"/>
  <c r="U24" i="1" s="1"/>
  <c r="L25" i="1"/>
  <c r="U25" i="1" s="1"/>
  <c r="L26" i="1"/>
  <c r="U26" i="1" s="1"/>
  <c r="L27" i="1"/>
  <c r="U27" i="1" s="1"/>
  <c r="L28" i="1"/>
  <c r="U28" i="1" s="1"/>
  <c r="L29" i="1"/>
  <c r="U29" i="1" s="1"/>
  <c r="L30" i="1"/>
  <c r="U30" i="1" s="1"/>
  <c r="L31" i="1"/>
  <c r="U31" i="1" s="1"/>
  <c r="L32" i="1"/>
  <c r="U32" i="1" s="1"/>
  <c r="L33" i="1"/>
  <c r="U33" i="1" s="1"/>
  <c r="L34" i="1"/>
  <c r="U34" i="1" s="1"/>
  <c r="L35" i="1"/>
  <c r="U35" i="1" s="1"/>
  <c r="L36" i="1"/>
  <c r="U36" i="1" s="1"/>
  <c r="L37" i="1"/>
  <c r="U37" i="1" s="1"/>
  <c r="L38" i="1"/>
  <c r="U38" i="1" s="1"/>
  <c r="L39" i="1"/>
  <c r="U39" i="1" s="1"/>
  <c r="L40" i="1"/>
  <c r="U40" i="1" s="1"/>
  <c r="L41" i="1"/>
  <c r="U41" i="1" s="1"/>
  <c r="L42" i="1"/>
  <c r="U42" i="1" s="1"/>
  <c r="L43" i="1"/>
  <c r="U43" i="1" s="1"/>
  <c r="L44" i="1"/>
  <c r="U44" i="1" s="1"/>
  <c r="L45" i="1"/>
  <c r="U45" i="1" s="1"/>
  <c r="L46" i="1"/>
  <c r="U46" i="1" s="1"/>
  <c r="L47" i="1"/>
  <c r="U47" i="1" s="1"/>
  <c r="L48" i="1"/>
  <c r="U48" i="1" s="1"/>
  <c r="L49" i="1"/>
  <c r="U49" i="1" s="1"/>
  <c r="L50" i="1"/>
  <c r="U50" i="1" s="1"/>
  <c r="L51" i="1"/>
  <c r="U51" i="1" s="1"/>
  <c r="L52" i="1"/>
  <c r="U52" i="1" s="1"/>
  <c r="L53" i="1"/>
  <c r="U53" i="1" s="1"/>
  <c r="L54" i="1"/>
  <c r="U54" i="1" s="1"/>
  <c r="L55" i="1"/>
  <c r="U55" i="1" s="1"/>
  <c r="L56" i="1"/>
  <c r="U56" i="1" s="1"/>
  <c r="L57" i="1"/>
  <c r="U57" i="1" s="1"/>
  <c r="L58" i="1"/>
  <c r="U58" i="1" s="1"/>
  <c r="L59" i="1"/>
  <c r="U59" i="1" s="1"/>
  <c r="L60" i="1"/>
  <c r="U60" i="1" s="1"/>
  <c r="L61" i="1"/>
  <c r="U61" i="1" s="1"/>
  <c r="L62" i="1"/>
  <c r="U62" i="1" s="1"/>
  <c r="L63" i="1"/>
  <c r="U63" i="1" s="1"/>
  <c r="L64" i="1"/>
  <c r="U64" i="1" s="1"/>
  <c r="L65" i="1"/>
  <c r="U65" i="1" s="1"/>
  <c r="L66" i="1"/>
  <c r="U66" i="1" s="1"/>
  <c r="L67" i="1"/>
  <c r="U67" i="1" s="1"/>
  <c r="L68" i="1"/>
  <c r="U68" i="1" s="1"/>
  <c r="L69" i="1"/>
  <c r="U69" i="1" s="1"/>
  <c r="L70" i="1"/>
  <c r="U70" i="1" s="1"/>
  <c r="L71" i="1"/>
  <c r="U71" i="1" s="1"/>
  <c r="L72" i="1"/>
  <c r="U72" i="1" s="1"/>
  <c r="L73" i="1"/>
  <c r="U73" i="1" s="1"/>
  <c r="L74" i="1"/>
  <c r="U74" i="1" s="1"/>
  <c r="L75" i="1"/>
  <c r="U75" i="1" s="1"/>
  <c r="L76" i="1"/>
  <c r="U76" i="1" s="1"/>
  <c r="L77" i="1"/>
  <c r="U77" i="1" s="1"/>
  <c r="L78" i="1"/>
  <c r="U78" i="1" s="1"/>
  <c r="L79" i="1"/>
  <c r="U79" i="1" s="1"/>
  <c r="L80" i="1"/>
  <c r="U80" i="1" s="1"/>
  <c r="L81" i="1"/>
  <c r="U81" i="1" s="1"/>
  <c r="L82" i="1"/>
  <c r="U82" i="1" s="1"/>
  <c r="L83" i="1"/>
  <c r="U83" i="1" s="1"/>
  <c r="L84" i="1"/>
  <c r="U84" i="1" s="1"/>
  <c r="L85" i="1"/>
  <c r="U85" i="1" s="1"/>
  <c r="L86" i="1"/>
  <c r="U86" i="1" s="1"/>
  <c r="L87" i="1"/>
  <c r="U87" i="1" s="1"/>
  <c r="L88" i="1"/>
  <c r="U88" i="1" s="1"/>
  <c r="L89" i="1"/>
  <c r="U89" i="1" s="1"/>
  <c r="L90" i="1"/>
  <c r="U90" i="1" s="1"/>
  <c r="L91" i="1"/>
  <c r="U91" i="1" s="1"/>
  <c r="L92" i="1"/>
  <c r="U92" i="1" s="1"/>
  <c r="L93" i="1"/>
  <c r="U93" i="1" s="1"/>
  <c r="L94" i="1"/>
  <c r="U94" i="1" s="1"/>
  <c r="L95" i="1"/>
  <c r="U95" i="1" s="1"/>
  <c r="L96" i="1"/>
  <c r="U96" i="1" s="1"/>
  <c r="L97" i="1"/>
  <c r="U97" i="1" s="1"/>
  <c r="L98" i="1"/>
  <c r="U98" i="1" s="1"/>
  <c r="L99" i="1"/>
  <c r="U99" i="1" s="1"/>
  <c r="L100" i="1"/>
  <c r="U100" i="1" s="1"/>
  <c r="L101" i="1"/>
  <c r="U101" i="1" s="1"/>
  <c r="L102" i="1"/>
  <c r="U102" i="1" s="1"/>
  <c r="L103" i="1"/>
  <c r="U103" i="1" s="1"/>
  <c r="L104" i="1"/>
  <c r="U104" i="1" s="1"/>
  <c r="L105" i="1"/>
  <c r="U105" i="1" s="1"/>
  <c r="L106" i="1"/>
  <c r="U106" i="1" s="1"/>
  <c r="L107" i="1"/>
  <c r="U107" i="1" s="1"/>
  <c r="L108" i="1"/>
  <c r="U108" i="1" s="1"/>
  <c r="L109" i="1"/>
  <c r="U109" i="1" s="1"/>
  <c r="L110" i="1"/>
  <c r="U110" i="1" s="1"/>
  <c r="L111" i="1"/>
  <c r="U111" i="1" s="1"/>
  <c r="L112" i="1"/>
  <c r="U112" i="1" s="1"/>
  <c r="L113" i="1"/>
  <c r="U113" i="1" s="1"/>
  <c r="L114" i="1"/>
  <c r="U114" i="1" s="1"/>
  <c r="L115" i="1"/>
  <c r="U115" i="1" s="1"/>
  <c r="L116" i="1"/>
  <c r="U116" i="1" s="1"/>
  <c r="L117" i="1"/>
  <c r="U117" i="1" s="1"/>
  <c r="L118" i="1"/>
  <c r="U118" i="1" s="1"/>
  <c r="L119" i="1"/>
  <c r="U119" i="1" s="1"/>
  <c r="L120" i="1"/>
  <c r="U120" i="1" s="1"/>
  <c r="L121" i="1"/>
  <c r="U121" i="1" s="1"/>
  <c r="L122" i="1"/>
  <c r="U122" i="1" s="1"/>
  <c r="L123" i="1"/>
  <c r="U123" i="1" s="1"/>
  <c r="L124" i="1"/>
  <c r="U124" i="1" s="1"/>
  <c r="L125" i="1"/>
  <c r="U125" i="1" s="1"/>
  <c r="L126" i="1"/>
  <c r="U126" i="1" s="1"/>
  <c r="L127" i="1"/>
  <c r="U127" i="1" s="1"/>
  <c r="L128" i="1"/>
  <c r="U128" i="1" s="1"/>
  <c r="L129" i="1"/>
  <c r="U129" i="1" s="1"/>
  <c r="L130" i="1"/>
  <c r="U130" i="1" s="1"/>
  <c r="L131" i="1"/>
  <c r="U131" i="1" s="1"/>
  <c r="L132" i="1"/>
  <c r="U132" i="1" s="1"/>
  <c r="L133" i="1"/>
  <c r="U133" i="1" s="1"/>
  <c r="L134" i="1"/>
  <c r="U134" i="1" s="1"/>
  <c r="L135" i="1"/>
  <c r="U135" i="1" s="1"/>
  <c r="L136" i="1"/>
  <c r="U136" i="1" s="1"/>
  <c r="L137" i="1"/>
  <c r="U137" i="1" s="1"/>
  <c r="L138" i="1"/>
  <c r="U138" i="1" s="1"/>
  <c r="L139" i="1"/>
  <c r="U139" i="1" s="1"/>
  <c r="L140" i="1"/>
  <c r="U140" i="1" s="1"/>
  <c r="L141" i="1"/>
  <c r="U141" i="1" s="1"/>
  <c r="L142" i="1"/>
  <c r="U142" i="1" s="1"/>
  <c r="L143" i="1"/>
  <c r="U143" i="1" s="1"/>
  <c r="L144" i="1"/>
  <c r="U144" i="1" s="1"/>
  <c r="L145" i="1"/>
  <c r="U145" i="1" s="1"/>
  <c r="L146" i="1"/>
  <c r="U146" i="1" s="1"/>
  <c r="L147" i="1"/>
  <c r="U147" i="1" s="1"/>
  <c r="L148" i="1"/>
  <c r="U148" i="1" s="1"/>
  <c r="L149" i="1"/>
  <c r="U149" i="1" s="1"/>
  <c r="L150" i="1"/>
  <c r="U150" i="1" s="1"/>
  <c r="L151" i="1"/>
  <c r="U151" i="1" s="1"/>
  <c r="L152" i="1"/>
  <c r="U152" i="1" s="1"/>
  <c r="L153" i="1"/>
  <c r="U153" i="1" s="1"/>
  <c r="L154" i="1"/>
  <c r="U154" i="1" s="1"/>
  <c r="L155" i="1"/>
  <c r="U155" i="1" s="1"/>
  <c r="L156" i="1"/>
  <c r="U156" i="1" s="1"/>
  <c r="L157" i="1"/>
  <c r="U157" i="1" s="1"/>
  <c r="L158" i="1"/>
  <c r="U158" i="1" s="1"/>
  <c r="L159" i="1"/>
  <c r="U159" i="1" s="1"/>
  <c r="L160" i="1"/>
  <c r="U160" i="1" s="1"/>
  <c r="L161" i="1"/>
  <c r="U161" i="1" s="1"/>
  <c r="L162" i="1"/>
  <c r="U162" i="1" s="1"/>
  <c r="L163" i="1"/>
  <c r="U163" i="1" s="1"/>
  <c r="L164" i="1"/>
  <c r="U164" i="1" s="1"/>
  <c r="L165" i="1"/>
  <c r="U165" i="1" s="1"/>
  <c r="L166" i="1"/>
  <c r="U166" i="1" s="1"/>
  <c r="L167" i="1"/>
  <c r="U167" i="1" s="1"/>
  <c r="L168" i="1"/>
  <c r="U168" i="1" s="1"/>
  <c r="L169" i="1"/>
  <c r="U169" i="1" s="1"/>
  <c r="L170" i="1"/>
  <c r="U170" i="1" s="1"/>
  <c r="L171" i="1"/>
  <c r="U171" i="1" s="1"/>
  <c r="L172" i="1"/>
  <c r="U172" i="1" s="1"/>
  <c r="L173" i="1"/>
  <c r="U173" i="1" s="1"/>
  <c r="L174" i="1"/>
  <c r="U174" i="1" s="1"/>
  <c r="L175" i="1"/>
  <c r="U175" i="1" s="1"/>
  <c r="L176" i="1"/>
  <c r="U176" i="1" s="1"/>
  <c r="L177" i="1"/>
  <c r="U177" i="1" s="1"/>
  <c r="L178" i="1"/>
  <c r="U178" i="1" s="1"/>
  <c r="L179" i="1"/>
  <c r="U179" i="1" s="1"/>
  <c r="L180" i="1"/>
  <c r="U180" i="1" s="1"/>
  <c r="L181" i="1"/>
  <c r="U181" i="1" s="1"/>
  <c r="L182" i="1"/>
  <c r="U182" i="1" s="1"/>
  <c r="L183" i="1"/>
  <c r="U183" i="1" s="1"/>
  <c r="L184" i="1"/>
  <c r="U184" i="1" s="1"/>
  <c r="L185" i="1"/>
  <c r="U185" i="1" s="1"/>
  <c r="L186" i="1"/>
  <c r="U186" i="1" s="1"/>
  <c r="L187" i="1"/>
  <c r="U187" i="1" s="1"/>
  <c r="L188" i="1"/>
  <c r="U188" i="1" s="1"/>
  <c r="L189" i="1"/>
  <c r="U189" i="1" s="1"/>
  <c r="L190" i="1"/>
  <c r="U190" i="1" s="1"/>
  <c r="L191" i="1"/>
  <c r="U191" i="1" s="1"/>
  <c r="L192" i="1"/>
  <c r="U192" i="1" s="1"/>
  <c r="L193" i="1"/>
  <c r="U193" i="1" s="1"/>
  <c r="L194" i="1"/>
  <c r="U194" i="1" s="1"/>
  <c r="L195" i="1"/>
  <c r="U195" i="1" s="1"/>
  <c r="L196" i="1"/>
  <c r="U196" i="1" s="1"/>
  <c r="L197" i="1"/>
  <c r="U197" i="1" s="1"/>
  <c r="L198" i="1"/>
  <c r="U198" i="1" s="1"/>
  <c r="L199" i="1"/>
  <c r="U199" i="1" s="1"/>
  <c r="L200" i="1"/>
  <c r="U200" i="1" s="1"/>
  <c r="L201" i="1"/>
  <c r="U201" i="1" s="1"/>
  <c r="L202" i="1"/>
  <c r="U202" i="1" s="1"/>
  <c r="L203" i="1"/>
  <c r="U203" i="1" s="1"/>
  <c r="L204" i="1"/>
  <c r="U204" i="1" s="1"/>
  <c r="L205" i="1"/>
  <c r="U205" i="1" s="1"/>
  <c r="L206" i="1"/>
  <c r="U206" i="1" s="1"/>
  <c r="L207" i="1"/>
  <c r="U207" i="1" s="1"/>
  <c r="L208" i="1"/>
  <c r="U208" i="1" s="1"/>
  <c r="L209" i="1"/>
  <c r="U209" i="1" s="1"/>
  <c r="L210" i="1"/>
  <c r="U210" i="1" s="1"/>
  <c r="L211" i="1"/>
  <c r="U211" i="1" s="1"/>
  <c r="L212" i="1"/>
  <c r="U212" i="1" s="1"/>
  <c r="L213" i="1"/>
  <c r="U213" i="1" s="1"/>
  <c r="L214" i="1"/>
  <c r="U214" i="1" s="1"/>
  <c r="L215" i="1"/>
  <c r="U215" i="1" s="1"/>
  <c r="L216" i="1"/>
  <c r="U216" i="1" s="1"/>
  <c r="L217" i="1"/>
  <c r="U217" i="1" s="1"/>
  <c r="L218" i="1"/>
  <c r="U218" i="1" s="1"/>
  <c r="L219" i="1"/>
  <c r="U219" i="1" s="1"/>
  <c r="L220" i="1"/>
  <c r="U220" i="1" s="1"/>
  <c r="L221" i="1"/>
  <c r="U221" i="1" s="1"/>
  <c r="L222" i="1"/>
  <c r="U222" i="1" s="1"/>
  <c r="L223" i="1"/>
  <c r="U223" i="1" s="1"/>
  <c r="L224" i="1"/>
  <c r="U224" i="1" s="1"/>
  <c r="L225" i="1"/>
  <c r="U225" i="1" s="1"/>
  <c r="L226" i="1"/>
  <c r="U226" i="1" s="1"/>
  <c r="L227" i="1"/>
  <c r="U227" i="1" s="1"/>
  <c r="L228" i="1"/>
  <c r="U228" i="1" s="1"/>
  <c r="L229" i="1"/>
  <c r="U229" i="1" s="1"/>
  <c r="L230" i="1"/>
  <c r="U230" i="1" s="1"/>
  <c r="L231" i="1"/>
  <c r="U231" i="1" s="1"/>
  <c r="L232" i="1"/>
  <c r="U232" i="1" s="1"/>
  <c r="L233" i="1"/>
  <c r="U233" i="1" s="1"/>
  <c r="L234" i="1"/>
  <c r="U234" i="1" s="1"/>
  <c r="L235" i="1"/>
  <c r="U235" i="1" s="1"/>
  <c r="L236" i="1"/>
  <c r="U236" i="1" s="1"/>
  <c r="L237" i="1"/>
  <c r="U237" i="1" s="1"/>
  <c r="L238" i="1"/>
  <c r="U238" i="1" s="1"/>
  <c r="L239" i="1"/>
  <c r="U239" i="1" s="1"/>
  <c r="L240" i="1"/>
  <c r="U240" i="1" s="1"/>
  <c r="L241" i="1"/>
  <c r="U241" i="1" s="1"/>
  <c r="L242" i="1"/>
  <c r="U242" i="1" s="1"/>
  <c r="L243" i="1"/>
  <c r="U243" i="1" s="1"/>
  <c r="L244" i="1"/>
  <c r="U244" i="1" s="1"/>
  <c r="L245" i="1"/>
  <c r="U245" i="1" s="1"/>
  <c r="L246" i="1"/>
  <c r="U246" i="1" s="1"/>
  <c r="L247" i="1"/>
  <c r="U247" i="1" s="1"/>
  <c r="L248" i="1"/>
  <c r="U248" i="1" s="1"/>
  <c r="L249" i="1"/>
  <c r="U249" i="1" s="1"/>
  <c r="L250" i="1"/>
  <c r="U250" i="1" s="1"/>
  <c r="L251" i="1"/>
  <c r="U251" i="1" s="1"/>
  <c r="L252" i="1"/>
  <c r="U252" i="1" s="1"/>
  <c r="L253" i="1"/>
  <c r="U253" i="1" s="1"/>
  <c r="L254" i="1"/>
  <c r="U254" i="1" s="1"/>
  <c r="L255" i="1"/>
  <c r="U255" i="1" s="1"/>
  <c r="L256" i="1"/>
  <c r="U256" i="1" s="1"/>
  <c r="L257" i="1"/>
  <c r="U257" i="1" s="1"/>
  <c r="L258" i="1"/>
  <c r="U258" i="1" s="1"/>
  <c r="L259" i="1"/>
  <c r="U259" i="1" s="1"/>
  <c r="L260" i="1"/>
  <c r="U260" i="1" s="1"/>
  <c r="L261" i="1"/>
  <c r="U261" i="1" s="1"/>
  <c r="L262" i="1"/>
  <c r="U262" i="1" s="1"/>
  <c r="L263" i="1"/>
  <c r="U263" i="1" s="1"/>
  <c r="L264" i="1"/>
  <c r="U264" i="1" s="1"/>
  <c r="L265" i="1"/>
  <c r="U265" i="1" s="1"/>
  <c r="L266" i="1"/>
  <c r="U266" i="1" s="1"/>
  <c r="L267" i="1"/>
  <c r="U267" i="1" s="1"/>
  <c r="L268" i="1"/>
  <c r="U268" i="1" s="1"/>
  <c r="L269" i="1"/>
  <c r="U269" i="1" s="1"/>
  <c r="L270" i="1"/>
  <c r="U270" i="1" s="1"/>
  <c r="L271" i="1"/>
  <c r="U271" i="1" s="1"/>
  <c r="L272" i="1"/>
  <c r="U272" i="1" s="1"/>
  <c r="L273" i="1"/>
  <c r="U273" i="1" s="1"/>
  <c r="L274" i="1"/>
  <c r="U274" i="1" s="1"/>
  <c r="L275" i="1"/>
  <c r="U275" i="1" s="1"/>
  <c r="L276" i="1"/>
  <c r="U276" i="1" s="1"/>
  <c r="L277" i="1"/>
  <c r="U277" i="1" s="1"/>
  <c r="L278" i="1"/>
  <c r="U278" i="1" s="1"/>
  <c r="L279" i="1"/>
  <c r="U279" i="1" s="1"/>
  <c r="L280" i="1"/>
  <c r="U280" i="1" s="1"/>
  <c r="L281" i="1"/>
  <c r="U281" i="1" s="1"/>
  <c r="L282" i="1"/>
  <c r="U282" i="1" s="1"/>
  <c r="L283" i="1"/>
  <c r="U283" i="1" s="1"/>
  <c r="L284" i="1"/>
  <c r="U284" i="1" s="1"/>
  <c r="L285" i="1"/>
  <c r="U285" i="1" s="1"/>
  <c r="L286" i="1"/>
  <c r="U286" i="1" s="1"/>
  <c r="L287" i="1"/>
  <c r="U287" i="1" s="1"/>
  <c r="L288" i="1"/>
  <c r="U288" i="1" s="1"/>
  <c r="L289" i="1"/>
  <c r="U289" i="1" s="1"/>
  <c r="L290" i="1"/>
  <c r="U290" i="1" s="1"/>
  <c r="L291" i="1"/>
  <c r="U291" i="1" s="1"/>
  <c r="L292" i="1"/>
  <c r="U292" i="1" s="1"/>
  <c r="L293" i="1"/>
  <c r="U293" i="1" s="1"/>
  <c r="L294" i="1"/>
  <c r="U294" i="1" s="1"/>
  <c r="L295" i="1"/>
  <c r="U295" i="1" s="1"/>
  <c r="L296" i="1"/>
  <c r="U296" i="1" s="1"/>
  <c r="L297" i="1"/>
  <c r="U297" i="1" s="1"/>
  <c r="L298" i="1"/>
  <c r="U298" i="1" s="1"/>
  <c r="L299" i="1"/>
  <c r="U299" i="1" s="1"/>
  <c r="L300" i="1"/>
  <c r="U300" i="1" s="1"/>
  <c r="L301" i="1"/>
  <c r="U301" i="1" s="1"/>
  <c r="L302" i="1"/>
  <c r="U302" i="1" s="1"/>
  <c r="L303" i="1"/>
  <c r="U303" i="1" s="1"/>
  <c r="L304" i="1"/>
  <c r="U304" i="1" s="1"/>
  <c r="L305" i="1"/>
  <c r="U305" i="1" s="1"/>
  <c r="L306" i="1"/>
  <c r="U306" i="1" s="1"/>
  <c r="L307" i="1"/>
  <c r="U307" i="1" s="1"/>
  <c r="L308" i="1"/>
  <c r="U308" i="1" s="1"/>
  <c r="L309" i="1"/>
  <c r="U309" i="1" s="1"/>
  <c r="L310" i="1"/>
  <c r="U310" i="1" s="1"/>
  <c r="L311" i="1"/>
  <c r="U311" i="1" s="1"/>
  <c r="L312" i="1"/>
  <c r="U312" i="1" s="1"/>
  <c r="L313" i="1"/>
  <c r="U313" i="1" s="1"/>
  <c r="L314" i="1"/>
  <c r="U314" i="1" s="1"/>
  <c r="L315" i="1"/>
  <c r="U315" i="1" s="1"/>
  <c r="L316" i="1"/>
  <c r="U316" i="1" s="1"/>
  <c r="L317" i="1"/>
  <c r="U317" i="1" s="1"/>
  <c r="L318" i="1"/>
  <c r="U318" i="1" s="1"/>
  <c r="L319" i="1"/>
  <c r="U319" i="1" s="1"/>
  <c r="L320" i="1"/>
  <c r="U320" i="1" s="1"/>
  <c r="L321" i="1"/>
  <c r="U321" i="1" s="1"/>
  <c r="L322" i="1"/>
  <c r="U322" i="1" s="1"/>
  <c r="L323" i="1"/>
  <c r="U323" i="1" s="1"/>
  <c r="L324" i="1"/>
  <c r="U324" i="1" s="1"/>
  <c r="L325" i="1"/>
  <c r="U325" i="1" s="1"/>
  <c r="L326" i="1"/>
  <c r="U326" i="1" s="1"/>
  <c r="L327" i="1"/>
  <c r="U327" i="1" s="1"/>
  <c r="L328" i="1"/>
  <c r="U328" i="1" s="1"/>
  <c r="L329" i="1"/>
  <c r="U329" i="1" s="1"/>
  <c r="L330" i="1"/>
  <c r="U330" i="1" s="1"/>
  <c r="L331" i="1"/>
  <c r="U331" i="1" s="1"/>
  <c r="L332" i="1"/>
  <c r="U332" i="1" s="1"/>
  <c r="L333" i="1"/>
  <c r="U333" i="1" s="1"/>
  <c r="L334" i="1"/>
  <c r="U334" i="1" s="1"/>
  <c r="L335" i="1"/>
  <c r="U335" i="1" s="1"/>
  <c r="L336" i="1"/>
  <c r="U336" i="1" s="1"/>
  <c r="L2" i="1"/>
  <c r="U2" i="1" s="1"/>
  <c r="R5" i="1"/>
  <c r="R7" i="1"/>
  <c r="R19" i="1"/>
  <c r="R20" i="1"/>
  <c r="R30" i="1"/>
  <c r="R43" i="1"/>
  <c r="R44" i="1"/>
  <c r="R47" i="1"/>
  <c r="R51" i="1"/>
  <c r="R55" i="1"/>
  <c r="R59" i="1"/>
  <c r="R68" i="1"/>
  <c r="R71" i="1"/>
  <c r="R75" i="1"/>
  <c r="R78" i="1"/>
  <c r="R79" i="1"/>
  <c r="R84" i="1"/>
  <c r="R88" i="1"/>
  <c r="R91" i="1"/>
  <c r="R94" i="1"/>
  <c r="R100" i="1"/>
  <c r="R108" i="1"/>
  <c r="R111" i="1"/>
  <c r="R115" i="1"/>
  <c r="R116" i="1"/>
  <c r="R119" i="1"/>
  <c r="R131" i="1"/>
  <c r="R135" i="1"/>
  <c r="R139" i="1"/>
  <c r="R140" i="1"/>
  <c r="R143" i="1"/>
  <c r="R147" i="1"/>
  <c r="R148" i="1"/>
  <c r="R152" i="1"/>
  <c r="R158" i="1"/>
  <c r="R163" i="1"/>
  <c r="R171" i="1"/>
  <c r="R172" i="1"/>
  <c r="R174" i="1"/>
  <c r="R175" i="1"/>
  <c r="R179" i="1"/>
  <c r="R183" i="1"/>
  <c r="R187" i="1"/>
  <c r="R188" i="1"/>
  <c r="R199" i="1"/>
  <c r="R203" i="1"/>
  <c r="R207" i="1"/>
  <c r="R210" i="1"/>
  <c r="R212" i="1"/>
  <c r="R219" i="1"/>
  <c r="R220" i="1"/>
  <c r="R235" i="1"/>
  <c r="R239" i="1"/>
  <c r="R243" i="1"/>
  <c r="R247" i="1"/>
  <c r="R251" i="1"/>
  <c r="R259" i="1"/>
  <c r="R260" i="1"/>
  <c r="R262" i="1"/>
  <c r="R263" i="1"/>
  <c r="R267" i="1"/>
  <c r="R271" i="1"/>
  <c r="R274" i="1"/>
  <c r="R275" i="1"/>
  <c r="R276" i="1"/>
  <c r="R280" i="1"/>
  <c r="R283" i="1"/>
  <c r="R284" i="1"/>
  <c r="R291" i="1"/>
  <c r="R292" i="1"/>
  <c r="R299" i="1"/>
  <c r="R300" i="1"/>
  <c r="R303" i="1"/>
  <c r="R307" i="1"/>
  <c r="R308" i="1"/>
  <c r="R310" i="1"/>
  <c r="R311" i="1"/>
  <c r="R315" i="1"/>
  <c r="R323" i="1"/>
  <c r="R324" i="1"/>
  <c r="R327" i="1"/>
  <c r="R331" i="1"/>
  <c r="R332" i="1"/>
  <c r="R334" i="1"/>
  <c r="R335" i="1"/>
  <c r="R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2" i="1"/>
  <c r="R330" i="1" l="1"/>
  <c r="R322" i="1"/>
  <c r="R314" i="1"/>
  <c r="R306" i="1"/>
  <c r="R298" i="1"/>
  <c r="R290" i="1"/>
  <c r="R282" i="1"/>
  <c r="R266" i="1"/>
  <c r="R258" i="1"/>
  <c r="R250" i="1"/>
  <c r="R242" i="1"/>
  <c r="R234" i="1"/>
  <c r="R226" i="1"/>
  <c r="R218" i="1"/>
  <c r="R202" i="1"/>
  <c r="R194" i="1"/>
  <c r="R186" i="1"/>
  <c r="R178" i="1"/>
  <c r="R170" i="1"/>
  <c r="R162" i="1"/>
  <c r="R154" i="1"/>
  <c r="R138" i="1"/>
  <c r="R130" i="1"/>
  <c r="R122" i="1"/>
  <c r="R114" i="1"/>
  <c r="R106" i="1"/>
  <c r="R98" i="1"/>
  <c r="R90" i="1"/>
  <c r="R74" i="1"/>
  <c r="R66" i="1"/>
  <c r="R58" i="1"/>
  <c r="R50" i="1"/>
  <c r="R42" i="1"/>
  <c r="R34" i="1"/>
  <c r="R26" i="1"/>
  <c r="R18" i="1"/>
  <c r="R10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7" i="1"/>
  <c r="R9" i="1"/>
  <c r="R320" i="1"/>
  <c r="R312" i="1"/>
  <c r="R304" i="1"/>
  <c r="R296" i="1"/>
  <c r="R288" i="1"/>
  <c r="R256" i="1"/>
  <c r="R248" i="1"/>
  <c r="R240" i="1"/>
  <c r="R232" i="1"/>
  <c r="R224" i="1"/>
  <c r="R192" i="1"/>
  <c r="R184" i="1"/>
  <c r="R176" i="1"/>
  <c r="R168" i="1"/>
  <c r="R160" i="1"/>
  <c r="R128" i="1"/>
  <c r="R120" i="1"/>
  <c r="R112" i="1"/>
  <c r="R104" i="1"/>
  <c r="R96" i="1"/>
  <c r="R64" i="1"/>
  <c r="R56" i="1"/>
  <c r="R48" i="1"/>
  <c r="R40" i="1"/>
  <c r="R16" i="1"/>
  <c r="R8" i="1"/>
</calcChain>
</file>

<file path=xl/sharedStrings.xml><?xml version="1.0" encoding="utf-8"?>
<sst xmlns="http://schemas.openxmlformats.org/spreadsheetml/2006/main" count="2356" uniqueCount="368">
  <si>
    <t>Club</t>
  </si>
  <si>
    <t>Equipo</t>
  </si>
  <si>
    <t>Apellido</t>
  </si>
  <si>
    <t>Nombre</t>
  </si>
  <si>
    <t>Apodo-nombre deportivo</t>
  </si>
  <si>
    <t>Fecha de Nacimieto</t>
  </si>
  <si>
    <t>Posición</t>
  </si>
  <si>
    <t>Posición específica</t>
  </si>
  <si>
    <t>Lugar de nacimiento</t>
  </si>
  <si>
    <t>Dorsal tem 22-23</t>
  </si>
  <si>
    <t>Jugador</t>
  </si>
  <si>
    <r>
      <t>Player jugador=</t>
    </r>
    <r>
      <rPr>
        <sz val="10"/>
        <color rgb="FFCC7832"/>
        <rFont val="JetBrains Mono"/>
        <family val="3"/>
      </rPr>
      <t xml:space="preserve">new </t>
    </r>
    <r>
      <rPr>
        <sz val="10"/>
        <color rgb="FFFFC66D"/>
        <rFont val="JetBrains Mono"/>
        <family val="3"/>
      </rPr>
      <t>Player</t>
    </r>
    <r>
      <rPr>
        <sz val="10"/>
        <color rgb="FFA9B7C6"/>
        <rFont val="JetBrains Mono"/>
        <family val="3"/>
      </rPr>
      <t>()</t>
    </r>
    <r>
      <rPr>
        <sz val="10"/>
        <color rgb="FFCC7832"/>
        <rFont val="JetBrains Mono"/>
        <family val="3"/>
      </rPr>
      <t>;</t>
    </r>
  </si>
  <si>
    <t>lista.add(jugador);</t>
  </si>
  <si>
    <t>Chabab Mohammédia</t>
  </si>
  <si>
    <t>FAR Rabat</t>
  </si>
  <si>
    <t>FUS Rabat</t>
  </si>
  <si>
    <t>Hassania Agadir</t>
  </si>
  <si>
    <t>Ittihad Tanger</t>
  </si>
  <si>
    <t>JS Soualem</t>
  </si>
  <si>
    <t>Khouribga</t>
  </si>
  <si>
    <t>Moghreb Tétouan</t>
  </si>
  <si>
    <t>Mouloudia Oujda</t>
  </si>
  <si>
    <t>Olympic Safi</t>
  </si>
  <si>
    <t>Raja Casablanca</t>
  </si>
  <si>
    <t>RSB Berkane</t>
  </si>
  <si>
    <t>UTS Rabat</t>
  </si>
  <si>
    <t>Wydad Casablanca</t>
  </si>
  <si>
    <t>O. Lamlioui</t>
  </si>
  <si>
    <t>K. EL Keraa</t>
  </si>
  <si>
    <t>M. Benhalib</t>
  </si>
  <si>
    <t>I. Traoré</t>
  </si>
  <si>
    <t>A. Assal</t>
  </si>
  <si>
    <t>A. Boucheta</t>
  </si>
  <si>
    <t>S. Barrouhou</t>
  </si>
  <si>
    <t>A. Adila</t>
  </si>
  <si>
    <t>H. Elowasti</t>
  </si>
  <si>
    <t>T. Safsafi</t>
  </si>
  <si>
    <t>A. Ennakhli</t>
  </si>
  <si>
    <t>H. Errahli</t>
  </si>
  <si>
    <t>M. Zila</t>
  </si>
  <si>
    <t>N. Dirar</t>
  </si>
  <si>
    <t>S. Icharane</t>
  </si>
  <si>
    <t>A. Ghouraf</t>
  </si>
  <si>
    <t>O. Zemraoui</t>
  </si>
  <si>
    <t>M. Afallah</t>
  </si>
  <si>
    <t>A. Balouchy</t>
  </si>
  <si>
    <t>Z. Drouich</t>
  </si>
  <si>
    <t>D. Mukoko</t>
  </si>
  <si>
    <t>A. Hadraf</t>
  </si>
  <si>
    <t>E. Chichane</t>
  </si>
  <si>
    <t>C. El Maftoul</t>
  </si>
  <si>
    <t>M. Juma</t>
  </si>
  <si>
    <t>A. Bouba Lahcen</t>
  </si>
  <si>
    <t>M. Chennouf</t>
  </si>
  <si>
    <t>M. Rabja</t>
  </si>
  <si>
    <t>Y. Aouladzian</t>
  </si>
  <si>
    <t>A. Ferras</t>
  </si>
  <si>
    <t>O. Soukhane</t>
  </si>
  <si>
    <t>M. Tamaiazou</t>
  </si>
  <si>
    <t>A. Farah</t>
  </si>
  <si>
    <t>H. Darai</t>
  </si>
  <si>
    <t>R. Lakhmidi</t>
  </si>
  <si>
    <t>A. Aberkille</t>
  </si>
  <si>
    <t>O. El Hanoudi</t>
  </si>
  <si>
    <t>C. Nsundi</t>
  </si>
  <si>
    <t>H. Zahi</t>
  </si>
  <si>
    <t>T. Boukhriss</t>
  </si>
  <si>
    <t>A. Hammoudan</t>
  </si>
  <si>
    <t>L. Naji</t>
  </si>
  <si>
    <t>A. Lakred</t>
  </si>
  <si>
    <t>Diney Borges</t>
  </si>
  <si>
    <t>M. Hrimat</t>
  </si>
  <si>
    <t>R. Slim</t>
  </si>
  <si>
    <t>L. Diakité</t>
  </si>
  <si>
    <t>J. Guédé Gnadou</t>
  </si>
  <si>
    <t>A. Ennaffati</t>
  </si>
  <si>
    <t>B. Sabaouni</t>
  </si>
  <si>
    <t>I. Khafi</t>
  </si>
  <si>
    <t>Z. Derrag</t>
  </si>
  <si>
    <t>E. Imanishimwe</t>
  </si>
  <si>
    <t>M. El Khaloui</t>
  </si>
  <si>
    <t>Z. Fati</t>
  </si>
  <si>
    <t>B. Mané</t>
  </si>
  <si>
    <t>H. Igmane</t>
  </si>
  <si>
    <t>M.  Moufid</t>
  </si>
  <si>
    <t>M. Benabid</t>
  </si>
  <si>
    <t>A. Qasmi</t>
  </si>
  <si>
    <t>A. Bach</t>
  </si>
  <si>
    <t>J. Kameni</t>
  </si>
  <si>
    <t>Y. El Omari</t>
  </si>
  <si>
    <t>Y. Belammari</t>
  </si>
  <si>
    <t>Hervé Guy</t>
  </si>
  <si>
    <t>A. Nanah</t>
  </si>
  <si>
    <t>M. Louadni</t>
  </si>
  <si>
    <t>S. Yechou</t>
  </si>
  <si>
    <t>O. Raoui</t>
  </si>
  <si>
    <t>E. El Bassil</t>
  </si>
  <si>
    <t>H. Hannouri</t>
  </si>
  <si>
    <t>O. Comara</t>
  </si>
  <si>
    <t>A. Azri</t>
  </si>
  <si>
    <t>Y. Lamine</t>
  </si>
  <si>
    <t>M. Karnass</t>
  </si>
  <si>
    <t>H. Afsal</t>
  </si>
  <si>
    <t>H. El Mejhed</t>
  </si>
  <si>
    <t>H. Souissi</t>
  </si>
  <si>
    <t>S. Moussadak</t>
  </si>
  <si>
    <t>M. Cheikhi</t>
  </si>
  <si>
    <t>J. Mbele</t>
  </si>
  <si>
    <t>J. Tachtach</t>
  </si>
  <si>
    <t>M. El Jaaouani</t>
  </si>
  <si>
    <t>A. Lakhdar</t>
  </si>
  <si>
    <t>A. Marzak</t>
  </si>
  <si>
    <t>M. Rharsalla</t>
  </si>
  <si>
    <t>F. Ben Choug</t>
  </si>
  <si>
    <t>H. Kalai</t>
  </si>
  <si>
    <t>K. Ait Mohamed</t>
  </si>
  <si>
    <t>M. Khallati</t>
  </si>
  <si>
    <t>S. Alami</t>
  </si>
  <si>
    <t>J. Ech-Chamakh</t>
  </si>
  <si>
    <t>M. Bakhkhach</t>
  </si>
  <si>
    <t>K. Kati</t>
  </si>
  <si>
    <t>A. El Qaidi</t>
  </si>
  <si>
    <t>Y. Mehri</t>
  </si>
  <si>
    <t>A. Azakan</t>
  </si>
  <si>
    <t>Y. Ben Ali</t>
  </si>
  <si>
    <t>A. Noussir</t>
  </si>
  <si>
    <t>H. El Ouahabi</t>
  </si>
  <si>
    <t>A. Atchabao</t>
  </si>
  <si>
    <t>M. Souboul</t>
  </si>
  <si>
    <t>F. Abdoul Mutalib</t>
  </si>
  <si>
    <t>A. Sioudi</t>
  </si>
  <si>
    <t>N. Aarab</t>
  </si>
  <si>
    <t>B. Benachour</t>
  </si>
  <si>
    <t>A. Akhrif</t>
  </si>
  <si>
    <t>Z. Kiani</t>
  </si>
  <si>
    <t>H. Hassani Boouia</t>
  </si>
  <si>
    <t>A. Rahmaoui</t>
  </si>
  <si>
    <t>A. Souiss</t>
  </si>
  <si>
    <t>A. El Jorfi</t>
  </si>
  <si>
    <t>N. Fall</t>
  </si>
  <si>
    <t>S. Yazidi</t>
  </si>
  <si>
    <t>M. Dihaz</t>
  </si>
  <si>
    <t>I. Laghzali</t>
  </si>
  <si>
    <t>M. El Kayssoumi</t>
  </si>
  <si>
    <t>I. El Alami</t>
  </si>
  <si>
    <t>H. Zraibi</t>
  </si>
  <si>
    <t>M. Said Bouksyr</t>
  </si>
  <si>
    <t>J. Amian</t>
  </si>
  <si>
    <t>A. Assri</t>
  </si>
  <si>
    <t>B. Bakkali</t>
  </si>
  <si>
    <t>D. Hubert</t>
  </si>
  <si>
    <t>M. Sahd</t>
  </si>
  <si>
    <t>A. Lemsen</t>
  </si>
  <si>
    <t>M. Bahsain</t>
  </si>
  <si>
    <t>G. Sillah</t>
  </si>
  <si>
    <t>M. Erbibi</t>
  </si>
  <si>
    <t>K. Ouarkhane</t>
  </si>
  <si>
    <t>I. Riahi</t>
  </si>
  <si>
    <t>A. Rhaili</t>
  </si>
  <si>
    <t>H. El Allouch</t>
  </si>
  <si>
    <t>A. Joulale</t>
  </si>
  <si>
    <t>Y. Aanid</t>
  </si>
  <si>
    <t>M. Mouchtanim</t>
  </si>
  <si>
    <t>A. Hadidi</t>
  </si>
  <si>
    <t>H. El Alaoui</t>
  </si>
  <si>
    <t>A. Sabyh</t>
  </si>
  <si>
    <t>A. Maghloub</t>
  </si>
  <si>
    <t>A. Traoré</t>
  </si>
  <si>
    <t>Y. El Ghazouani</t>
  </si>
  <si>
    <t>N. Hnid</t>
  </si>
  <si>
    <t>T. Orebonye</t>
  </si>
  <si>
    <t>O. Haffari</t>
  </si>
  <si>
    <t>Z. El Hachemi</t>
  </si>
  <si>
    <t>Y. Chaina</t>
  </si>
  <si>
    <t>W. Bencherifa</t>
  </si>
  <si>
    <t>N. Mondésir</t>
  </si>
  <si>
    <t>A. Amimi</t>
  </si>
  <si>
    <t>A. Louani</t>
  </si>
  <si>
    <t>Y. Oggadi</t>
  </si>
  <si>
    <t>O. Chaibi</t>
  </si>
  <si>
    <t>M. Sadil</t>
  </si>
  <si>
    <t>M. Ferni</t>
  </si>
  <si>
    <t>M. Hajjar</t>
  </si>
  <si>
    <t>S. Karkache</t>
  </si>
  <si>
    <t>Z. Al Ayoud</t>
  </si>
  <si>
    <t>H. El Fatouaki</t>
  </si>
  <si>
    <t>Y. Morsil</t>
  </si>
  <si>
    <t>I. El Harrach</t>
  </si>
  <si>
    <t>A. Diom</t>
  </si>
  <si>
    <t>A. El Aouni</t>
  </si>
  <si>
    <t>O. Darfalou</t>
  </si>
  <si>
    <t>Y. Aguerdoum</t>
  </si>
  <si>
    <t>M. El Fakih</t>
  </si>
  <si>
    <t>N. Marmouk</t>
  </si>
  <si>
    <t>O. Jerrari</t>
  </si>
  <si>
    <t>T. Asstati</t>
  </si>
  <si>
    <t>L. Ameka</t>
  </si>
  <si>
    <t>B. Sylla</t>
  </si>
  <si>
    <t>Z. Belmaachi</t>
  </si>
  <si>
    <t>S. Saadane</t>
  </si>
  <si>
    <t>H. El Janati</t>
  </si>
  <si>
    <t>I. Errahouli</t>
  </si>
  <si>
    <t>Y. Dahbi</t>
  </si>
  <si>
    <t>Y. Rami</t>
  </si>
  <si>
    <t>K. Hachimi</t>
  </si>
  <si>
    <t>B. El Ouadghiri</t>
  </si>
  <si>
    <t>S. Lagzir</t>
  </si>
  <si>
    <t>H. Aina</t>
  </si>
  <si>
    <t>L. Gourbi</t>
  </si>
  <si>
    <t>A. Anass</t>
  </si>
  <si>
    <t>M. El Badoui</t>
  </si>
  <si>
    <t>A. Mhamdi</t>
  </si>
  <si>
    <t>Ayoub Ouadrassi</t>
  </si>
  <si>
    <t>Y. El Filali</t>
  </si>
  <si>
    <t>A. El Hassnaoui</t>
  </si>
  <si>
    <t>M. Kamal</t>
  </si>
  <si>
    <t>A. Lamrabat</t>
  </si>
  <si>
    <t>M. Saoud</t>
  </si>
  <si>
    <t>R. Abdelouahab</t>
  </si>
  <si>
    <t>Y. El Houari</t>
  </si>
  <si>
    <t>A. Bouadli</t>
  </si>
  <si>
    <t>Z. Marour</t>
  </si>
  <si>
    <t>Y. Arbidi</t>
  </si>
  <si>
    <t>H. El Mhassani</t>
  </si>
  <si>
    <t>A. El Ouardighi</t>
  </si>
  <si>
    <t>H. El Fardoussi</t>
  </si>
  <si>
    <t>Y. Anouar</t>
  </si>
  <si>
    <t>M. Attouchi</t>
  </si>
  <si>
    <t>M. Maftah</t>
  </si>
  <si>
    <t>K. El Oualadi</t>
  </si>
  <si>
    <t>M. Lemzaouri</t>
  </si>
  <si>
    <t>A. Serrhat</t>
  </si>
  <si>
    <t>H. Marchad</t>
  </si>
  <si>
    <t>Y. Jarici</t>
  </si>
  <si>
    <t>A. Haroun</t>
  </si>
  <si>
    <t>Y. Wakili</t>
  </si>
  <si>
    <t>I. Benhalima</t>
  </si>
  <si>
    <t>K. Benarif</t>
  </si>
  <si>
    <t>Y. Merah</t>
  </si>
  <si>
    <t>B. Gaddarine</t>
  </si>
  <si>
    <t>A. Kaibou</t>
  </si>
  <si>
    <t>H. Dahmani</t>
  </si>
  <si>
    <t>Z. Hamadi</t>
  </si>
  <si>
    <t>H. Buihamghet</t>
  </si>
  <si>
    <t>H. Brija</t>
  </si>
  <si>
    <t>A. Souane</t>
  </si>
  <si>
    <t>A. Amri</t>
  </si>
  <si>
    <t>N. Lougmani</t>
  </si>
  <si>
    <t>C. Faidi</t>
  </si>
  <si>
    <t>Y. Filali</t>
  </si>
  <si>
    <t>I. Sarbout</t>
  </si>
  <si>
    <t>P. Bassene</t>
  </si>
  <si>
    <t>A. Nouader</t>
  </si>
  <si>
    <t>A. Lamirat</t>
  </si>
  <si>
    <t>M. Naji</t>
  </si>
  <si>
    <t>O. Mahrous</t>
  </si>
  <si>
    <t>M. El Morabit</t>
  </si>
  <si>
    <t>M. Amri</t>
  </si>
  <si>
    <t>S. El Morsli</t>
  </si>
  <si>
    <t>A. Diarra</t>
  </si>
  <si>
    <t>M. Rouhi</t>
  </si>
  <si>
    <t>Y. Kordani</t>
  </si>
  <si>
    <t>S. Aznabet</t>
  </si>
  <si>
    <t>A. Mehri</t>
  </si>
  <si>
    <t>Kbiri Khalid Alaoui</t>
  </si>
  <si>
    <t>S. El Amrani</t>
  </si>
  <si>
    <t>W. Rhailouf</t>
  </si>
  <si>
    <t>B. Haba</t>
  </si>
  <si>
    <t>A. Belaidi</t>
  </si>
  <si>
    <t>M. Elabdi</t>
  </si>
  <si>
    <t>Y. Najjari</t>
  </si>
  <si>
    <t>A. Acha</t>
  </si>
  <si>
    <t>C. Samake</t>
  </si>
  <si>
    <t>M.zrida</t>
  </si>
  <si>
    <t>M. Hadhoudi</t>
  </si>
  <si>
    <t>A. Zniti</t>
  </si>
  <si>
    <t>Y. Bouzok</t>
  </si>
  <si>
    <t>A. Méyé</t>
  </si>
  <si>
    <t>A. Madkour</t>
  </si>
  <si>
    <t>Jamal Harkass</t>
  </si>
  <si>
    <t>I. Mokadem</t>
  </si>
  <si>
    <t>A. Benguit</t>
  </si>
  <si>
    <t>M. Nahiri</t>
  </si>
  <si>
    <t>Z. Hadraf</t>
  </si>
  <si>
    <t>R. Aholou</t>
  </si>
  <si>
    <t>H. Khabba</t>
  </si>
  <si>
    <t>W. Sabbar</t>
  </si>
  <si>
    <t>G. Merbah</t>
  </si>
  <si>
    <t>H. Moujahid</t>
  </si>
  <si>
    <t>M. Al Makaazi</t>
  </si>
  <si>
    <t>H. Rahimi</t>
  </si>
  <si>
    <t>A. Forsy</t>
  </si>
  <si>
    <t>Z. Habti</t>
  </si>
  <si>
    <t>A. Badaoui</t>
  </si>
  <si>
    <t>S. Benjdida</t>
  </si>
  <si>
    <t>M. Bentayg</t>
  </si>
  <si>
    <t>I. Dayo</t>
  </si>
  <si>
    <t>H. El Moussaoui</t>
  </si>
  <si>
    <t>H. Hamiani Akbi</t>
  </si>
  <si>
    <t>D. Ouattara</t>
  </si>
  <si>
    <t>C. Lukombe</t>
  </si>
  <si>
    <t>H. Regragui</t>
  </si>
  <si>
    <t>Y. Elfahli</t>
  </si>
  <si>
    <t>A. Baadi</t>
  </si>
  <si>
    <t>B. El Bahraoui</t>
  </si>
  <si>
    <t>A. Tahif</t>
  </si>
  <si>
    <t>C. El Bahri</t>
  </si>
  <si>
    <t>H. Semmoumy</t>
  </si>
  <si>
    <t>M. Fekkak</t>
  </si>
  <si>
    <t>S. El Moudane</t>
  </si>
  <si>
    <t>B. El Helali</t>
  </si>
  <si>
    <t>Adama Ba</t>
  </si>
  <si>
    <t>Y. Zghoudi</t>
  </si>
  <si>
    <t>A. Hasty</t>
  </si>
  <si>
    <t>M. Camara</t>
  </si>
  <si>
    <t>Y. Labhiri</t>
  </si>
  <si>
    <t>A. Khairi</t>
  </si>
  <si>
    <t>M. Oubila</t>
  </si>
  <si>
    <t>V. Adebayor Adje</t>
  </si>
  <si>
    <t>O. Nemssaoui</t>
  </si>
  <si>
    <t>Hicham Khaloua</t>
  </si>
  <si>
    <t>I. Haddad</t>
  </si>
  <si>
    <t>A. Mourid</t>
  </si>
  <si>
    <t>L. Dahdouh</t>
  </si>
  <si>
    <t>J. Kombous</t>
  </si>
  <si>
    <t>A. Dairani</t>
  </si>
  <si>
    <t>A. Zouhzouh</t>
  </si>
  <si>
    <t>T. Bentayeb</t>
  </si>
  <si>
    <t>T. Lopes</t>
  </si>
  <si>
    <t>Y. El Khalej</t>
  </si>
  <si>
    <t>M. Aziz</t>
  </si>
  <si>
    <t>A. Haiki</t>
  </si>
  <si>
    <t>R. Lamkadem</t>
  </si>
  <si>
    <t>A. Berqi</t>
  </si>
  <si>
    <t>A. El Khayati</t>
  </si>
  <si>
    <t>H. Manaout</t>
  </si>
  <si>
    <t>T. El Khalej</t>
  </si>
  <si>
    <t>E. Mbangossoum</t>
  </si>
  <si>
    <t>A. Nakach</t>
  </si>
  <si>
    <t>A. Harmach</t>
  </si>
  <si>
    <t>H. Bousqal</t>
  </si>
  <si>
    <t>M. Chemlal</t>
  </si>
  <si>
    <t>S. Diédhiou</t>
  </si>
  <si>
    <t>Y. Jabrane</t>
  </si>
  <si>
    <t>A. Tagnaouti</t>
  </si>
  <si>
    <t>A. El Hassouni</t>
  </si>
  <si>
    <t>Y. Allah</t>
  </si>
  <si>
    <t>A. El Amloud</t>
  </si>
  <si>
    <t>H. Ahadad</t>
  </si>
  <si>
    <t>H. Benayada</t>
  </si>
  <si>
    <t>A. Farhane</t>
  </si>
  <si>
    <t>M. Ounnajem</t>
  </si>
  <si>
    <t>Z. El Moutaraji</t>
  </si>
  <si>
    <t>J. Daoudi</t>
  </si>
  <si>
    <t>R. Jaadi</t>
  </si>
  <si>
    <t>S. Bouhra</t>
  </si>
  <si>
    <t>B. Aouk</t>
  </si>
  <si>
    <t>H. Boussefiane</t>
  </si>
  <si>
    <t>A. Haimoud</t>
  </si>
  <si>
    <t>B. Sambou</t>
  </si>
  <si>
    <t>H. Baaouche</t>
  </si>
  <si>
    <t>A. Zola Kiaku</t>
  </si>
  <si>
    <t>Primera División</t>
  </si>
  <si>
    <r>
      <t xml:space="preserve"> jugador=</t>
    </r>
    <r>
      <rPr>
        <sz val="10"/>
        <color rgb="FFCC7832"/>
        <rFont val="JetBrains Mono"/>
        <family val="3"/>
      </rPr>
      <t xml:space="preserve">new </t>
    </r>
    <r>
      <rPr>
        <sz val="10"/>
        <color rgb="FFFFC66D"/>
        <rFont val="JetBrains Mono"/>
        <family val="3"/>
      </rPr>
      <t>Player</t>
    </r>
    <r>
      <rPr>
        <sz val="10"/>
        <color rgb="FFA9B7C6"/>
        <rFont val="JetBrains Mono"/>
        <family val="3"/>
      </rPr>
      <t>()</t>
    </r>
    <r>
      <rPr>
        <sz val="10"/>
        <color rgb="FFCC7832"/>
        <rFont val="JetBrains Mono"/>
        <family val="3"/>
      </rPr>
      <t>;</t>
    </r>
  </si>
  <si>
    <t>jugador.pais="MARRUECOS";</t>
  </si>
  <si>
    <t>Difaa El Jadida</t>
  </si>
  <si>
    <t>Maghreb Fes</t>
  </si>
  <si>
    <t>jugador.scouter="MIGRARMARRUECOS";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</si>
</sst>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rgb="FFCC7832"/>
      <name val="JetBrains Mono"/>
      <family val="3"/>
    </font>
    <font>
      <sz val="10"/>
      <color rgb="FFFFC66D"/>
      <name val="JetBrains Mono"/>
      <family val="3"/>
    </font>
    <font>
      <sz val="10"/>
      <color rgb="FFA9B7C6"/>
      <name val="JetBrains Mono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1" fillId="2" borderId="0" xfId="1" applyFill="1" applyBorder="1" applyAlignment="1">
      <alignment horizontal="center"/>
    </xf>
    <xf numFmtId="0" fontId="0" fillId="3" borderId="0" xfId="0" applyFill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Fill="1" applyBorder="1" applyAlignment="1">
      <alignment horizontal="left"/>
    </xf>
    <xf numFmtId="164" fontId="0" fillId="3" borderId="2" xfId="0" applyNumberForma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0" xfId="0" applyFill="1"/>
    <xf numFmtId="0" fontId="0" fillId="6" borderId="2" xfId="0" applyFill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/>
    <xf numFmtId="0" fontId="0" fillId="8" borderId="0" xfId="0" applyFill="1"/>
    <xf numFmtId="0" fontId="0" fillId="9" borderId="0" xfId="0" applyFill="1"/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se%20de%20Datos%20Real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E4FF-746A-0644-B59D-A8164CC635A4}">
  <dimension ref="B1:AL1026"/>
  <sheetViews>
    <sheetView tabSelected="1" topLeftCell="V1" zoomScale="152" zoomScaleNormal="152" workbookViewId="0">
      <selection activeCell="Y2" sqref="Y2:Y336"/>
    </sheetView>
  </sheetViews>
  <sheetFormatPr baseColWidth="10" defaultRowHeight="16"/>
  <cols>
    <col min="3" max="3" width="19" customWidth="1"/>
    <col min="4" max="4" width="14.5" bestFit="1" customWidth="1"/>
    <col min="7" max="7" width="25.83203125" bestFit="1" customWidth="1"/>
    <col min="9" max="9" width="23.6640625" customWidth="1"/>
    <col min="10" max="10" width="10.83203125" customWidth="1"/>
    <col min="17" max="17" width="23" bestFit="1" customWidth="1"/>
    <col min="18" max="18" width="37.33203125" bestFit="1" customWidth="1"/>
    <col min="19" max="19" width="25.5" bestFit="1" customWidth="1"/>
    <col min="20" max="20" width="25.6640625" bestFit="1" customWidth="1"/>
    <col min="21" max="21" width="34.6640625" bestFit="1" customWidth="1"/>
    <col min="22" max="22" width="15.33203125" bestFit="1" customWidth="1"/>
    <col min="23" max="23" width="17.1640625" bestFit="1" customWidth="1"/>
    <col min="24" max="24" width="23.83203125" bestFit="1" customWidth="1"/>
    <col min="25" max="25" width="23.83203125" customWidth="1"/>
    <col min="26" max="26" width="20.5" bestFit="1" customWidth="1"/>
    <col min="27" max="27" width="29.6640625" customWidth="1"/>
    <col min="28" max="28" width="16.33203125" bestFit="1" customWidth="1"/>
  </cols>
  <sheetData>
    <row r="1" spans="2:38" s="2" customFormat="1" ht="20">
      <c r="B1" s="1"/>
      <c r="C1" s="1" t="s">
        <v>0</v>
      </c>
      <c r="D1" s="1" t="s">
        <v>1</v>
      </c>
      <c r="E1" s="1"/>
      <c r="F1" s="1"/>
      <c r="G1" s="1" t="s">
        <v>2</v>
      </c>
      <c r="H1" s="1" t="s">
        <v>3</v>
      </c>
      <c r="I1" s="9"/>
      <c r="J1" s="1" t="s">
        <v>4</v>
      </c>
      <c r="K1" s="1" t="s">
        <v>5</v>
      </c>
      <c r="L1" s="1"/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2:38" s="8" customFormat="1">
      <c r="B2" s="3">
        <v>1070</v>
      </c>
      <c r="C2" t="s">
        <v>13</v>
      </c>
      <c r="D2" s="4" t="s">
        <v>362</v>
      </c>
      <c r="E2" s="6"/>
      <c r="F2" s="6"/>
      <c r="G2" t="s">
        <v>27</v>
      </c>
      <c r="H2" s="4" t="str">
        <f>G2</f>
        <v>O. Lamlioui</v>
      </c>
      <c r="I2" s="6" t="str">
        <f>H2</f>
        <v>O. Lamlioui</v>
      </c>
      <c r="J2" s="4"/>
      <c r="K2" s="5"/>
      <c r="L2" s="10" t="str">
        <f>IF(K2="","",TEXT(K2,"dd/mm/aaaa"))</f>
        <v/>
      </c>
      <c r="M2" s="6"/>
      <c r="N2" s="4"/>
      <c r="O2" s="4"/>
      <c r="P2" s="4"/>
      <c r="Q2" s="11" t="s">
        <v>11</v>
      </c>
      <c r="R2" s="11" t="str">
        <f>_xlfn.CONCAT("jugador.jugador='",I2,"';")</f>
        <v>jugador.jugador='O. Lamlioui';</v>
      </c>
      <c r="S2" s="11" t="s">
        <v>364</v>
      </c>
      <c r="T2" s="11" t="str">
        <f>_xlfn.CONCAT("jugador.equipo='",C2,"';")</f>
        <v>jugador.equipo='Chabab Mohammédia';</v>
      </c>
      <c r="U2" s="11" t="str">
        <f>_xlfn.CONCAT("jugador.fechaNacimiento='",L2,"';")</f>
        <v>jugador.fechaNacimiento='';</v>
      </c>
      <c r="V2" s="11" t="str">
        <f>_xlfn.CONCAT("jugador.apodo='",J2,"';")</f>
        <v>jugador.apodo='';</v>
      </c>
      <c r="W2" s="11" t="str">
        <f>_xlfn.CONCAT("jugador.posicion='",M2,"';")</f>
        <v>jugador.posicion='';</v>
      </c>
      <c r="X2" s="11" t="str">
        <f>_xlfn.CONCAT("jugador.categoria='",E2,"';")</f>
        <v>jugador.categoria='';</v>
      </c>
      <c r="Y2" s="11" t="str">
        <f>_xlfn.CONCAT("jugador.competecion='",D2,"';")</f>
        <v>jugador.competecion='Primera División';</v>
      </c>
      <c r="Z2" s="11" t="str">
        <f>_xlfn.CONCAT("jugador.catCantera='",F2,"';")</f>
        <v>jugador.catCantera='';</v>
      </c>
      <c r="AA2" s="11" t="s">
        <v>367</v>
      </c>
      <c r="AB2" s="11" t="s">
        <v>12</v>
      </c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2:38" s="8" customFormat="1">
      <c r="B3" s="3">
        <v>1071</v>
      </c>
      <c r="C3" t="s">
        <v>13</v>
      </c>
      <c r="D3" s="4" t="s">
        <v>362</v>
      </c>
      <c r="E3" s="6"/>
      <c r="F3" s="6"/>
      <c r="G3" t="s">
        <v>28</v>
      </c>
      <c r="H3" s="4" t="str">
        <f t="shared" ref="H3:I66" si="0">G3</f>
        <v>K. EL Keraa</v>
      </c>
      <c r="I3" s="6" t="str">
        <f t="shared" si="0"/>
        <v>K. EL Keraa</v>
      </c>
      <c r="J3" s="4"/>
      <c r="K3" s="5"/>
      <c r="L3" s="10" t="str">
        <f t="shared" ref="L3:L66" si="1">IF(K3="","",TEXT(K3,"dd/mm/aaaa"))</f>
        <v/>
      </c>
      <c r="M3" s="6"/>
      <c r="N3" s="4"/>
      <c r="O3" s="4"/>
      <c r="P3" s="4"/>
      <c r="Q3" s="11" t="s">
        <v>363</v>
      </c>
      <c r="R3" s="11" t="str">
        <f t="shared" ref="R3:R66" si="2">_xlfn.CONCAT("jugador.jugador='",I3,"';")</f>
        <v>jugador.jugador='K. EL Keraa';</v>
      </c>
      <c r="S3" s="11" t="s">
        <v>364</v>
      </c>
      <c r="T3" s="11" t="str">
        <f t="shared" ref="T3:T66" si="3">_xlfn.CONCAT("jugador.equipo='",C3,"';")</f>
        <v>jugador.equipo='Chabab Mohammédia';</v>
      </c>
      <c r="U3" s="11" t="str">
        <f t="shared" ref="U3:U66" si="4">_xlfn.CONCAT("jugador.fechaNacimiento='",L3,"';")</f>
        <v>jugador.fechaNacimiento='';</v>
      </c>
      <c r="V3" s="11" t="str">
        <f>_xlfn.CONCAT("jugador.apodo='",J3,"';")</f>
        <v>jugador.apodo='';</v>
      </c>
      <c r="W3" s="11" t="str">
        <f t="shared" ref="W3:W66" si="5">_xlfn.CONCAT("jugador.posicion='",M3,"';")</f>
        <v>jugador.posicion='';</v>
      </c>
      <c r="X3" s="11" t="str">
        <f t="shared" ref="X3:X66" si="6">_xlfn.CONCAT("jugador.categoria='",E3,"';")</f>
        <v>jugador.categoria='';</v>
      </c>
      <c r="Y3" s="11" t="str">
        <f t="shared" ref="Y3:Y66" si="7">_xlfn.CONCAT("jugador.competecion='",D3,"';")</f>
        <v>jugador.competecion='Primera División';</v>
      </c>
      <c r="Z3" s="11" t="str">
        <f t="shared" ref="Z3:Z66" si="8">_xlfn.CONCAT("jugador.catCantera='",F3,"';")</f>
        <v>jugador.catCantera='';</v>
      </c>
      <c r="AA3" s="11" t="s">
        <v>367</v>
      </c>
      <c r="AB3" s="11" t="s">
        <v>12</v>
      </c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2:38" s="8" customFormat="1">
      <c r="B4" s="3">
        <v>1072</v>
      </c>
      <c r="C4" t="s">
        <v>13</v>
      </c>
      <c r="D4" s="4" t="s">
        <v>362</v>
      </c>
      <c r="E4" s="6"/>
      <c r="F4" s="6"/>
      <c r="G4" t="s">
        <v>29</v>
      </c>
      <c r="H4" s="4" t="str">
        <f t="shared" si="0"/>
        <v>M. Benhalib</v>
      </c>
      <c r="I4" s="6" t="str">
        <f t="shared" si="0"/>
        <v>M. Benhalib</v>
      </c>
      <c r="K4" s="5"/>
      <c r="L4" s="10" t="str">
        <f t="shared" si="1"/>
        <v/>
      </c>
      <c r="M4" s="6"/>
      <c r="N4" s="4"/>
      <c r="O4" s="4"/>
      <c r="P4" s="4"/>
      <c r="Q4" s="11" t="s">
        <v>363</v>
      </c>
      <c r="R4" s="11" t="str">
        <f t="shared" si="2"/>
        <v>jugador.jugador='M. Benhalib';</v>
      </c>
      <c r="S4" s="11" t="s">
        <v>364</v>
      </c>
      <c r="T4" s="11" t="str">
        <f t="shared" si="3"/>
        <v>jugador.equipo='Chabab Mohammédia';</v>
      </c>
      <c r="U4" s="11" t="str">
        <f t="shared" si="4"/>
        <v>jugador.fechaNacimiento='';</v>
      </c>
      <c r="V4" s="11" t="str">
        <f>_xlfn.CONCAT("jugador.apodo='",J3,"';")</f>
        <v>jugador.apodo='';</v>
      </c>
      <c r="W4" s="11" t="str">
        <f t="shared" si="5"/>
        <v>jugador.posicion='';</v>
      </c>
      <c r="X4" s="11" t="str">
        <f t="shared" si="6"/>
        <v>jugador.categoria='';</v>
      </c>
      <c r="Y4" s="11" t="str">
        <f t="shared" si="7"/>
        <v>jugador.competecion='Primera División';</v>
      </c>
      <c r="Z4" s="11" t="str">
        <f t="shared" si="8"/>
        <v>jugador.catCantera='';</v>
      </c>
      <c r="AA4" s="11" t="s">
        <v>367</v>
      </c>
      <c r="AB4" s="11" t="s">
        <v>12</v>
      </c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2:38" s="8" customFormat="1">
      <c r="B5" s="3">
        <v>1073</v>
      </c>
      <c r="C5" t="s">
        <v>13</v>
      </c>
      <c r="D5" s="4" t="s">
        <v>362</v>
      </c>
      <c r="E5" s="6"/>
      <c r="F5" s="6"/>
      <c r="G5" t="s">
        <v>30</v>
      </c>
      <c r="H5" s="4" t="str">
        <f t="shared" si="0"/>
        <v>I. Traoré</v>
      </c>
      <c r="I5" s="6" t="str">
        <f t="shared" si="0"/>
        <v>I. Traoré</v>
      </c>
      <c r="J5" s="4"/>
      <c r="K5" s="5"/>
      <c r="L5" s="10" t="str">
        <f t="shared" si="1"/>
        <v/>
      </c>
      <c r="M5" s="6"/>
      <c r="N5" s="4"/>
      <c r="O5" s="4"/>
      <c r="P5" s="4"/>
      <c r="Q5" s="11" t="s">
        <v>363</v>
      </c>
      <c r="R5" s="11" t="str">
        <f t="shared" si="2"/>
        <v>jugador.jugador='I. Traoré';</v>
      </c>
      <c r="S5" s="11" t="s">
        <v>364</v>
      </c>
      <c r="T5" s="11" t="str">
        <f t="shared" si="3"/>
        <v>jugador.equipo='Chabab Mohammédia';</v>
      </c>
      <c r="U5" s="11" t="str">
        <f t="shared" si="4"/>
        <v>jugador.fechaNacimiento='';</v>
      </c>
      <c r="V5" s="11" t="str">
        <f t="shared" ref="V3:V66" si="9">_xlfn.CONCAT("jugador.apodo='",J5,"';")</f>
        <v>jugador.apodo='';</v>
      </c>
      <c r="W5" s="11" t="str">
        <f t="shared" si="5"/>
        <v>jugador.posicion='';</v>
      </c>
      <c r="X5" s="11" t="str">
        <f t="shared" si="6"/>
        <v>jugador.categoria='';</v>
      </c>
      <c r="Y5" s="11" t="str">
        <f t="shared" si="7"/>
        <v>jugador.competecion='Primera División';</v>
      </c>
      <c r="Z5" s="11" t="str">
        <f t="shared" si="8"/>
        <v>jugador.catCantera='';</v>
      </c>
      <c r="AA5" s="11" t="s">
        <v>367</v>
      </c>
      <c r="AB5" s="11" t="s">
        <v>12</v>
      </c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2:38" s="8" customFormat="1">
      <c r="B6" s="3">
        <v>1074</v>
      </c>
      <c r="C6" t="s">
        <v>13</v>
      </c>
      <c r="D6" s="4" t="s">
        <v>362</v>
      </c>
      <c r="E6" s="6"/>
      <c r="F6" s="6"/>
      <c r="G6" t="s">
        <v>31</v>
      </c>
      <c r="H6" s="4" t="str">
        <f t="shared" si="0"/>
        <v>A. Assal</v>
      </c>
      <c r="I6" s="6" t="str">
        <f t="shared" si="0"/>
        <v>A. Assal</v>
      </c>
      <c r="J6" s="4"/>
      <c r="K6" s="5"/>
      <c r="L6" s="10" t="str">
        <f t="shared" si="1"/>
        <v/>
      </c>
      <c r="M6" s="6"/>
      <c r="N6" s="4"/>
      <c r="O6" s="4"/>
      <c r="P6" s="4"/>
      <c r="Q6" s="11" t="s">
        <v>363</v>
      </c>
      <c r="R6" s="11" t="str">
        <f t="shared" si="2"/>
        <v>jugador.jugador='A. Assal';</v>
      </c>
      <c r="S6" s="11" t="s">
        <v>364</v>
      </c>
      <c r="T6" s="11" t="str">
        <f t="shared" si="3"/>
        <v>jugador.equipo='Chabab Mohammédia';</v>
      </c>
      <c r="U6" s="11" t="str">
        <f t="shared" si="4"/>
        <v>jugador.fechaNacimiento='';</v>
      </c>
      <c r="V6" s="11" t="str">
        <f t="shared" si="9"/>
        <v>jugador.apodo='';</v>
      </c>
      <c r="W6" s="11" t="str">
        <f t="shared" si="5"/>
        <v>jugador.posicion='';</v>
      </c>
      <c r="X6" s="11" t="str">
        <f t="shared" si="6"/>
        <v>jugador.categoria='';</v>
      </c>
      <c r="Y6" s="11" t="str">
        <f t="shared" si="7"/>
        <v>jugador.competecion='Primera División';</v>
      </c>
      <c r="Z6" s="11" t="str">
        <f t="shared" si="8"/>
        <v>jugador.catCantera='';</v>
      </c>
      <c r="AA6" s="11" t="s">
        <v>367</v>
      </c>
      <c r="AB6" s="11" t="s">
        <v>12</v>
      </c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2:38" s="8" customFormat="1">
      <c r="B7" s="3">
        <v>1075</v>
      </c>
      <c r="C7" t="s">
        <v>13</v>
      </c>
      <c r="D7" s="4" t="s">
        <v>362</v>
      </c>
      <c r="E7" s="6"/>
      <c r="F7" s="6"/>
      <c r="G7" t="s">
        <v>32</v>
      </c>
      <c r="H7" s="4" t="str">
        <f t="shared" si="0"/>
        <v>A. Boucheta</v>
      </c>
      <c r="I7" s="6" t="str">
        <f t="shared" si="0"/>
        <v>A. Boucheta</v>
      </c>
      <c r="J7" s="4"/>
      <c r="K7" s="5"/>
      <c r="L7" s="10" t="str">
        <f t="shared" si="1"/>
        <v/>
      </c>
      <c r="M7" s="6"/>
      <c r="N7" s="4"/>
      <c r="O7" s="4"/>
      <c r="P7" s="4"/>
      <c r="Q7" s="11" t="s">
        <v>363</v>
      </c>
      <c r="R7" s="11" t="str">
        <f t="shared" si="2"/>
        <v>jugador.jugador='A. Boucheta';</v>
      </c>
      <c r="S7" s="11" t="s">
        <v>364</v>
      </c>
      <c r="T7" s="11" t="str">
        <f t="shared" si="3"/>
        <v>jugador.equipo='Chabab Mohammédia';</v>
      </c>
      <c r="U7" s="11" t="str">
        <f t="shared" si="4"/>
        <v>jugador.fechaNacimiento='';</v>
      </c>
      <c r="V7" s="11" t="str">
        <f t="shared" si="9"/>
        <v>jugador.apodo='';</v>
      </c>
      <c r="W7" s="11" t="str">
        <f t="shared" si="5"/>
        <v>jugador.posicion='';</v>
      </c>
      <c r="X7" s="11" t="str">
        <f t="shared" si="6"/>
        <v>jugador.categoria='';</v>
      </c>
      <c r="Y7" s="11" t="str">
        <f t="shared" si="7"/>
        <v>jugador.competecion='Primera División';</v>
      </c>
      <c r="Z7" s="11" t="str">
        <f t="shared" si="8"/>
        <v>jugador.catCantera='';</v>
      </c>
      <c r="AA7" s="11" t="s">
        <v>367</v>
      </c>
      <c r="AB7" s="11" t="s">
        <v>12</v>
      </c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2:38" s="8" customFormat="1">
      <c r="B8" s="3">
        <v>1076</v>
      </c>
      <c r="C8" t="s">
        <v>13</v>
      </c>
      <c r="D8" s="4" t="s">
        <v>362</v>
      </c>
      <c r="E8" s="6"/>
      <c r="F8" s="6"/>
      <c r="G8" t="s">
        <v>33</v>
      </c>
      <c r="H8" s="4" t="str">
        <f t="shared" si="0"/>
        <v>S. Barrouhou</v>
      </c>
      <c r="I8" s="6" t="str">
        <f t="shared" si="0"/>
        <v>S. Barrouhou</v>
      </c>
      <c r="J8" s="4"/>
      <c r="K8" s="5"/>
      <c r="L8" s="10" t="str">
        <f t="shared" si="1"/>
        <v/>
      </c>
      <c r="M8" s="6"/>
      <c r="N8" s="4"/>
      <c r="O8" s="4"/>
      <c r="P8" s="4"/>
      <c r="Q8" s="11" t="s">
        <v>363</v>
      </c>
      <c r="R8" s="11" t="str">
        <f t="shared" si="2"/>
        <v>jugador.jugador='S. Barrouhou';</v>
      </c>
      <c r="S8" s="11" t="s">
        <v>364</v>
      </c>
      <c r="T8" s="11" t="str">
        <f t="shared" si="3"/>
        <v>jugador.equipo='Chabab Mohammédia';</v>
      </c>
      <c r="U8" s="11" t="str">
        <f t="shared" si="4"/>
        <v>jugador.fechaNacimiento='';</v>
      </c>
      <c r="V8" s="11" t="str">
        <f t="shared" si="9"/>
        <v>jugador.apodo='';</v>
      </c>
      <c r="W8" s="11" t="str">
        <f t="shared" si="5"/>
        <v>jugador.posicion='';</v>
      </c>
      <c r="X8" s="11" t="str">
        <f t="shared" si="6"/>
        <v>jugador.categoria='';</v>
      </c>
      <c r="Y8" s="11" t="str">
        <f t="shared" si="7"/>
        <v>jugador.competecion='Primera División';</v>
      </c>
      <c r="Z8" s="11" t="str">
        <f t="shared" si="8"/>
        <v>jugador.catCantera='';</v>
      </c>
      <c r="AA8" s="11" t="s">
        <v>367</v>
      </c>
      <c r="AB8" s="11" t="s">
        <v>12</v>
      </c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2:38" s="8" customFormat="1">
      <c r="B9" s="3">
        <v>1077</v>
      </c>
      <c r="C9" t="s">
        <v>13</v>
      </c>
      <c r="D9" s="4" t="s">
        <v>362</v>
      </c>
      <c r="E9" s="6"/>
      <c r="F9" s="6"/>
      <c r="G9" t="s">
        <v>34</v>
      </c>
      <c r="H9" s="4" t="str">
        <f t="shared" si="0"/>
        <v>A. Adila</v>
      </c>
      <c r="I9" s="6" t="str">
        <f t="shared" si="0"/>
        <v>A. Adila</v>
      </c>
      <c r="J9" s="4"/>
      <c r="K9" s="5"/>
      <c r="L9" s="10" t="str">
        <f t="shared" si="1"/>
        <v/>
      </c>
      <c r="M9" s="6"/>
      <c r="N9" s="4"/>
      <c r="O9" s="4"/>
      <c r="P9" s="4"/>
      <c r="Q9" s="11" t="s">
        <v>363</v>
      </c>
      <c r="R9" s="11" t="str">
        <f t="shared" si="2"/>
        <v>jugador.jugador='A. Adila';</v>
      </c>
      <c r="S9" s="11" t="s">
        <v>364</v>
      </c>
      <c r="T9" s="11" t="str">
        <f t="shared" si="3"/>
        <v>jugador.equipo='Chabab Mohammédia';</v>
      </c>
      <c r="U9" s="11" t="str">
        <f t="shared" si="4"/>
        <v>jugador.fechaNacimiento='';</v>
      </c>
      <c r="V9" s="11" t="str">
        <f t="shared" si="9"/>
        <v>jugador.apodo='';</v>
      </c>
      <c r="W9" s="11" t="str">
        <f t="shared" si="5"/>
        <v>jugador.posicion='';</v>
      </c>
      <c r="X9" s="11" t="str">
        <f t="shared" si="6"/>
        <v>jugador.categoria='';</v>
      </c>
      <c r="Y9" s="11" t="str">
        <f t="shared" si="7"/>
        <v>jugador.competecion='Primera División';</v>
      </c>
      <c r="Z9" s="11" t="str">
        <f t="shared" si="8"/>
        <v>jugador.catCantera='';</v>
      </c>
      <c r="AA9" s="11" t="s">
        <v>367</v>
      </c>
      <c r="AB9" s="11" t="s">
        <v>12</v>
      </c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2:38" s="8" customFormat="1">
      <c r="B10" s="3">
        <v>1078</v>
      </c>
      <c r="C10" t="s">
        <v>13</v>
      </c>
      <c r="D10" s="4" t="s">
        <v>362</v>
      </c>
      <c r="E10" s="6"/>
      <c r="F10" s="6"/>
      <c r="G10" t="s">
        <v>35</v>
      </c>
      <c r="H10" s="4" t="str">
        <f t="shared" si="0"/>
        <v>H. Elowasti</v>
      </c>
      <c r="I10" s="6" t="str">
        <f t="shared" si="0"/>
        <v>H. Elowasti</v>
      </c>
      <c r="J10" s="4"/>
      <c r="K10" s="5"/>
      <c r="L10" s="10" t="str">
        <f t="shared" si="1"/>
        <v/>
      </c>
      <c r="M10" s="6"/>
      <c r="N10" s="4"/>
      <c r="O10" s="4"/>
      <c r="P10" s="4"/>
      <c r="Q10" s="11" t="s">
        <v>363</v>
      </c>
      <c r="R10" s="11" t="str">
        <f t="shared" si="2"/>
        <v>jugador.jugador='H. Elowasti';</v>
      </c>
      <c r="S10" s="11" t="s">
        <v>364</v>
      </c>
      <c r="T10" s="11" t="str">
        <f t="shared" si="3"/>
        <v>jugador.equipo='Chabab Mohammédia';</v>
      </c>
      <c r="U10" s="11" t="str">
        <f t="shared" si="4"/>
        <v>jugador.fechaNacimiento='';</v>
      </c>
      <c r="V10" s="11" t="str">
        <f t="shared" si="9"/>
        <v>jugador.apodo='';</v>
      </c>
      <c r="W10" s="11" t="str">
        <f t="shared" si="5"/>
        <v>jugador.posicion='';</v>
      </c>
      <c r="X10" s="11" t="str">
        <f t="shared" si="6"/>
        <v>jugador.categoria='';</v>
      </c>
      <c r="Y10" s="11" t="str">
        <f t="shared" si="7"/>
        <v>jugador.competecion='Primera División';</v>
      </c>
      <c r="Z10" s="11" t="str">
        <f t="shared" si="8"/>
        <v>jugador.catCantera='';</v>
      </c>
      <c r="AA10" s="11" t="s">
        <v>367</v>
      </c>
      <c r="AB10" s="11" t="s">
        <v>12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2:38" s="8" customFormat="1">
      <c r="B11" s="3">
        <v>1079</v>
      </c>
      <c r="C11" t="s">
        <v>13</v>
      </c>
      <c r="D11" s="4" t="s">
        <v>362</v>
      </c>
      <c r="E11" s="6"/>
      <c r="F11" s="6"/>
      <c r="G11" t="s">
        <v>36</v>
      </c>
      <c r="H11" s="4" t="str">
        <f t="shared" si="0"/>
        <v>T. Safsafi</v>
      </c>
      <c r="I11" s="6" t="str">
        <f t="shared" si="0"/>
        <v>T. Safsafi</v>
      </c>
      <c r="J11" s="4"/>
      <c r="K11" s="5"/>
      <c r="L11" s="10" t="str">
        <f t="shared" si="1"/>
        <v/>
      </c>
      <c r="M11" s="6"/>
      <c r="N11" s="4"/>
      <c r="O11" s="4"/>
      <c r="P11" s="4"/>
      <c r="Q11" s="11" t="s">
        <v>363</v>
      </c>
      <c r="R11" s="11" t="str">
        <f t="shared" si="2"/>
        <v>jugador.jugador='T. Safsafi';</v>
      </c>
      <c r="S11" s="11" t="s">
        <v>364</v>
      </c>
      <c r="T11" s="11" t="str">
        <f t="shared" si="3"/>
        <v>jugador.equipo='Chabab Mohammédia';</v>
      </c>
      <c r="U11" s="11" t="str">
        <f t="shared" si="4"/>
        <v>jugador.fechaNacimiento='';</v>
      </c>
      <c r="V11" s="11" t="str">
        <f t="shared" si="9"/>
        <v>jugador.apodo='';</v>
      </c>
      <c r="W11" s="11" t="str">
        <f t="shared" si="5"/>
        <v>jugador.posicion='';</v>
      </c>
      <c r="X11" s="11" t="str">
        <f t="shared" si="6"/>
        <v>jugador.categoria='';</v>
      </c>
      <c r="Y11" s="11" t="str">
        <f t="shared" si="7"/>
        <v>jugador.competecion='Primera División';</v>
      </c>
      <c r="Z11" s="11" t="str">
        <f t="shared" si="8"/>
        <v>jugador.catCantera='';</v>
      </c>
      <c r="AA11" s="11" t="s">
        <v>367</v>
      </c>
      <c r="AB11" s="11" t="s">
        <v>12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2:38" s="8" customFormat="1">
      <c r="B12" s="3">
        <v>1080</v>
      </c>
      <c r="C12" t="s">
        <v>13</v>
      </c>
      <c r="D12" s="4" t="s">
        <v>362</v>
      </c>
      <c r="E12" s="6"/>
      <c r="F12" s="6"/>
      <c r="G12" t="s">
        <v>37</v>
      </c>
      <c r="H12" s="4" t="str">
        <f t="shared" si="0"/>
        <v>A. Ennakhli</v>
      </c>
      <c r="I12" s="6" t="str">
        <f t="shared" si="0"/>
        <v>A. Ennakhli</v>
      </c>
      <c r="J12" s="4"/>
      <c r="K12" s="5"/>
      <c r="L12" s="10" t="str">
        <f t="shared" si="1"/>
        <v/>
      </c>
      <c r="M12" s="6"/>
      <c r="N12" s="4"/>
      <c r="O12" s="4"/>
      <c r="P12" s="4"/>
      <c r="Q12" s="11" t="s">
        <v>363</v>
      </c>
      <c r="R12" s="11" t="str">
        <f t="shared" si="2"/>
        <v>jugador.jugador='A. Ennakhli';</v>
      </c>
      <c r="S12" s="11" t="s">
        <v>364</v>
      </c>
      <c r="T12" s="11" t="str">
        <f t="shared" si="3"/>
        <v>jugador.equipo='Chabab Mohammédia';</v>
      </c>
      <c r="U12" s="11" t="str">
        <f t="shared" si="4"/>
        <v>jugador.fechaNacimiento='';</v>
      </c>
      <c r="V12" s="11" t="str">
        <f t="shared" si="9"/>
        <v>jugador.apodo='';</v>
      </c>
      <c r="W12" s="11" t="str">
        <f t="shared" si="5"/>
        <v>jugador.posicion='';</v>
      </c>
      <c r="X12" s="11" t="str">
        <f t="shared" si="6"/>
        <v>jugador.categoria='';</v>
      </c>
      <c r="Y12" s="11" t="str">
        <f t="shared" si="7"/>
        <v>jugador.competecion='Primera División';</v>
      </c>
      <c r="Z12" s="11" t="str">
        <f t="shared" si="8"/>
        <v>jugador.catCantera='';</v>
      </c>
      <c r="AA12" s="11" t="s">
        <v>367</v>
      </c>
      <c r="AB12" s="11" t="s">
        <v>12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2:38" s="8" customFormat="1">
      <c r="B13" s="3">
        <v>1081</v>
      </c>
      <c r="C13" t="s">
        <v>13</v>
      </c>
      <c r="D13" s="4" t="s">
        <v>362</v>
      </c>
      <c r="E13" s="6"/>
      <c r="F13" s="6"/>
      <c r="G13" t="s">
        <v>38</v>
      </c>
      <c r="H13" s="4" t="str">
        <f t="shared" si="0"/>
        <v>H. Errahli</v>
      </c>
      <c r="I13" s="6" t="str">
        <f t="shared" si="0"/>
        <v>H. Errahli</v>
      </c>
      <c r="J13" s="4"/>
      <c r="K13" s="5"/>
      <c r="L13" s="10" t="str">
        <f t="shared" si="1"/>
        <v/>
      </c>
      <c r="M13" s="6"/>
      <c r="N13" s="4"/>
      <c r="O13" s="4"/>
      <c r="P13" s="4"/>
      <c r="Q13" s="11" t="s">
        <v>363</v>
      </c>
      <c r="R13" s="11" t="str">
        <f t="shared" si="2"/>
        <v>jugador.jugador='H. Errahli';</v>
      </c>
      <c r="S13" s="11" t="s">
        <v>364</v>
      </c>
      <c r="T13" s="11" t="str">
        <f t="shared" si="3"/>
        <v>jugador.equipo='Chabab Mohammédia';</v>
      </c>
      <c r="U13" s="11" t="str">
        <f t="shared" si="4"/>
        <v>jugador.fechaNacimiento='';</v>
      </c>
      <c r="V13" s="11" t="str">
        <f t="shared" si="9"/>
        <v>jugador.apodo='';</v>
      </c>
      <c r="W13" s="11" t="str">
        <f t="shared" si="5"/>
        <v>jugador.posicion='';</v>
      </c>
      <c r="X13" s="11" t="str">
        <f t="shared" si="6"/>
        <v>jugador.categoria='';</v>
      </c>
      <c r="Y13" s="11" t="str">
        <f t="shared" si="7"/>
        <v>jugador.competecion='Primera División';</v>
      </c>
      <c r="Z13" s="11" t="str">
        <f t="shared" si="8"/>
        <v>jugador.catCantera='';</v>
      </c>
      <c r="AA13" s="11" t="s">
        <v>367</v>
      </c>
      <c r="AB13" s="11" t="s">
        <v>12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2:38" s="8" customFormat="1">
      <c r="B14" s="3">
        <v>1082</v>
      </c>
      <c r="C14" t="s">
        <v>13</v>
      </c>
      <c r="D14" s="4" t="s">
        <v>362</v>
      </c>
      <c r="E14" s="6"/>
      <c r="F14" s="6"/>
      <c r="G14" t="s">
        <v>39</v>
      </c>
      <c r="H14" s="4" t="str">
        <f t="shared" si="0"/>
        <v>M. Zila</v>
      </c>
      <c r="I14" s="6" t="str">
        <f t="shared" si="0"/>
        <v>M. Zila</v>
      </c>
      <c r="J14" s="4"/>
      <c r="K14" s="5"/>
      <c r="L14" s="10" t="str">
        <f t="shared" si="1"/>
        <v/>
      </c>
      <c r="M14" s="6"/>
      <c r="N14" s="4"/>
      <c r="O14" s="4"/>
      <c r="P14" s="4"/>
      <c r="Q14" s="11" t="s">
        <v>363</v>
      </c>
      <c r="R14" s="11" t="str">
        <f t="shared" si="2"/>
        <v>jugador.jugador='M. Zila';</v>
      </c>
      <c r="S14" s="11" t="s">
        <v>364</v>
      </c>
      <c r="T14" s="11" t="str">
        <f t="shared" si="3"/>
        <v>jugador.equipo='Chabab Mohammédia';</v>
      </c>
      <c r="U14" s="11" t="str">
        <f t="shared" si="4"/>
        <v>jugador.fechaNacimiento='';</v>
      </c>
      <c r="V14" s="11" t="str">
        <f t="shared" si="9"/>
        <v>jugador.apodo='';</v>
      </c>
      <c r="W14" s="11" t="str">
        <f t="shared" si="5"/>
        <v>jugador.posicion='';</v>
      </c>
      <c r="X14" s="11" t="str">
        <f t="shared" si="6"/>
        <v>jugador.categoria='';</v>
      </c>
      <c r="Y14" s="11" t="str">
        <f t="shared" si="7"/>
        <v>jugador.competecion='Primera División';</v>
      </c>
      <c r="Z14" s="11" t="str">
        <f t="shared" si="8"/>
        <v>jugador.catCantera='';</v>
      </c>
      <c r="AA14" s="11" t="s">
        <v>367</v>
      </c>
      <c r="AB14" s="11" t="s">
        <v>12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2:38" s="8" customFormat="1">
      <c r="B15" s="3">
        <v>1083</v>
      </c>
      <c r="C15" t="s">
        <v>13</v>
      </c>
      <c r="D15" s="4" t="s">
        <v>362</v>
      </c>
      <c r="E15" s="6"/>
      <c r="F15" s="6"/>
      <c r="G15" t="s">
        <v>40</v>
      </c>
      <c r="H15" s="4" t="str">
        <f t="shared" si="0"/>
        <v>N. Dirar</v>
      </c>
      <c r="I15" s="6" t="str">
        <f t="shared" si="0"/>
        <v>N. Dirar</v>
      </c>
      <c r="J15" s="4"/>
      <c r="K15" s="5"/>
      <c r="L15" s="10" t="str">
        <f t="shared" si="1"/>
        <v/>
      </c>
      <c r="M15" s="6"/>
      <c r="N15" s="4"/>
      <c r="O15" s="4"/>
      <c r="P15" s="4"/>
      <c r="Q15" s="11" t="s">
        <v>363</v>
      </c>
      <c r="R15" s="11" t="str">
        <f t="shared" si="2"/>
        <v>jugador.jugador='N. Dirar';</v>
      </c>
      <c r="S15" s="11" t="s">
        <v>364</v>
      </c>
      <c r="T15" s="11" t="str">
        <f t="shared" si="3"/>
        <v>jugador.equipo='Chabab Mohammédia';</v>
      </c>
      <c r="U15" s="11" t="str">
        <f t="shared" si="4"/>
        <v>jugador.fechaNacimiento='';</v>
      </c>
      <c r="V15" s="11" t="str">
        <f t="shared" si="9"/>
        <v>jugador.apodo='';</v>
      </c>
      <c r="W15" s="11" t="str">
        <f t="shared" si="5"/>
        <v>jugador.posicion='';</v>
      </c>
      <c r="X15" s="11" t="str">
        <f t="shared" si="6"/>
        <v>jugador.categoria='';</v>
      </c>
      <c r="Y15" s="11" t="str">
        <f t="shared" si="7"/>
        <v>jugador.competecion='Primera División';</v>
      </c>
      <c r="Z15" s="11" t="str">
        <f t="shared" si="8"/>
        <v>jugador.catCantera='';</v>
      </c>
      <c r="AA15" s="11" t="s">
        <v>367</v>
      </c>
      <c r="AB15" s="11" t="s">
        <v>12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2:38" s="8" customFormat="1">
      <c r="B16" s="3">
        <v>1084</v>
      </c>
      <c r="C16" t="s">
        <v>13</v>
      </c>
      <c r="D16" s="4" t="s">
        <v>362</v>
      </c>
      <c r="E16" s="6"/>
      <c r="F16" s="6"/>
      <c r="G16" t="s">
        <v>41</v>
      </c>
      <c r="H16" s="4" t="str">
        <f t="shared" si="0"/>
        <v>S. Icharane</v>
      </c>
      <c r="I16" s="6" t="str">
        <f t="shared" si="0"/>
        <v>S. Icharane</v>
      </c>
      <c r="J16" s="4"/>
      <c r="K16" s="5"/>
      <c r="L16" s="10" t="str">
        <f t="shared" si="1"/>
        <v/>
      </c>
      <c r="M16" s="6"/>
      <c r="N16" s="4"/>
      <c r="O16" s="4"/>
      <c r="P16" s="4"/>
      <c r="Q16" s="11" t="s">
        <v>363</v>
      </c>
      <c r="R16" s="11" t="str">
        <f t="shared" si="2"/>
        <v>jugador.jugador='S. Icharane';</v>
      </c>
      <c r="S16" s="11" t="s">
        <v>364</v>
      </c>
      <c r="T16" s="11" t="str">
        <f t="shared" si="3"/>
        <v>jugador.equipo='Chabab Mohammédia';</v>
      </c>
      <c r="U16" s="11" t="str">
        <f t="shared" si="4"/>
        <v>jugador.fechaNacimiento='';</v>
      </c>
      <c r="V16" s="11" t="str">
        <f t="shared" si="9"/>
        <v>jugador.apodo='';</v>
      </c>
      <c r="W16" s="11" t="str">
        <f t="shared" si="5"/>
        <v>jugador.posicion='';</v>
      </c>
      <c r="X16" s="11" t="str">
        <f t="shared" si="6"/>
        <v>jugador.categoria='';</v>
      </c>
      <c r="Y16" s="11" t="str">
        <f t="shared" si="7"/>
        <v>jugador.competecion='Primera División';</v>
      </c>
      <c r="Z16" s="11" t="str">
        <f t="shared" si="8"/>
        <v>jugador.catCantera='';</v>
      </c>
      <c r="AA16" s="11" t="s">
        <v>367</v>
      </c>
      <c r="AB16" s="11" t="s">
        <v>12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2:38" s="8" customFormat="1">
      <c r="B17" s="3">
        <v>1085</v>
      </c>
      <c r="C17" t="s">
        <v>13</v>
      </c>
      <c r="D17" s="4" t="s">
        <v>362</v>
      </c>
      <c r="E17" s="6"/>
      <c r="F17" s="6"/>
      <c r="G17" t="s">
        <v>42</v>
      </c>
      <c r="H17" s="4" t="str">
        <f t="shared" si="0"/>
        <v>A. Ghouraf</v>
      </c>
      <c r="I17" s="6" t="str">
        <f t="shared" si="0"/>
        <v>A. Ghouraf</v>
      </c>
      <c r="J17" s="4"/>
      <c r="K17" s="5"/>
      <c r="L17" s="10" t="str">
        <f t="shared" si="1"/>
        <v/>
      </c>
      <c r="M17" s="6"/>
      <c r="N17" s="4"/>
      <c r="O17" s="4"/>
      <c r="P17" s="4"/>
      <c r="Q17" s="11" t="s">
        <v>363</v>
      </c>
      <c r="R17" s="11" t="str">
        <f t="shared" si="2"/>
        <v>jugador.jugador='A. Ghouraf';</v>
      </c>
      <c r="S17" s="11" t="s">
        <v>364</v>
      </c>
      <c r="T17" s="11" t="str">
        <f t="shared" si="3"/>
        <v>jugador.equipo='Chabab Mohammédia';</v>
      </c>
      <c r="U17" s="11" t="str">
        <f t="shared" si="4"/>
        <v>jugador.fechaNacimiento='';</v>
      </c>
      <c r="V17" s="11" t="str">
        <f t="shared" si="9"/>
        <v>jugador.apodo='';</v>
      </c>
      <c r="W17" s="11" t="str">
        <f t="shared" si="5"/>
        <v>jugador.posicion='';</v>
      </c>
      <c r="X17" s="11" t="str">
        <f t="shared" si="6"/>
        <v>jugador.categoria='';</v>
      </c>
      <c r="Y17" s="11" t="str">
        <f t="shared" si="7"/>
        <v>jugador.competecion='Primera División';</v>
      </c>
      <c r="Z17" s="11" t="str">
        <f t="shared" si="8"/>
        <v>jugador.catCantera='';</v>
      </c>
      <c r="AA17" s="11" t="s">
        <v>367</v>
      </c>
      <c r="AB17" s="11" t="s">
        <v>12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2:38" s="8" customFormat="1">
      <c r="B18" s="3">
        <v>1086</v>
      </c>
      <c r="C18" t="s">
        <v>13</v>
      </c>
      <c r="D18" s="4" t="s">
        <v>362</v>
      </c>
      <c r="E18" s="6"/>
      <c r="F18" s="6"/>
      <c r="G18" t="s">
        <v>43</v>
      </c>
      <c r="H18" s="4" t="str">
        <f t="shared" si="0"/>
        <v>O. Zemraoui</v>
      </c>
      <c r="I18" s="6" t="str">
        <f t="shared" si="0"/>
        <v>O. Zemraoui</v>
      </c>
      <c r="J18" s="4"/>
      <c r="K18" s="5"/>
      <c r="L18" s="10" t="str">
        <f t="shared" si="1"/>
        <v/>
      </c>
      <c r="M18" s="6"/>
      <c r="N18" s="4"/>
      <c r="O18" s="4"/>
      <c r="P18" s="4"/>
      <c r="Q18" s="11" t="s">
        <v>363</v>
      </c>
      <c r="R18" s="11" t="str">
        <f t="shared" si="2"/>
        <v>jugador.jugador='O. Zemraoui';</v>
      </c>
      <c r="S18" s="11" t="s">
        <v>364</v>
      </c>
      <c r="T18" s="11" t="str">
        <f t="shared" si="3"/>
        <v>jugador.equipo='Chabab Mohammédia';</v>
      </c>
      <c r="U18" s="11" t="str">
        <f t="shared" si="4"/>
        <v>jugador.fechaNacimiento='';</v>
      </c>
      <c r="V18" s="11" t="str">
        <f t="shared" si="9"/>
        <v>jugador.apodo='';</v>
      </c>
      <c r="W18" s="11" t="str">
        <f t="shared" si="5"/>
        <v>jugador.posicion='';</v>
      </c>
      <c r="X18" s="11" t="str">
        <f t="shared" si="6"/>
        <v>jugador.categoria='';</v>
      </c>
      <c r="Y18" s="11" t="str">
        <f t="shared" si="7"/>
        <v>jugador.competecion='Primera División';</v>
      </c>
      <c r="Z18" s="11" t="str">
        <f t="shared" si="8"/>
        <v>jugador.catCantera='';</v>
      </c>
      <c r="AA18" s="11" t="s">
        <v>367</v>
      </c>
      <c r="AB18" s="11" t="s">
        <v>12</v>
      </c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2:38" s="8" customFormat="1">
      <c r="B19" s="3">
        <v>1087</v>
      </c>
      <c r="C19" t="s">
        <v>13</v>
      </c>
      <c r="D19" s="4" t="s">
        <v>362</v>
      </c>
      <c r="E19" s="6"/>
      <c r="F19" s="6"/>
      <c r="G19" t="s">
        <v>44</v>
      </c>
      <c r="H19" s="4" t="str">
        <f t="shared" si="0"/>
        <v>M. Afallah</v>
      </c>
      <c r="I19" s="6" t="str">
        <f t="shared" si="0"/>
        <v>M. Afallah</v>
      </c>
      <c r="J19" s="4"/>
      <c r="K19" s="5"/>
      <c r="L19" s="10" t="str">
        <f t="shared" si="1"/>
        <v/>
      </c>
      <c r="M19" s="6"/>
      <c r="N19" s="4"/>
      <c r="O19" s="4"/>
      <c r="P19" s="4"/>
      <c r="Q19" s="11" t="s">
        <v>363</v>
      </c>
      <c r="R19" s="11" t="str">
        <f t="shared" si="2"/>
        <v>jugador.jugador='M. Afallah';</v>
      </c>
      <c r="S19" s="11" t="s">
        <v>364</v>
      </c>
      <c r="T19" s="11" t="str">
        <f t="shared" si="3"/>
        <v>jugador.equipo='Chabab Mohammédia';</v>
      </c>
      <c r="U19" s="11" t="str">
        <f t="shared" si="4"/>
        <v>jugador.fechaNacimiento='';</v>
      </c>
      <c r="V19" s="11" t="str">
        <f t="shared" si="9"/>
        <v>jugador.apodo='';</v>
      </c>
      <c r="W19" s="11" t="str">
        <f t="shared" si="5"/>
        <v>jugador.posicion='';</v>
      </c>
      <c r="X19" s="11" t="str">
        <f t="shared" si="6"/>
        <v>jugador.categoria='';</v>
      </c>
      <c r="Y19" s="11" t="str">
        <f t="shared" si="7"/>
        <v>jugador.competecion='Primera División';</v>
      </c>
      <c r="Z19" s="11" t="str">
        <f t="shared" si="8"/>
        <v>jugador.catCantera='';</v>
      </c>
      <c r="AA19" s="11" t="s">
        <v>367</v>
      </c>
      <c r="AB19" s="11" t="s">
        <v>12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2:38" s="8" customFormat="1">
      <c r="B20" s="3">
        <v>1088</v>
      </c>
      <c r="C20" t="s">
        <v>13</v>
      </c>
      <c r="D20" s="4" t="s">
        <v>362</v>
      </c>
      <c r="E20" s="6"/>
      <c r="F20" s="6"/>
      <c r="G20" t="s">
        <v>45</v>
      </c>
      <c r="H20" s="4" t="str">
        <f t="shared" si="0"/>
        <v>A. Balouchy</v>
      </c>
      <c r="I20" s="6" t="str">
        <f t="shared" si="0"/>
        <v>A. Balouchy</v>
      </c>
      <c r="J20" s="4"/>
      <c r="K20" s="5"/>
      <c r="L20" s="10" t="str">
        <f t="shared" si="1"/>
        <v/>
      </c>
      <c r="M20" s="6"/>
      <c r="N20" s="4"/>
      <c r="O20" s="4"/>
      <c r="P20" s="4"/>
      <c r="Q20" s="11" t="s">
        <v>363</v>
      </c>
      <c r="R20" s="11" t="str">
        <f t="shared" si="2"/>
        <v>jugador.jugador='A. Balouchy';</v>
      </c>
      <c r="S20" s="11" t="s">
        <v>364</v>
      </c>
      <c r="T20" s="11" t="str">
        <f t="shared" si="3"/>
        <v>jugador.equipo='Chabab Mohammédia';</v>
      </c>
      <c r="U20" s="11" t="str">
        <f t="shared" si="4"/>
        <v>jugador.fechaNacimiento='';</v>
      </c>
      <c r="V20" s="11" t="str">
        <f t="shared" si="9"/>
        <v>jugador.apodo='';</v>
      </c>
      <c r="W20" s="11" t="str">
        <f t="shared" si="5"/>
        <v>jugador.posicion='';</v>
      </c>
      <c r="X20" s="11" t="str">
        <f t="shared" si="6"/>
        <v>jugador.categoria='';</v>
      </c>
      <c r="Y20" s="11" t="str">
        <f t="shared" si="7"/>
        <v>jugador.competecion='Primera División';</v>
      </c>
      <c r="Z20" s="11" t="str">
        <f t="shared" si="8"/>
        <v>jugador.catCantera='';</v>
      </c>
      <c r="AA20" s="11" t="s">
        <v>367</v>
      </c>
      <c r="AB20" s="11" t="s">
        <v>12</v>
      </c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2:38" s="8" customFormat="1">
      <c r="B21" s="3">
        <v>1089</v>
      </c>
      <c r="C21" t="s">
        <v>13</v>
      </c>
      <c r="D21" s="4" t="s">
        <v>362</v>
      </c>
      <c r="E21" s="6"/>
      <c r="F21" s="6"/>
      <c r="G21" t="s">
        <v>46</v>
      </c>
      <c r="H21" s="4" t="str">
        <f t="shared" si="0"/>
        <v>Z. Drouich</v>
      </c>
      <c r="I21" s="6" t="str">
        <f t="shared" si="0"/>
        <v>Z. Drouich</v>
      </c>
      <c r="J21" s="4"/>
      <c r="K21" s="5"/>
      <c r="L21" s="10" t="str">
        <f t="shared" si="1"/>
        <v/>
      </c>
      <c r="M21" s="6"/>
      <c r="N21" s="4"/>
      <c r="O21" s="4"/>
      <c r="P21" s="4"/>
      <c r="Q21" s="11" t="s">
        <v>363</v>
      </c>
      <c r="R21" s="11" t="str">
        <f t="shared" si="2"/>
        <v>jugador.jugador='Z. Drouich';</v>
      </c>
      <c r="S21" s="11" t="s">
        <v>364</v>
      </c>
      <c r="T21" s="11" t="str">
        <f t="shared" si="3"/>
        <v>jugador.equipo='Chabab Mohammédia';</v>
      </c>
      <c r="U21" s="11" t="str">
        <f t="shared" si="4"/>
        <v>jugador.fechaNacimiento='';</v>
      </c>
      <c r="V21" s="11" t="str">
        <f t="shared" si="9"/>
        <v>jugador.apodo='';</v>
      </c>
      <c r="W21" s="11" t="str">
        <f t="shared" si="5"/>
        <v>jugador.posicion='';</v>
      </c>
      <c r="X21" s="11" t="str">
        <f t="shared" si="6"/>
        <v>jugador.categoria='';</v>
      </c>
      <c r="Y21" s="11" t="str">
        <f t="shared" si="7"/>
        <v>jugador.competecion='Primera División';</v>
      </c>
      <c r="Z21" s="11" t="str">
        <f t="shared" si="8"/>
        <v>jugador.catCantera='';</v>
      </c>
      <c r="AA21" s="11" t="s">
        <v>367</v>
      </c>
      <c r="AB21" s="11" t="s">
        <v>12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2:38" s="8" customFormat="1">
      <c r="B22" s="3">
        <v>1090</v>
      </c>
      <c r="C22" s="16" t="s">
        <v>365</v>
      </c>
      <c r="D22" s="4" t="s">
        <v>362</v>
      </c>
      <c r="E22" s="6"/>
      <c r="F22" s="6"/>
      <c r="G22" s="16" t="s">
        <v>47</v>
      </c>
      <c r="H22" s="4" t="str">
        <f t="shared" si="0"/>
        <v>D. Mukoko</v>
      </c>
      <c r="I22" s="6" t="str">
        <f t="shared" si="0"/>
        <v>D. Mukoko</v>
      </c>
      <c r="J22" s="4"/>
      <c r="K22" s="5"/>
      <c r="L22" s="10" t="str">
        <f t="shared" si="1"/>
        <v/>
      </c>
      <c r="M22" s="6"/>
      <c r="N22" s="4"/>
      <c r="O22" s="4"/>
      <c r="P22" s="4"/>
      <c r="Q22" s="11" t="s">
        <v>363</v>
      </c>
      <c r="R22" s="11" t="str">
        <f t="shared" si="2"/>
        <v>jugador.jugador='D. Mukoko';</v>
      </c>
      <c r="S22" s="11" t="s">
        <v>364</v>
      </c>
      <c r="T22" s="11" t="str">
        <f t="shared" si="3"/>
        <v>jugador.equipo='Difaa El Jadida';</v>
      </c>
      <c r="U22" s="11" t="str">
        <f t="shared" si="4"/>
        <v>jugador.fechaNacimiento='';</v>
      </c>
      <c r="V22" s="11" t="str">
        <f t="shared" si="9"/>
        <v>jugador.apodo='';</v>
      </c>
      <c r="W22" s="11" t="str">
        <f t="shared" si="5"/>
        <v>jugador.posicion='';</v>
      </c>
      <c r="X22" s="11" t="str">
        <f t="shared" si="6"/>
        <v>jugador.categoria='';</v>
      </c>
      <c r="Y22" s="11" t="str">
        <f t="shared" si="7"/>
        <v>jugador.competecion='Primera División';</v>
      </c>
      <c r="Z22" s="11" t="str">
        <f t="shared" si="8"/>
        <v>jugador.catCantera='';</v>
      </c>
      <c r="AA22" s="11" t="s">
        <v>367</v>
      </c>
      <c r="AB22" s="11" t="s">
        <v>12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2:38" s="8" customFormat="1">
      <c r="B23" s="3">
        <v>1091</v>
      </c>
      <c r="C23" s="16" t="s">
        <v>365</v>
      </c>
      <c r="D23" s="4" t="s">
        <v>362</v>
      </c>
      <c r="E23" s="6"/>
      <c r="F23" s="6"/>
      <c r="G23" t="s">
        <v>48</v>
      </c>
      <c r="H23" s="4" t="str">
        <f t="shared" si="0"/>
        <v>A. Hadraf</v>
      </c>
      <c r="I23" s="6" t="str">
        <f t="shared" si="0"/>
        <v>A. Hadraf</v>
      </c>
      <c r="J23" s="4"/>
      <c r="K23" s="5"/>
      <c r="L23" s="10" t="str">
        <f t="shared" si="1"/>
        <v/>
      </c>
      <c r="M23" s="6"/>
      <c r="N23" s="4"/>
      <c r="O23" s="4"/>
      <c r="P23" s="4"/>
      <c r="Q23" s="11" t="s">
        <v>363</v>
      </c>
      <c r="R23" s="11" t="str">
        <f t="shared" si="2"/>
        <v>jugador.jugador='A. Hadraf';</v>
      </c>
      <c r="S23" s="11" t="s">
        <v>364</v>
      </c>
      <c r="T23" s="11" t="str">
        <f t="shared" si="3"/>
        <v>jugador.equipo='Difaa El Jadida';</v>
      </c>
      <c r="U23" s="11" t="str">
        <f t="shared" si="4"/>
        <v>jugador.fechaNacimiento='';</v>
      </c>
      <c r="V23" s="11" t="str">
        <f t="shared" si="9"/>
        <v>jugador.apodo='';</v>
      </c>
      <c r="W23" s="11" t="str">
        <f t="shared" si="5"/>
        <v>jugador.posicion='';</v>
      </c>
      <c r="X23" s="11" t="str">
        <f t="shared" si="6"/>
        <v>jugador.categoria='';</v>
      </c>
      <c r="Y23" s="11" t="str">
        <f t="shared" si="7"/>
        <v>jugador.competecion='Primera División';</v>
      </c>
      <c r="Z23" s="11" t="str">
        <f t="shared" si="8"/>
        <v>jugador.catCantera='';</v>
      </c>
      <c r="AA23" s="11" t="s">
        <v>367</v>
      </c>
      <c r="AB23" s="11" t="s">
        <v>12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2:38" s="8" customFormat="1">
      <c r="B24" s="3">
        <v>1092</v>
      </c>
      <c r="C24" s="16" t="s">
        <v>365</v>
      </c>
      <c r="D24" s="4" t="s">
        <v>362</v>
      </c>
      <c r="E24" s="6"/>
      <c r="F24" s="6"/>
      <c r="G24" t="s">
        <v>49</v>
      </c>
      <c r="H24" s="4" t="str">
        <f t="shared" si="0"/>
        <v>E. Chichane</v>
      </c>
      <c r="I24" s="6" t="str">
        <f t="shared" si="0"/>
        <v>E. Chichane</v>
      </c>
      <c r="J24" s="4"/>
      <c r="K24" s="5"/>
      <c r="L24" s="10" t="str">
        <f t="shared" si="1"/>
        <v/>
      </c>
      <c r="M24" s="6"/>
      <c r="N24" s="4"/>
      <c r="O24" s="4"/>
      <c r="P24" s="4"/>
      <c r="Q24" s="11" t="s">
        <v>363</v>
      </c>
      <c r="R24" s="11" t="str">
        <f t="shared" si="2"/>
        <v>jugador.jugador='E. Chichane';</v>
      </c>
      <c r="S24" s="11" t="s">
        <v>364</v>
      </c>
      <c r="T24" s="11" t="str">
        <f t="shared" si="3"/>
        <v>jugador.equipo='Difaa El Jadida';</v>
      </c>
      <c r="U24" s="11" t="str">
        <f t="shared" si="4"/>
        <v>jugador.fechaNacimiento='';</v>
      </c>
      <c r="V24" s="11" t="str">
        <f t="shared" si="9"/>
        <v>jugador.apodo='';</v>
      </c>
      <c r="W24" s="11" t="str">
        <f t="shared" si="5"/>
        <v>jugador.posicion='';</v>
      </c>
      <c r="X24" s="11" t="str">
        <f t="shared" si="6"/>
        <v>jugador.categoria='';</v>
      </c>
      <c r="Y24" s="11" t="str">
        <f t="shared" si="7"/>
        <v>jugador.competecion='Primera División';</v>
      </c>
      <c r="Z24" s="11" t="str">
        <f t="shared" si="8"/>
        <v>jugador.catCantera='';</v>
      </c>
      <c r="AA24" s="11" t="s">
        <v>367</v>
      </c>
      <c r="AB24" s="11" t="s">
        <v>12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2:38" s="8" customFormat="1">
      <c r="B25" s="3">
        <v>1671</v>
      </c>
      <c r="C25" s="16" t="s">
        <v>365</v>
      </c>
      <c r="D25" s="4" t="s">
        <v>362</v>
      </c>
      <c r="E25" s="6"/>
      <c r="F25" s="6"/>
      <c r="G25" t="s">
        <v>50</v>
      </c>
      <c r="H25" s="4" t="str">
        <f t="shared" si="0"/>
        <v>C. El Maftoul</v>
      </c>
      <c r="I25" s="6" t="str">
        <f t="shared" si="0"/>
        <v>C. El Maftoul</v>
      </c>
      <c r="J25" s="4"/>
      <c r="K25" s="5"/>
      <c r="L25" s="10" t="str">
        <f t="shared" si="1"/>
        <v/>
      </c>
      <c r="M25" s="6"/>
      <c r="N25" s="4"/>
      <c r="O25" s="4"/>
      <c r="P25" s="4"/>
      <c r="Q25" s="11" t="s">
        <v>363</v>
      </c>
      <c r="R25" s="11" t="str">
        <f t="shared" si="2"/>
        <v>jugador.jugador='C. El Maftoul';</v>
      </c>
      <c r="S25" s="11" t="s">
        <v>364</v>
      </c>
      <c r="T25" s="11" t="str">
        <f t="shared" si="3"/>
        <v>jugador.equipo='Difaa El Jadida';</v>
      </c>
      <c r="U25" s="11" t="str">
        <f t="shared" si="4"/>
        <v>jugador.fechaNacimiento='';</v>
      </c>
      <c r="V25" s="11" t="str">
        <f t="shared" si="9"/>
        <v>jugador.apodo='';</v>
      </c>
      <c r="W25" s="11" t="str">
        <f t="shared" si="5"/>
        <v>jugador.posicion='';</v>
      </c>
      <c r="X25" s="11" t="str">
        <f t="shared" si="6"/>
        <v>jugador.categoria='';</v>
      </c>
      <c r="Y25" s="11" t="str">
        <f t="shared" si="7"/>
        <v>jugador.competecion='Primera División';</v>
      </c>
      <c r="Z25" s="11" t="str">
        <f t="shared" si="8"/>
        <v>jugador.catCantera='';</v>
      </c>
      <c r="AA25" s="11" t="s">
        <v>367</v>
      </c>
      <c r="AB25" s="11" t="s">
        <v>12</v>
      </c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2:38" s="8" customFormat="1">
      <c r="B26" s="3">
        <v>1672</v>
      </c>
      <c r="C26" s="16" t="s">
        <v>365</v>
      </c>
      <c r="D26" s="4" t="s">
        <v>362</v>
      </c>
      <c r="E26" s="6"/>
      <c r="F26" s="6"/>
      <c r="G26" t="s">
        <v>51</v>
      </c>
      <c r="H26" s="4" t="str">
        <f t="shared" si="0"/>
        <v>M. Juma</v>
      </c>
      <c r="I26" s="6" t="str">
        <f t="shared" si="0"/>
        <v>M. Juma</v>
      </c>
      <c r="J26" s="4"/>
      <c r="K26" s="5"/>
      <c r="L26" s="10" t="str">
        <f t="shared" si="1"/>
        <v/>
      </c>
      <c r="M26" s="6"/>
      <c r="N26" s="4"/>
      <c r="O26" s="4"/>
      <c r="P26" s="4"/>
      <c r="Q26" s="11" t="s">
        <v>363</v>
      </c>
      <c r="R26" s="11" t="str">
        <f t="shared" si="2"/>
        <v>jugador.jugador='M. Juma';</v>
      </c>
      <c r="S26" s="11" t="s">
        <v>364</v>
      </c>
      <c r="T26" s="11" t="str">
        <f t="shared" si="3"/>
        <v>jugador.equipo='Difaa El Jadida';</v>
      </c>
      <c r="U26" s="11" t="str">
        <f t="shared" si="4"/>
        <v>jugador.fechaNacimiento='';</v>
      </c>
      <c r="V26" s="11" t="str">
        <f t="shared" si="9"/>
        <v>jugador.apodo='';</v>
      </c>
      <c r="W26" s="11" t="str">
        <f t="shared" si="5"/>
        <v>jugador.posicion='';</v>
      </c>
      <c r="X26" s="11" t="str">
        <f t="shared" si="6"/>
        <v>jugador.categoria='';</v>
      </c>
      <c r="Y26" s="11" t="str">
        <f t="shared" si="7"/>
        <v>jugador.competecion='Primera División';</v>
      </c>
      <c r="Z26" s="11" t="str">
        <f t="shared" si="8"/>
        <v>jugador.catCantera='';</v>
      </c>
      <c r="AA26" s="11" t="s">
        <v>367</v>
      </c>
      <c r="AB26" s="11" t="s">
        <v>12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2:38" s="8" customFormat="1">
      <c r="B27" s="3">
        <v>1673</v>
      </c>
      <c r="C27" s="16" t="s">
        <v>365</v>
      </c>
      <c r="D27" s="4" t="s">
        <v>362</v>
      </c>
      <c r="E27" s="6"/>
      <c r="F27" s="6"/>
      <c r="G27" t="s">
        <v>52</v>
      </c>
      <c r="H27" s="4" t="str">
        <f t="shared" si="0"/>
        <v>A. Bouba Lahcen</v>
      </c>
      <c r="I27" s="6" t="str">
        <f t="shared" si="0"/>
        <v>A. Bouba Lahcen</v>
      </c>
      <c r="J27" s="4"/>
      <c r="K27" s="5"/>
      <c r="L27" s="10" t="str">
        <f t="shared" si="1"/>
        <v/>
      </c>
      <c r="M27" s="6"/>
      <c r="N27" s="4"/>
      <c r="O27" s="4"/>
      <c r="P27" s="4"/>
      <c r="Q27" s="11" t="s">
        <v>363</v>
      </c>
      <c r="R27" s="11" t="str">
        <f t="shared" si="2"/>
        <v>jugador.jugador='A. Bouba Lahcen';</v>
      </c>
      <c r="S27" s="11" t="s">
        <v>364</v>
      </c>
      <c r="T27" s="11" t="str">
        <f t="shared" si="3"/>
        <v>jugador.equipo='Difaa El Jadida';</v>
      </c>
      <c r="U27" s="11" t="str">
        <f t="shared" si="4"/>
        <v>jugador.fechaNacimiento='';</v>
      </c>
      <c r="V27" s="11" t="str">
        <f t="shared" si="9"/>
        <v>jugador.apodo='';</v>
      </c>
      <c r="W27" s="11" t="str">
        <f t="shared" si="5"/>
        <v>jugador.posicion='';</v>
      </c>
      <c r="X27" s="11" t="str">
        <f t="shared" si="6"/>
        <v>jugador.categoria='';</v>
      </c>
      <c r="Y27" s="11" t="str">
        <f t="shared" si="7"/>
        <v>jugador.competecion='Primera División';</v>
      </c>
      <c r="Z27" s="11" t="str">
        <f t="shared" si="8"/>
        <v>jugador.catCantera='';</v>
      </c>
      <c r="AA27" s="11" t="s">
        <v>367</v>
      </c>
      <c r="AB27" s="11" t="s">
        <v>12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2:38" s="8" customFormat="1">
      <c r="B28" s="3">
        <v>1674</v>
      </c>
      <c r="C28" s="16" t="s">
        <v>365</v>
      </c>
      <c r="D28" s="4" t="s">
        <v>362</v>
      </c>
      <c r="E28" s="6"/>
      <c r="F28" s="6"/>
      <c r="G28" t="s">
        <v>53</v>
      </c>
      <c r="H28" s="4" t="str">
        <f t="shared" si="0"/>
        <v>M. Chennouf</v>
      </c>
      <c r="I28" s="6" t="str">
        <f t="shared" si="0"/>
        <v>M. Chennouf</v>
      </c>
      <c r="J28" s="4"/>
      <c r="K28" s="5"/>
      <c r="L28" s="10" t="str">
        <f t="shared" si="1"/>
        <v/>
      </c>
      <c r="M28" s="6"/>
      <c r="N28" s="4"/>
      <c r="O28" s="4"/>
      <c r="P28" s="4"/>
      <c r="Q28" s="11" t="s">
        <v>363</v>
      </c>
      <c r="R28" s="11" t="str">
        <f t="shared" si="2"/>
        <v>jugador.jugador='M. Chennouf';</v>
      </c>
      <c r="S28" s="11" t="s">
        <v>364</v>
      </c>
      <c r="T28" s="11" t="str">
        <f t="shared" si="3"/>
        <v>jugador.equipo='Difaa El Jadida';</v>
      </c>
      <c r="U28" s="11" t="str">
        <f t="shared" si="4"/>
        <v>jugador.fechaNacimiento='';</v>
      </c>
      <c r="V28" s="11" t="str">
        <f t="shared" si="9"/>
        <v>jugador.apodo='';</v>
      </c>
      <c r="W28" s="11" t="str">
        <f t="shared" si="5"/>
        <v>jugador.posicion='';</v>
      </c>
      <c r="X28" s="11" t="str">
        <f t="shared" si="6"/>
        <v>jugador.categoria='';</v>
      </c>
      <c r="Y28" s="11" t="str">
        <f t="shared" si="7"/>
        <v>jugador.competecion='Primera División';</v>
      </c>
      <c r="Z28" s="11" t="str">
        <f t="shared" si="8"/>
        <v>jugador.catCantera='';</v>
      </c>
      <c r="AA28" s="11" t="s">
        <v>367</v>
      </c>
      <c r="AB28" s="11" t="s">
        <v>12</v>
      </c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2:38" s="8" customFormat="1">
      <c r="B29" s="3">
        <v>1675</v>
      </c>
      <c r="C29" s="16" t="s">
        <v>365</v>
      </c>
      <c r="D29" s="4" t="s">
        <v>362</v>
      </c>
      <c r="E29" s="6"/>
      <c r="F29" s="6"/>
      <c r="G29" t="s">
        <v>54</v>
      </c>
      <c r="H29" s="4" t="str">
        <f t="shared" si="0"/>
        <v>M. Rabja</v>
      </c>
      <c r="I29" s="6" t="str">
        <f t="shared" si="0"/>
        <v>M. Rabja</v>
      </c>
      <c r="J29" s="4"/>
      <c r="K29" s="5"/>
      <c r="L29" s="10" t="str">
        <f t="shared" si="1"/>
        <v/>
      </c>
      <c r="M29" s="6"/>
      <c r="N29" s="4"/>
      <c r="O29" s="4"/>
      <c r="P29" s="4"/>
      <c r="Q29" s="11" t="s">
        <v>363</v>
      </c>
      <c r="R29" s="11" t="str">
        <f t="shared" si="2"/>
        <v>jugador.jugador='M. Rabja';</v>
      </c>
      <c r="S29" s="11" t="s">
        <v>364</v>
      </c>
      <c r="T29" s="11" t="str">
        <f t="shared" si="3"/>
        <v>jugador.equipo='Difaa El Jadida';</v>
      </c>
      <c r="U29" s="11" t="str">
        <f t="shared" si="4"/>
        <v>jugador.fechaNacimiento='';</v>
      </c>
      <c r="V29" s="11" t="str">
        <f t="shared" si="9"/>
        <v>jugador.apodo='';</v>
      </c>
      <c r="W29" s="11" t="str">
        <f t="shared" si="5"/>
        <v>jugador.posicion='';</v>
      </c>
      <c r="X29" s="11" t="str">
        <f t="shared" si="6"/>
        <v>jugador.categoria='';</v>
      </c>
      <c r="Y29" s="11" t="str">
        <f t="shared" si="7"/>
        <v>jugador.competecion='Primera División';</v>
      </c>
      <c r="Z29" s="11" t="str">
        <f t="shared" si="8"/>
        <v>jugador.catCantera='';</v>
      </c>
      <c r="AA29" s="11" t="s">
        <v>367</v>
      </c>
      <c r="AB29" s="11" t="s">
        <v>12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2:38" s="8" customFormat="1">
      <c r="B30" s="3">
        <v>1676</v>
      </c>
      <c r="C30" s="16" t="s">
        <v>365</v>
      </c>
      <c r="D30" s="4" t="s">
        <v>362</v>
      </c>
      <c r="E30" s="6"/>
      <c r="F30" s="6"/>
      <c r="G30" t="s">
        <v>55</v>
      </c>
      <c r="H30" s="4" t="str">
        <f t="shared" si="0"/>
        <v>Y. Aouladzian</v>
      </c>
      <c r="I30" s="6" t="str">
        <f t="shared" si="0"/>
        <v>Y. Aouladzian</v>
      </c>
      <c r="J30" s="4"/>
      <c r="K30" s="5"/>
      <c r="L30" s="10" t="str">
        <f t="shared" si="1"/>
        <v/>
      </c>
      <c r="M30" s="6"/>
      <c r="N30" s="4"/>
      <c r="O30" s="4"/>
      <c r="P30" s="4"/>
      <c r="Q30" s="11" t="s">
        <v>363</v>
      </c>
      <c r="R30" s="11" t="str">
        <f t="shared" si="2"/>
        <v>jugador.jugador='Y. Aouladzian';</v>
      </c>
      <c r="S30" s="11" t="s">
        <v>364</v>
      </c>
      <c r="T30" s="11" t="str">
        <f t="shared" si="3"/>
        <v>jugador.equipo='Difaa El Jadida';</v>
      </c>
      <c r="U30" s="11" t="str">
        <f t="shared" si="4"/>
        <v>jugador.fechaNacimiento='';</v>
      </c>
      <c r="V30" s="11" t="str">
        <f t="shared" si="9"/>
        <v>jugador.apodo='';</v>
      </c>
      <c r="W30" s="11" t="str">
        <f t="shared" si="5"/>
        <v>jugador.posicion='';</v>
      </c>
      <c r="X30" s="11" t="str">
        <f t="shared" si="6"/>
        <v>jugador.categoria='';</v>
      </c>
      <c r="Y30" s="11" t="str">
        <f t="shared" si="7"/>
        <v>jugador.competecion='Primera División';</v>
      </c>
      <c r="Z30" s="11" t="str">
        <f t="shared" si="8"/>
        <v>jugador.catCantera='';</v>
      </c>
      <c r="AA30" s="11" t="s">
        <v>367</v>
      </c>
      <c r="AB30" s="11" t="s">
        <v>12</v>
      </c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2:38" s="8" customFormat="1">
      <c r="B31" s="3">
        <v>1677</v>
      </c>
      <c r="C31" s="16" t="s">
        <v>365</v>
      </c>
      <c r="D31" s="4" t="s">
        <v>362</v>
      </c>
      <c r="E31" s="6"/>
      <c r="F31" s="6"/>
      <c r="G31" t="s">
        <v>56</v>
      </c>
      <c r="H31" s="4" t="str">
        <f t="shared" si="0"/>
        <v>A. Ferras</v>
      </c>
      <c r="I31" s="6" t="str">
        <f t="shared" si="0"/>
        <v>A. Ferras</v>
      </c>
      <c r="J31" s="4"/>
      <c r="K31" s="5"/>
      <c r="L31" s="10" t="str">
        <f t="shared" si="1"/>
        <v/>
      </c>
      <c r="M31" s="6"/>
      <c r="N31" s="4"/>
      <c r="O31" s="4"/>
      <c r="P31" s="4"/>
      <c r="Q31" s="11" t="s">
        <v>363</v>
      </c>
      <c r="R31" s="11" t="str">
        <f t="shared" si="2"/>
        <v>jugador.jugador='A. Ferras';</v>
      </c>
      <c r="S31" s="11" t="s">
        <v>364</v>
      </c>
      <c r="T31" s="11" t="str">
        <f t="shared" si="3"/>
        <v>jugador.equipo='Difaa El Jadida';</v>
      </c>
      <c r="U31" s="11" t="str">
        <f t="shared" si="4"/>
        <v>jugador.fechaNacimiento='';</v>
      </c>
      <c r="V31" s="11" t="str">
        <f t="shared" si="9"/>
        <v>jugador.apodo='';</v>
      </c>
      <c r="W31" s="11" t="str">
        <f t="shared" si="5"/>
        <v>jugador.posicion='';</v>
      </c>
      <c r="X31" s="11" t="str">
        <f t="shared" si="6"/>
        <v>jugador.categoria='';</v>
      </c>
      <c r="Y31" s="11" t="str">
        <f t="shared" si="7"/>
        <v>jugador.competecion='Primera División';</v>
      </c>
      <c r="Z31" s="11" t="str">
        <f t="shared" si="8"/>
        <v>jugador.catCantera='';</v>
      </c>
      <c r="AA31" s="11" t="s">
        <v>367</v>
      </c>
      <c r="AB31" s="11" t="s">
        <v>12</v>
      </c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2:38" s="8" customFormat="1">
      <c r="B32" s="3">
        <v>1678</v>
      </c>
      <c r="C32" s="16" t="s">
        <v>365</v>
      </c>
      <c r="D32" s="4" t="s">
        <v>362</v>
      </c>
      <c r="E32" s="6"/>
      <c r="F32" s="6"/>
      <c r="G32" t="s">
        <v>57</v>
      </c>
      <c r="H32" s="4" t="str">
        <f t="shared" si="0"/>
        <v>O. Soukhane</v>
      </c>
      <c r="I32" s="6" t="str">
        <f t="shared" si="0"/>
        <v>O. Soukhane</v>
      </c>
      <c r="J32" s="4"/>
      <c r="K32" s="5"/>
      <c r="L32" s="10" t="str">
        <f t="shared" si="1"/>
        <v/>
      </c>
      <c r="M32" s="6"/>
      <c r="N32" s="4"/>
      <c r="O32" s="4"/>
      <c r="P32" s="4"/>
      <c r="Q32" s="11" t="s">
        <v>363</v>
      </c>
      <c r="R32" s="11" t="str">
        <f t="shared" si="2"/>
        <v>jugador.jugador='O. Soukhane';</v>
      </c>
      <c r="S32" s="11" t="s">
        <v>364</v>
      </c>
      <c r="T32" s="11" t="str">
        <f t="shared" si="3"/>
        <v>jugador.equipo='Difaa El Jadida';</v>
      </c>
      <c r="U32" s="11" t="str">
        <f t="shared" si="4"/>
        <v>jugador.fechaNacimiento='';</v>
      </c>
      <c r="V32" s="11" t="str">
        <f t="shared" si="9"/>
        <v>jugador.apodo='';</v>
      </c>
      <c r="W32" s="11" t="str">
        <f t="shared" si="5"/>
        <v>jugador.posicion='';</v>
      </c>
      <c r="X32" s="11" t="str">
        <f t="shared" si="6"/>
        <v>jugador.categoria='';</v>
      </c>
      <c r="Y32" s="11" t="str">
        <f t="shared" si="7"/>
        <v>jugador.competecion='Primera División';</v>
      </c>
      <c r="Z32" s="11" t="str">
        <f t="shared" si="8"/>
        <v>jugador.catCantera='';</v>
      </c>
      <c r="AA32" s="11" t="s">
        <v>367</v>
      </c>
      <c r="AB32" s="11" t="s">
        <v>12</v>
      </c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2:38" s="8" customFormat="1">
      <c r="B33" s="3">
        <v>1679</v>
      </c>
      <c r="C33" s="16" t="s">
        <v>365</v>
      </c>
      <c r="D33" s="4" t="s">
        <v>362</v>
      </c>
      <c r="E33" s="6"/>
      <c r="F33" s="6"/>
      <c r="G33" t="s">
        <v>58</v>
      </c>
      <c r="H33" s="4" t="str">
        <f t="shared" si="0"/>
        <v>M. Tamaiazou</v>
      </c>
      <c r="I33" s="6" t="str">
        <f t="shared" si="0"/>
        <v>M. Tamaiazou</v>
      </c>
      <c r="J33" s="4"/>
      <c r="K33" s="5"/>
      <c r="L33" s="10" t="str">
        <f t="shared" si="1"/>
        <v/>
      </c>
      <c r="M33" s="6"/>
      <c r="N33" s="4"/>
      <c r="O33" s="4"/>
      <c r="P33" s="4"/>
      <c r="Q33" s="11" t="s">
        <v>363</v>
      </c>
      <c r="R33" s="11" t="str">
        <f t="shared" si="2"/>
        <v>jugador.jugador='M. Tamaiazou';</v>
      </c>
      <c r="S33" s="11" t="s">
        <v>364</v>
      </c>
      <c r="T33" s="11" t="str">
        <f t="shared" si="3"/>
        <v>jugador.equipo='Difaa El Jadida';</v>
      </c>
      <c r="U33" s="11" t="str">
        <f t="shared" si="4"/>
        <v>jugador.fechaNacimiento='';</v>
      </c>
      <c r="V33" s="11" t="str">
        <f t="shared" si="9"/>
        <v>jugador.apodo='';</v>
      </c>
      <c r="W33" s="11" t="str">
        <f t="shared" si="5"/>
        <v>jugador.posicion='';</v>
      </c>
      <c r="X33" s="11" t="str">
        <f t="shared" si="6"/>
        <v>jugador.categoria='';</v>
      </c>
      <c r="Y33" s="11" t="str">
        <f t="shared" si="7"/>
        <v>jugador.competecion='Primera División';</v>
      </c>
      <c r="Z33" s="11" t="str">
        <f t="shared" si="8"/>
        <v>jugador.catCantera='';</v>
      </c>
      <c r="AA33" s="11" t="s">
        <v>367</v>
      </c>
      <c r="AB33" s="11" t="s">
        <v>12</v>
      </c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2:38" s="8" customFormat="1">
      <c r="B34" s="3">
        <v>1680</v>
      </c>
      <c r="C34" s="16" t="s">
        <v>365</v>
      </c>
      <c r="D34" s="4" t="s">
        <v>362</v>
      </c>
      <c r="E34" s="6"/>
      <c r="F34" s="6"/>
      <c r="G34" t="s">
        <v>59</v>
      </c>
      <c r="H34" s="4" t="str">
        <f t="shared" si="0"/>
        <v>A. Farah</v>
      </c>
      <c r="I34" s="6" t="str">
        <f t="shared" si="0"/>
        <v>A. Farah</v>
      </c>
      <c r="J34" s="4"/>
      <c r="K34" s="5"/>
      <c r="L34" s="10" t="str">
        <f t="shared" si="1"/>
        <v/>
      </c>
      <c r="M34" s="6"/>
      <c r="N34" s="4"/>
      <c r="O34" s="4"/>
      <c r="P34" s="4"/>
      <c r="Q34" s="11" t="s">
        <v>363</v>
      </c>
      <c r="R34" s="11" t="str">
        <f t="shared" si="2"/>
        <v>jugador.jugador='A. Farah';</v>
      </c>
      <c r="S34" s="11" t="s">
        <v>364</v>
      </c>
      <c r="T34" s="11" t="str">
        <f t="shared" si="3"/>
        <v>jugador.equipo='Difaa El Jadida';</v>
      </c>
      <c r="U34" s="11" t="str">
        <f t="shared" si="4"/>
        <v>jugador.fechaNacimiento='';</v>
      </c>
      <c r="V34" s="11" t="str">
        <f t="shared" si="9"/>
        <v>jugador.apodo='';</v>
      </c>
      <c r="W34" s="11" t="str">
        <f t="shared" si="5"/>
        <v>jugador.posicion='';</v>
      </c>
      <c r="X34" s="11" t="str">
        <f t="shared" si="6"/>
        <v>jugador.categoria='';</v>
      </c>
      <c r="Y34" s="11" t="str">
        <f t="shared" si="7"/>
        <v>jugador.competecion='Primera División';</v>
      </c>
      <c r="Z34" s="11" t="str">
        <f t="shared" si="8"/>
        <v>jugador.catCantera='';</v>
      </c>
      <c r="AA34" s="11" t="s">
        <v>367</v>
      </c>
      <c r="AB34" s="11" t="s">
        <v>12</v>
      </c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2:38" s="8" customFormat="1">
      <c r="B35" s="3">
        <v>1681</v>
      </c>
      <c r="C35" s="16" t="s">
        <v>365</v>
      </c>
      <c r="D35" s="4" t="s">
        <v>362</v>
      </c>
      <c r="E35" s="6"/>
      <c r="F35" s="6"/>
      <c r="G35" t="s">
        <v>60</v>
      </c>
      <c r="H35" s="4" t="str">
        <f t="shared" si="0"/>
        <v>H. Darai</v>
      </c>
      <c r="I35" s="6" t="str">
        <f t="shared" si="0"/>
        <v>H. Darai</v>
      </c>
      <c r="J35" s="4"/>
      <c r="K35" s="5"/>
      <c r="L35" s="10" t="str">
        <f t="shared" si="1"/>
        <v/>
      </c>
      <c r="M35" s="6"/>
      <c r="N35" s="4"/>
      <c r="O35" s="4"/>
      <c r="P35" s="4"/>
      <c r="Q35" s="11" t="s">
        <v>363</v>
      </c>
      <c r="R35" s="11" t="str">
        <f t="shared" si="2"/>
        <v>jugador.jugador='H. Darai';</v>
      </c>
      <c r="S35" s="11" t="s">
        <v>364</v>
      </c>
      <c r="T35" s="11" t="str">
        <f t="shared" si="3"/>
        <v>jugador.equipo='Difaa El Jadida';</v>
      </c>
      <c r="U35" s="11" t="str">
        <f t="shared" si="4"/>
        <v>jugador.fechaNacimiento='';</v>
      </c>
      <c r="V35" s="11" t="str">
        <f t="shared" si="9"/>
        <v>jugador.apodo='';</v>
      </c>
      <c r="W35" s="11" t="str">
        <f t="shared" si="5"/>
        <v>jugador.posicion='';</v>
      </c>
      <c r="X35" s="11" t="str">
        <f t="shared" si="6"/>
        <v>jugador.categoria='';</v>
      </c>
      <c r="Y35" s="11" t="str">
        <f t="shared" si="7"/>
        <v>jugador.competecion='Primera División';</v>
      </c>
      <c r="Z35" s="11" t="str">
        <f t="shared" si="8"/>
        <v>jugador.catCantera='';</v>
      </c>
      <c r="AA35" s="11" t="s">
        <v>367</v>
      </c>
      <c r="AB35" s="11" t="s">
        <v>12</v>
      </c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2:38" s="8" customFormat="1">
      <c r="B36" s="3">
        <v>1682</v>
      </c>
      <c r="C36" s="16" t="s">
        <v>365</v>
      </c>
      <c r="D36" s="4" t="s">
        <v>362</v>
      </c>
      <c r="E36" s="6"/>
      <c r="F36" s="6"/>
      <c r="G36" t="s">
        <v>61</v>
      </c>
      <c r="H36" s="4" t="str">
        <f t="shared" si="0"/>
        <v>R. Lakhmidi</v>
      </c>
      <c r="I36" s="6" t="str">
        <f t="shared" si="0"/>
        <v>R. Lakhmidi</v>
      </c>
      <c r="J36" s="4"/>
      <c r="K36" s="5"/>
      <c r="L36" s="10" t="str">
        <f t="shared" si="1"/>
        <v/>
      </c>
      <c r="M36" s="6"/>
      <c r="N36" s="4"/>
      <c r="O36" s="4"/>
      <c r="P36" s="4"/>
      <c r="Q36" s="11" t="s">
        <v>363</v>
      </c>
      <c r="R36" s="11" t="str">
        <f t="shared" si="2"/>
        <v>jugador.jugador='R. Lakhmidi';</v>
      </c>
      <c r="S36" s="11" t="s">
        <v>364</v>
      </c>
      <c r="T36" s="11" t="str">
        <f t="shared" si="3"/>
        <v>jugador.equipo='Difaa El Jadida';</v>
      </c>
      <c r="U36" s="11" t="str">
        <f t="shared" si="4"/>
        <v>jugador.fechaNacimiento='';</v>
      </c>
      <c r="V36" s="11" t="str">
        <f t="shared" si="9"/>
        <v>jugador.apodo='';</v>
      </c>
      <c r="W36" s="11" t="str">
        <f t="shared" si="5"/>
        <v>jugador.posicion='';</v>
      </c>
      <c r="X36" s="11" t="str">
        <f t="shared" si="6"/>
        <v>jugador.categoria='';</v>
      </c>
      <c r="Y36" s="11" t="str">
        <f t="shared" si="7"/>
        <v>jugador.competecion='Primera División';</v>
      </c>
      <c r="Z36" s="11" t="str">
        <f t="shared" si="8"/>
        <v>jugador.catCantera='';</v>
      </c>
      <c r="AA36" s="11" t="s">
        <v>367</v>
      </c>
      <c r="AB36" s="11" t="s">
        <v>12</v>
      </c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2:38" s="8" customFormat="1">
      <c r="B37" s="3">
        <v>1683</v>
      </c>
      <c r="C37" s="16" t="s">
        <v>365</v>
      </c>
      <c r="D37" s="4" t="s">
        <v>362</v>
      </c>
      <c r="E37" s="6"/>
      <c r="F37" s="6"/>
      <c r="G37" t="s">
        <v>62</v>
      </c>
      <c r="H37" s="4" t="str">
        <f t="shared" si="0"/>
        <v>A. Aberkille</v>
      </c>
      <c r="I37" s="6" t="str">
        <f t="shared" si="0"/>
        <v>A. Aberkille</v>
      </c>
      <c r="J37" s="4"/>
      <c r="K37" s="5"/>
      <c r="L37" s="10" t="str">
        <f t="shared" si="1"/>
        <v/>
      </c>
      <c r="M37" s="6"/>
      <c r="N37" s="4"/>
      <c r="O37" s="4"/>
      <c r="P37" s="4"/>
      <c r="Q37" s="11" t="s">
        <v>363</v>
      </c>
      <c r="R37" s="11" t="str">
        <f t="shared" si="2"/>
        <v>jugador.jugador='A. Aberkille';</v>
      </c>
      <c r="S37" s="11" t="s">
        <v>364</v>
      </c>
      <c r="T37" s="11" t="str">
        <f t="shared" si="3"/>
        <v>jugador.equipo='Difaa El Jadida';</v>
      </c>
      <c r="U37" s="11" t="str">
        <f t="shared" si="4"/>
        <v>jugador.fechaNacimiento='';</v>
      </c>
      <c r="V37" s="11" t="str">
        <f t="shared" si="9"/>
        <v>jugador.apodo='';</v>
      </c>
      <c r="W37" s="11" t="str">
        <f t="shared" si="5"/>
        <v>jugador.posicion='';</v>
      </c>
      <c r="X37" s="11" t="str">
        <f t="shared" si="6"/>
        <v>jugador.categoria='';</v>
      </c>
      <c r="Y37" s="11" t="str">
        <f t="shared" si="7"/>
        <v>jugador.competecion='Primera División';</v>
      </c>
      <c r="Z37" s="11" t="str">
        <f t="shared" si="8"/>
        <v>jugador.catCantera='';</v>
      </c>
      <c r="AA37" s="11" t="s">
        <v>367</v>
      </c>
      <c r="AB37" s="11" t="s">
        <v>12</v>
      </c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2:38" s="8" customFormat="1">
      <c r="B38" s="3">
        <v>1684</v>
      </c>
      <c r="C38" s="16" t="s">
        <v>365</v>
      </c>
      <c r="D38" s="4" t="s">
        <v>362</v>
      </c>
      <c r="E38" s="6"/>
      <c r="F38" s="6"/>
      <c r="G38" t="s">
        <v>63</v>
      </c>
      <c r="H38" s="4" t="str">
        <f t="shared" si="0"/>
        <v>O. El Hanoudi</v>
      </c>
      <c r="I38" s="6" t="str">
        <f t="shared" si="0"/>
        <v>O. El Hanoudi</v>
      </c>
      <c r="J38" s="4"/>
      <c r="K38" s="5"/>
      <c r="L38" s="10" t="str">
        <f t="shared" si="1"/>
        <v/>
      </c>
      <c r="M38" s="6"/>
      <c r="N38" s="4"/>
      <c r="O38" s="4"/>
      <c r="P38" s="4"/>
      <c r="Q38" s="11" t="s">
        <v>363</v>
      </c>
      <c r="R38" s="11" t="str">
        <f t="shared" si="2"/>
        <v>jugador.jugador='O. El Hanoudi';</v>
      </c>
      <c r="S38" s="11" t="s">
        <v>364</v>
      </c>
      <c r="T38" s="11" t="str">
        <f t="shared" si="3"/>
        <v>jugador.equipo='Difaa El Jadida';</v>
      </c>
      <c r="U38" s="11" t="str">
        <f t="shared" si="4"/>
        <v>jugador.fechaNacimiento='';</v>
      </c>
      <c r="V38" s="11" t="str">
        <f t="shared" si="9"/>
        <v>jugador.apodo='';</v>
      </c>
      <c r="W38" s="11" t="str">
        <f t="shared" si="5"/>
        <v>jugador.posicion='';</v>
      </c>
      <c r="X38" s="11" t="str">
        <f t="shared" si="6"/>
        <v>jugador.categoria='';</v>
      </c>
      <c r="Y38" s="11" t="str">
        <f t="shared" si="7"/>
        <v>jugador.competecion='Primera División';</v>
      </c>
      <c r="Z38" s="11" t="str">
        <f t="shared" si="8"/>
        <v>jugador.catCantera='';</v>
      </c>
      <c r="AA38" s="11" t="s">
        <v>367</v>
      </c>
      <c r="AB38" s="11" t="s">
        <v>12</v>
      </c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2:38" s="8" customFormat="1">
      <c r="B39" s="3">
        <v>1685</v>
      </c>
      <c r="C39" s="16" t="s">
        <v>365</v>
      </c>
      <c r="D39" s="4" t="s">
        <v>362</v>
      </c>
      <c r="E39" s="6"/>
      <c r="F39" s="6"/>
      <c r="G39" t="s">
        <v>64</v>
      </c>
      <c r="H39" s="4" t="str">
        <f t="shared" si="0"/>
        <v>C. Nsundi</v>
      </c>
      <c r="I39" s="6" t="str">
        <f t="shared" si="0"/>
        <v>C. Nsundi</v>
      </c>
      <c r="J39" s="4"/>
      <c r="K39" s="5"/>
      <c r="L39" s="10" t="str">
        <f t="shared" si="1"/>
        <v/>
      </c>
      <c r="M39" s="6"/>
      <c r="N39" s="4"/>
      <c r="O39" s="4"/>
      <c r="P39" s="4"/>
      <c r="Q39" s="11" t="s">
        <v>363</v>
      </c>
      <c r="R39" s="11" t="str">
        <f t="shared" si="2"/>
        <v>jugador.jugador='C. Nsundi';</v>
      </c>
      <c r="S39" s="11" t="s">
        <v>364</v>
      </c>
      <c r="T39" s="11" t="str">
        <f t="shared" si="3"/>
        <v>jugador.equipo='Difaa El Jadida';</v>
      </c>
      <c r="U39" s="11" t="str">
        <f t="shared" si="4"/>
        <v>jugador.fechaNacimiento='';</v>
      </c>
      <c r="V39" s="11" t="str">
        <f t="shared" si="9"/>
        <v>jugador.apodo='';</v>
      </c>
      <c r="W39" s="11" t="str">
        <f t="shared" si="5"/>
        <v>jugador.posicion='';</v>
      </c>
      <c r="X39" s="11" t="str">
        <f t="shared" si="6"/>
        <v>jugador.categoria='';</v>
      </c>
      <c r="Y39" s="11" t="str">
        <f t="shared" si="7"/>
        <v>jugador.competecion='Primera División';</v>
      </c>
      <c r="Z39" s="11" t="str">
        <f t="shared" si="8"/>
        <v>jugador.catCantera='';</v>
      </c>
      <c r="AA39" s="11" t="s">
        <v>367</v>
      </c>
      <c r="AB39" s="11" t="s">
        <v>12</v>
      </c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2:38" s="8" customFormat="1">
      <c r="B40" s="3">
        <v>1686</v>
      </c>
      <c r="C40" s="16" t="s">
        <v>365</v>
      </c>
      <c r="D40" s="4" t="s">
        <v>362</v>
      </c>
      <c r="E40" s="6"/>
      <c r="F40" s="6"/>
      <c r="G40" t="s">
        <v>65</v>
      </c>
      <c r="H40" s="4" t="str">
        <f t="shared" si="0"/>
        <v>H. Zahi</v>
      </c>
      <c r="I40" s="6" t="str">
        <f t="shared" si="0"/>
        <v>H. Zahi</v>
      </c>
      <c r="J40" s="4"/>
      <c r="K40" s="5"/>
      <c r="L40" s="10" t="str">
        <f t="shared" si="1"/>
        <v/>
      </c>
      <c r="M40" s="6"/>
      <c r="N40" s="4"/>
      <c r="O40" s="4"/>
      <c r="P40" s="4"/>
      <c r="Q40" s="11" t="s">
        <v>363</v>
      </c>
      <c r="R40" s="11" t="str">
        <f t="shared" si="2"/>
        <v>jugador.jugador='H. Zahi';</v>
      </c>
      <c r="S40" s="11" t="s">
        <v>364</v>
      </c>
      <c r="T40" s="11" t="str">
        <f t="shared" si="3"/>
        <v>jugador.equipo='Difaa El Jadida';</v>
      </c>
      <c r="U40" s="11" t="str">
        <f t="shared" si="4"/>
        <v>jugador.fechaNacimiento='';</v>
      </c>
      <c r="V40" s="11" t="str">
        <f t="shared" si="9"/>
        <v>jugador.apodo='';</v>
      </c>
      <c r="W40" s="11" t="str">
        <f t="shared" si="5"/>
        <v>jugador.posicion='';</v>
      </c>
      <c r="X40" s="11" t="str">
        <f t="shared" si="6"/>
        <v>jugador.categoria='';</v>
      </c>
      <c r="Y40" s="11" t="str">
        <f t="shared" si="7"/>
        <v>jugador.competecion='Primera División';</v>
      </c>
      <c r="Z40" s="11" t="str">
        <f t="shared" si="8"/>
        <v>jugador.catCantera='';</v>
      </c>
      <c r="AA40" s="11" t="s">
        <v>367</v>
      </c>
      <c r="AB40" s="11" t="s">
        <v>12</v>
      </c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2:38" s="8" customFormat="1">
      <c r="B41" s="3">
        <v>1687</v>
      </c>
      <c r="C41" s="16" t="s">
        <v>365</v>
      </c>
      <c r="D41" s="4" t="s">
        <v>362</v>
      </c>
      <c r="E41" s="6"/>
      <c r="F41" s="6"/>
      <c r="G41" t="s">
        <v>66</v>
      </c>
      <c r="H41" s="4" t="str">
        <f t="shared" si="0"/>
        <v>T. Boukhriss</v>
      </c>
      <c r="I41" s="6" t="str">
        <f t="shared" si="0"/>
        <v>T. Boukhriss</v>
      </c>
      <c r="J41" s="4"/>
      <c r="K41" s="4"/>
      <c r="L41" s="10" t="str">
        <f t="shared" si="1"/>
        <v/>
      </c>
      <c r="M41" s="6"/>
      <c r="N41" s="4"/>
      <c r="O41" s="4"/>
      <c r="P41" s="4"/>
      <c r="Q41" s="11" t="s">
        <v>363</v>
      </c>
      <c r="R41" s="11" t="str">
        <f t="shared" si="2"/>
        <v>jugador.jugador='T. Boukhriss';</v>
      </c>
      <c r="S41" s="11" t="s">
        <v>364</v>
      </c>
      <c r="T41" s="11" t="str">
        <f t="shared" si="3"/>
        <v>jugador.equipo='Difaa El Jadida';</v>
      </c>
      <c r="U41" s="11" t="str">
        <f t="shared" si="4"/>
        <v>jugador.fechaNacimiento='';</v>
      </c>
      <c r="V41" s="11" t="str">
        <f t="shared" si="9"/>
        <v>jugador.apodo='';</v>
      </c>
      <c r="W41" s="11" t="str">
        <f t="shared" si="5"/>
        <v>jugador.posicion='';</v>
      </c>
      <c r="X41" s="11" t="str">
        <f t="shared" si="6"/>
        <v>jugador.categoria='';</v>
      </c>
      <c r="Y41" s="11" t="str">
        <f t="shared" si="7"/>
        <v>jugador.competecion='Primera División';</v>
      </c>
      <c r="Z41" s="11" t="str">
        <f t="shared" si="8"/>
        <v>jugador.catCantera='';</v>
      </c>
      <c r="AA41" s="11" t="s">
        <v>367</v>
      </c>
      <c r="AB41" s="11" t="s">
        <v>12</v>
      </c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2:38" s="8" customFormat="1">
      <c r="B42" s="3">
        <v>1688</v>
      </c>
      <c r="C42" t="s">
        <v>14</v>
      </c>
      <c r="D42" s="4" t="s">
        <v>362</v>
      </c>
      <c r="E42" s="6"/>
      <c r="F42" s="6"/>
      <c r="G42" t="s">
        <v>67</v>
      </c>
      <c r="H42" s="4" t="str">
        <f t="shared" si="0"/>
        <v>A. Hammoudan</v>
      </c>
      <c r="I42" s="6" t="str">
        <f t="shared" si="0"/>
        <v>A. Hammoudan</v>
      </c>
      <c r="J42" s="4"/>
      <c r="K42" s="5"/>
      <c r="L42" s="10" t="str">
        <f t="shared" si="1"/>
        <v/>
      </c>
      <c r="M42" s="6"/>
      <c r="N42" s="4"/>
      <c r="O42" s="4"/>
      <c r="P42" s="4"/>
      <c r="Q42" s="11" t="s">
        <v>363</v>
      </c>
      <c r="R42" s="11" t="str">
        <f t="shared" si="2"/>
        <v>jugador.jugador='A. Hammoudan';</v>
      </c>
      <c r="S42" s="11" t="s">
        <v>364</v>
      </c>
      <c r="T42" s="11" t="str">
        <f t="shared" si="3"/>
        <v>jugador.equipo='FAR Rabat';</v>
      </c>
      <c r="U42" s="11" t="str">
        <f t="shared" si="4"/>
        <v>jugador.fechaNacimiento='';</v>
      </c>
      <c r="V42" s="11" t="str">
        <f t="shared" si="9"/>
        <v>jugador.apodo='';</v>
      </c>
      <c r="W42" s="11" t="str">
        <f t="shared" si="5"/>
        <v>jugador.posicion='';</v>
      </c>
      <c r="X42" s="11" t="str">
        <f t="shared" si="6"/>
        <v>jugador.categoria='';</v>
      </c>
      <c r="Y42" s="11" t="str">
        <f t="shared" si="7"/>
        <v>jugador.competecion='Primera División';</v>
      </c>
      <c r="Z42" s="11" t="str">
        <f t="shared" si="8"/>
        <v>jugador.catCantera='';</v>
      </c>
      <c r="AA42" s="11" t="s">
        <v>367</v>
      </c>
      <c r="AB42" s="11" t="s">
        <v>12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2:38" s="8" customFormat="1">
      <c r="B43" s="3">
        <v>1689</v>
      </c>
      <c r="C43" t="s">
        <v>14</v>
      </c>
      <c r="D43" s="4" t="s">
        <v>362</v>
      </c>
      <c r="E43" s="6"/>
      <c r="F43" s="6"/>
      <c r="G43" t="s">
        <v>68</v>
      </c>
      <c r="H43" s="4" t="str">
        <f t="shared" si="0"/>
        <v>L. Naji</v>
      </c>
      <c r="I43" s="6" t="str">
        <f t="shared" si="0"/>
        <v>L. Naji</v>
      </c>
      <c r="J43" s="4"/>
      <c r="K43" s="5"/>
      <c r="L43" s="10" t="str">
        <f t="shared" si="1"/>
        <v/>
      </c>
      <c r="M43" s="6"/>
      <c r="N43" s="4"/>
      <c r="O43" s="4"/>
      <c r="P43" s="4"/>
      <c r="Q43" s="11" t="s">
        <v>363</v>
      </c>
      <c r="R43" s="11" t="str">
        <f t="shared" si="2"/>
        <v>jugador.jugador='L. Naji';</v>
      </c>
      <c r="S43" s="11" t="s">
        <v>364</v>
      </c>
      <c r="T43" s="11" t="str">
        <f t="shared" si="3"/>
        <v>jugador.equipo='FAR Rabat';</v>
      </c>
      <c r="U43" s="11" t="str">
        <f t="shared" si="4"/>
        <v>jugador.fechaNacimiento='';</v>
      </c>
      <c r="V43" s="11" t="str">
        <f t="shared" si="9"/>
        <v>jugador.apodo='';</v>
      </c>
      <c r="W43" s="11" t="str">
        <f t="shared" si="5"/>
        <v>jugador.posicion='';</v>
      </c>
      <c r="X43" s="11" t="str">
        <f t="shared" si="6"/>
        <v>jugador.categoria='';</v>
      </c>
      <c r="Y43" s="11" t="str">
        <f t="shared" si="7"/>
        <v>jugador.competecion='Primera División';</v>
      </c>
      <c r="Z43" s="11" t="str">
        <f t="shared" si="8"/>
        <v>jugador.catCantera='';</v>
      </c>
      <c r="AA43" s="11" t="s">
        <v>367</v>
      </c>
      <c r="AB43" s="11" t="s">
        <v>12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2:38" s="8" customFormat="1">
      <c r="B44" s="3">
        <v>1690</v>
      </c>
      <c r="C44" t="s">
        <v>14</v>
      </c>
      <c r="D44" s="4" t="s">
        <v>362</v>
      </c>
      <c r="E44" s="6"/>
      <c r="F44" s="6"/>
      <c r="G44" t="s">
        <v>69</v>
      </c>
      <c r="H44" s="4" t="str">
        <f t="shared" si="0"/>
        <v>A. Lakred</v>
      </c>
      <c r="I44" s="6" t="str">
        <f t="shared" si="0"/>
        <v>A. Lakred</v>
      </c>
      <c r="J44" s="4"/>
      <c r="K44" s="5"/>
      <c r="L44" s="10" t="str">
        <f t="shared" si="1"/>
        <v/>
      </c>
      <c r="M44" s="6"/>
      <c r="N44" s="4"/>
      <c r="O44" s="4"/>
      <c r="P44" s="4"/>
      <c r="Q44" s="11" t="s">
        <v>363</v>
      </c>
      <c r="R44" s="11" t="str">
        <f t="shared" si="2"/>
        <v>jugador.jugador='A. Lakred';</v>
      </c>
      <c r="S44" s="11" t="s">
        <v>364</v>
      </c>
      <c r="T44" s="11" t="str">
        <f t="shared" si="3"/>
        <v>jugador.equipo='FAR Rabat';</v>
      </c>
      <c r="U44" s="11" t="str">
        <f t="shared" si="4"/>
        <v>jugador.fechaNacimiento='';</v>
      </c>
      <c r="V44" s="11" t="str">
        <f t="shared" si="9"/>
        <v>jugador.apodo='';</v>
      </c>
      <c r="W44" s="11" t="str">
        <f t="shared" si="5"/>
        <v>jugador.posicion='';</v>
      </c>
      <c r="X44" s="11" t="str">
        <f t="shared" si="6"/>
        <v>jugador.categoria='';</v>
      </c>
      <c r="Y44" s="11" t="str">
        <f t="shared" si="7"/>
        <v>jugador.competecion='Primera División';</v>
      </c>
      <c r="Z44" s="11" t="str">
        <f t="shared" si="8"/>
        <v>jugador.catCantera='';</v>
      </c>
      <c r="AA44" s="11" t="s">
        <v>367</v>
      </c>
      <c r="AB44" s="11" t="s">
        <v>12</v>
      </c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2:38" s="8" customFormat="1">
      <c r="B45" s="3">
        <v>1691</v>
      </c>
      <c r="C45" t="s">
        <v>14</v>
      </c>
      <c r="D45" s="4" t="s">
        <v>362</v>
      </c>
      <c r="E45" s="6"/>
      <c r="F45" s="6"/>
      <c r="G45" t="s">
        <v>70</v>
      </c>
      <c r="H45" s="4" t="str">
        <f t="shared" si="0"/>
        <v>Diney Borges</v>
      </c>
      <c r="I45" s="6" t="str">
        <f t="shared" si="0"/>
        <v>Diney Borges</v>
      </c>
      <c r="J45" s="4"/>
      <c r="K45" s="5"/>
      <c r="L45" s="10" t="str">
        <f t="shared" si="1"/>
        <v/>
      </c>
      <c r="M45" s="6"/>
      <c r="N45" s="4"/>
      <c r="O45" s="4"/>
      <c r="P45" s="4"/>
      <c r="Q45" s="11" t="s">
        <v>363</v>
      </c>
      <c r="R45" s="11" t="str">
        <f t="shared" si="2"/>
        <v>jugador.jugador='Diney Borges';</v>
      </c>
      <c r="S45" s="11" t="s">
        <v>364</v>
      </c>
      <c r="T45" s="11" t="str">
        <f t="shared" si="3"/>
        <v>jugador.equipo='FAR Rabat';</v>
      </c>
      <c r="U45" s="11" t="str">
        <f t="shared" si="4"/>
        <v>jugador.fechaNacimiento='';</v>
      </c>
      <c r="V45" s="11" t="str">
        <f t="shared" si="9"/>
        <v>jugador.apodo='';</v>
      </c>
      <c r="W45" s="11" t="str">
        <f t="shared" si="5"/>
        <v>jugador.posicion='';</v>
      </c>
      <c r="X45" s="11" t="str">
        <f t="shared" si="6"/>
        <v>jugador.categoria='';</v>
      </c>
      <c r="Y45" s="11" t="str">
        <f t="shared" si="7"/>
        <v>jugador.competecion='Primera División';</v>
      </c>
      <c r="Z45" s="11" t="str">
        <f t="shared" si="8"/>
        <v>jugador.catCantera='';</v>
      </c>
      <c r="AA45" s="11" t="s">
        <v>367</v>
      </c>
      <c r="AB45" s="11" t="s">
        <v>12</v>
      </c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2:38" s="8" customFormat="1">
      <c r="B46" s="3">
        <v>1692</v>
      </c>
      <c r="C46" t="s">
        <v>14</v>
      </c>
      <c r="D46" s="4" t="s">
        <v>362</v>
      </c>
      <c r="E46" s="6"/>
      <c r="F46" s="6"/>
      <c r="G46" t="s">
        <v>71</v>
      </c>
      <c r="H46" s="4" t="str">
        <f t="shared" si="0"/>
        <v>M. Hrimat</v>
      </c>
      <c r="I46" s="6" t="str">
        <f t="shared" si="0"/>
        <v>M. Hrimat</v>
      </c>
      <c r="J46" s="4"/>
      <c r="K46" s="4"/>
      <c r="L46" s="10" t="str">
        <f t="shared" si="1"/>
        <v/>
      </c>
      <c r="M46" s="6"/>
      <c r="N46" s="4"/>
      <c r="O46" s="4"/>
      <c r="P46" s="4"/>
      <c r="Q46" s="11" t="s">
        <v>363</v>
      </c>
      <c r="R46" s="11" t="str">
        <f t="shared" si="2"/>
        <v>jugador.jugador='M. Hrimat';</v>
      </c>
      <c r="S46" s="11" t="s">
        <v>364</v>
      </c>
      <c r="T46" s="11" t="str">
        <f t="shared" si="3"/>
        <v>jugador.equipo='FAR Rabat';</v>
      </c>
      <c r="U46" s="11" t="str">
        <f t="shared" si="4"/>
        <v>jugador.fechaNacimiento='';</v>
      </c>
      <c r="V46" s="11" t="str">
        <f t="shared" si="9"/>
        <v>jugador.apodo='';</v>
      </c>
      <c r="W46" s="11" t="str">
        <f t="shared" si="5"/>
        <v>jugador.posicion='';</v>
      </c>
      <c r="X46" s="11" t="str">
        <f t="shared" si="6"/>
        <v>jugador.categoria='';</v>
      </c>
      <c r="Y46" s="11" t="str">
        <f t="shared" si="7"/>
        <v>jugador.competecion='Primera División';</v>
      </c>
      <c r="Z46" s="11" t="str">
        <f t="shared" si="8"/>
        <v>jugador.catCantera='';</v>
      </c>
      <c r="AA46" s="11" t="s">
        <v>367</v>
      </c>
      <c r="AB46" s="11" t="s">
        <v>12</v>
      </c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2:38" s="8" customFormat="1">
      <c r="B47" s="3">
        <v>1693</v>
      </c>
      <c r="C47" t="s">
        <v>14</v>
      </c>
      <c r="D47" s="4" t="s">
        <v>362</v>
      </c>
      <c r="E47" s="6"/>
      <c r="F47" s="6"/>
      <c r="G47" t="s">
        <v>72</v>
      </c>
      <c r="H47" s="4" t="str">
        <f t="shared" si="0"/>
        <v>R. Slim</v>
      </c>
      <c r="I47" s="6" t="str">
        <f t="shared" si="0"/>
        <v>R. Slim</v>
      </c>
      <c r="J47" s="4"/>
      <c r="K47" s="5"/>
      <c r="L47" s="10" t="str">
        <f t="shared" si="1"/>
        <v/>
      </c>
      <c r="M47" s="6"/>
      <c r="N47" s="4"/>
      <c r="O47" s="4"/>
      <c r="P47" s="4"/>
      <c r="Q47" s="11" t="s">
        <v>363</v>
      </c>
      <c r="R47" s="11" t="str">
        <f t="shared" si="2"/>
        <v>jugador.jugador='R. Slim';</v>
      </c>
      <c r="S47" s="11" t="s">
        <v>364</v>
      </c>
      <c r="T47" s="11" t="str">
        <f t="shared" si="3"/>
        <v>jugador.equipo='FAR Rabat';</v>
      </c>
      <c r="U47" s="11" t="str">
        <f t="shared" si="4"/>
        <v>jugador.fechaNacimiento='';</v>
      </c>
      <c r="V47" s="11" t="str">
        <f t="shared" si="9"/>
        <v>jugador.apodo='';</v>
      </c>
      <c r="W47" s="11" t="str">
        <f t="shared" si="5"/>
        <v>jugador.posicion='';</v>
      </c>
      <c r="X47" s="11" t="str">
        <f t="shared" si="6"/>
        <v>jugador.categoria='';</v>
      </c>
      <c r="Y47" s="11" t="str">
        <f t="shared" si="7"/>
        <v>jugador.competecion='Primera División';</v>
      </c>
      <c r="Z47" s="11" t="str">
        <f t="shared" si="8"/>
        <v>jugador.catCantera='';</v>
      </c>
      <c r="AA47" s="11" t="s">
        <v>367</v>
      </c>
      <c r="AB47" s="11" t="s">
        <v>12</v>
      </c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2:38" s="8" customFormat="1">
      <c r="B48" s="3">
        <v>1694</v>
      </c>
      <c r="C48" t="s">
        <v>14</v>
      </c>
      <c r="D48" s="4" t="s">
        <v>362</v>
      </c>
      <c r="E48" s="6"/>
      <c r="F48" s="6"/>
      <c r="G48" t="s">
        <v>73</v>
      </c>
      <c r="H48" s="4" t="str">
        <f t="shared" si="0"/>
        <v>L. Diakité</v>
      </c>
      <c r="I48" s="6" t="str">
        <f t="shared" si="0"/>
        <v>L. Diakité</v>
      </c>
      <c r="J48" s="4"/>
      <c r="K48" s="5"/>
      <c r="L48" s="10" t="str">
        <f t="shared" si="1"/>
        <v/>
      </c>
      <c r="M48" s="6"/>
      <c r="N48" s="4"/>
      <c r="O48" s="4"/>
      <c r="P48" s="4"/>
      <c r="Q48" s="11" t="s">
        <v>363</v>
      </c>
      <c r="R48" s="11" t="str">
        <f t="shared" si="2"/>
        <v>jugador.jugador='L. Diakité';</v>
      </c>
      <c r="S48" s="11" t="s">
        <v>364</v>
      </c>
      <c r="T48" s="11" t="str">
        <f t="shared" si="3"/>
        <v>jugador.equipo='FAR Rabat';</v>
      </c>
      <c r="U48" s="11" t="str">
        <f t="shared" si="4"/>
        <v>jugador.fechaNacimiento='';</v>
      </c>
      <c r="V48" s="11" t="str">
        <f t="shared" si="9"/>
        <v>jugador.apodo='';</v>
      </c>
      <c r="W48" s="11" t="str">
        <f t="shared" si="5"/>
        <v>jugador.posicion='';</v>
      </c>
      <c r="X48" s="11" t="str">
        <f t="shared" si="6"/>
        <v>jugador.categoria='';</v>
      </c>
      <c r="Y48" s="11" t="str">
        <f t="shared" si="7"/>
        <v>jugador.competecion='Primera División';</v>
      </c>
      <c r="Z48" s="11" t="str">
        <f t="shared" si="8"/>
        <v>jugador.catCantera='';</v>
      </c>
      <c r="AA48" s="11" t="s">
        <v>367</v>
      </c>
      <c r="AB48" s="11" t="s">
        <v>12</v>
      </c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2:38" s="8" customFormat="1">
      <c r="B49" s="3">
        <v>1695</v>
      </c>
      <c r="C49" t="s">
        <v>14</v>
      </c>
      <c r="D49" s="4" t="s">
        <v>362</v>
      </c>
      <c r="E49" s="6"/>
      <c r="F49" s="6"/>
      <c r="G49" t="s">
        <v>74</v>
      </c>
      <c r="H49" s="4" t="str">
        <f t="shared" si="0"/>
        <v>J. Guédé Gnadou</v>
      </c>
      <c r="I49" s="6" t="str">
        <f t="shared" si="0"/>
        <v>J. Guédé Gnadou</v>
      </c>
      <c r="J49" s="4"/>
      <c r="K49" s="5"/>
      <c r="L49" s="10" t="str">
        <f t="shared" si="1"/>
        <v/>
      </c>
      <c r="M49" s="6"/>
      <c r="N49" s="4"/>
      <c r="O49" s="4"/>
      <c r="P49" s="4"/>
      <c r="Q49" s="11" t="s">
        <v>363</v>
      </c>
      <c r="R49" s="11" t="str">
        <f t="shared" si="2"/>
        <v>jugador.jugador='J. Guédé Gnadou';</v>
      </c>
      <c r="S49" s="11" t="s">
        <v>364</v>
      </c>
      <c r="T49" s="11" t="str">
        <f t="shared" si="3"/>
        <v>jugador.equipo='FAR Rabat';</v>
      </c>
      <c r="U49" s="11" t="str">
        <f t="shared" si="4"/>
        <v>jugador.fechaNacimiento='';</v>
      </c>
      <c r="V49" s="11" t="str">
        <f t="shared" si="9"/>
        <v>jugador.apodo='';</v>
      </c>
      <c r="W49" s="11" t="str">
        <f t="shared" si="5"/>
        <v>jugador.posicion='';</v>
      </c>
      <c r="X49" s="11" t="str">
        <f t="shared" si="6"/>
        <v>jugador.categoria='';</v>
      </c>
      <c r="Y49" s="11" t="str">
        <f t="shared" si="7"/>
        <v>jugador.competecion='Primera División';</v>
      </c>
      <c r="Z49" s="11" t="str">
        <f t="shared" si="8"/>
        <v>jugador.catCantera='';</v>
      </c>
      <c r="AA49" s="11" t="s">
        <v>367</v>
      </c>
      <c r="AB49" s="11" t="s">
        <v>12</v>
      </c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2:38" s="8" customFormat="1">
      <c r="B50" s="3">
        <v>1696</v>
      </c>
      <c r="C50" t="s">
        <v>14</v>
      </c>
      <c r="D50" s="4" t="s">
        <v>362</v>
      </c>
      <c r="E50" s="6"/>
      <c r="F50" s="6"/>
      <c r="G50" t="s">
        <v>75</v>
      </c>
      <c r="H50" s="4" t="str">
        <f t="shared" si="0"/>
        <v>A. Ennaffati</v>
      </c>
      <c r="I50" s="6" t="str">
        <f t="shared" si="0"/>
        <v>A. Ennaffati</v>
      </c>
      <c r="J50" s="4"/>
      <c r="K50" s="5"/>
      <c r="L50" s="10" t="str">
        <f t="shared" si="1"/>
        <v/>
      </c>
      <c r="M50" s="6"/>
      <c r="N50" s="4"/>
      <c r="O50" s="4"/>
      <c r="P50" s="4"/>
      <c r="Q50" s="11" t="s">
        <v>363</v>
      </c>
      <c r="R50" s="11" t="str">
        <f t="shared" si="2"/>
        <v>jugador.jugador='A. Ennaffati';</v>
      </c>
      <c r="S50" s="11" t="s">
        <v>364</v>
      </c>
      <c r="T50" s="11" t="str">
        <f t="shared" si="3"/>
        <v>jugador.equipo='FAR Rabat';</v>
      </c>
      <c r="U50" s="11" t="str">
        <f t="shared" si="4"/>
        <v>jugador.fechaNacimiento='';</v>
      </c>
      <c r="V50" s="11" t="str">
        <f t="shared" si="9"/>
        <v>jugador.apodo='';</v>
      </c>
      <c r="W50" s="11" t="str">
        <f t="shared" si="5"/>
        <v>jugador.posicion='';</v>
      </c>
      <c r="X50" s="11" t="str">
        <f t="shared" si="6"/>
        <v>jugador.categoria='';</v>
      </c>
      <c r="Y50" s="11" t="str">
        <f t="shared" si="7"/>
        <v>jugador.competecion='Primera División';</v>
      </c>
      <c r="Z50" s="11" t="str">
        <f t="shared" si="8"/>
        <v>jugador.catCantera='';</v>
      </c>
      <c r="AA50" s="11" t="s">
        <v>367</v>
      </c>
      <c r="AB50" s="11" t="s">
        <v>12</v>
      </c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2:38" s="8" customFormat="1">
      <c r="B51" s="3">
        <v>1697</v>
      </c>
      <c r="C51" t="s">
        <v>14</v>
      </c>
      <c r="D51" s="4" t="s">
        <v>362</v>
      </c>
      <c r="E51" s="6"/>
      <c r="F51" s="6"/>
      <c r="G51" t="s">
        <v>76</v>
      </c>
      <c r="H51" s="4" t="str">
        <f t="shared" si="0"/>
        <v>B. Sabaouni</v>
      </c>
      <c r="I51" s="6" t="str">
        <f t="shared" si="0"/>
        <v>B. Sabaouni</v>
      </c>
      <c r="J51" s="4"/>
      <c r="K51" s="5"/>
      <c r="L51" s="10" t="str">
        <f t="shared" si="1"/>
        <v/>
      </c>
      <c r="M51" s="6"/>
      <c r="N51" s="4"/>
      <c r="O51" s="4"/>
      <c r="P51" s="4"/>
      <c r="Q51" s="11" t="s">
        <v>363</v>
      </c>
      <c r="R51" s="11" t="str">
        <f t="shared" si="2"/>
        <v>jugador.jugador='B. Sabaouni';</v>
      </c>
      <c r="S51" s="11" t="s">
        <v>364</v>
      </c>
      <c r="T51" s="11" t="str">
        <f t="shared" si="3"/>
        <v>jugador.equipo='FAR Rabat';</v>
      </c>
      <c r="U51" s="11" t="str">
        <f t="shared" si="4"/>
        <v>jugador.fechaNacimiento='';</v>
      </c>
      <c r="V51" s="11" t="str">
        <f t="shared" si="9"/>
        <v>jugador.apodo='';</v>
      </c>
      <c r="W51" s="11" t="str">
        <f t="shared" si="5"/>
        <v>jugador.posicion='';</v>
      </c>
      <c r="X51" s="11" t="str">
        <f t="shared" si="6"/>
        <v>jugador.categoria='';</v>
      </c>
      <c r="Y51" s="11" t="str">
        <f t="shared" si="7"/>
        <v>jugador.competecion='Primera División';</v>
      </c>
      <c r="Z51" s="11" t="str">
        <f t="shared" si="8"/>
        <v>jugador.catCantera='';</v>
      </c>
      <c r="AA51" s="11" t="s">
        <v>367</v>
      </c>
      <c r="AB51" s="11" t="s">
        <v>12</v>
      </c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2:38" s="8" customFormat="1">
      <c r="B52" s="3">
        <v>1698</v>
      </c>
      <c r="C52" t="s">
        <v>14</v>
      </c>
      <c r="D52" s="4" t="s">
        <v>362</v>
      </c>
      <c r="E52" s="6"/>
      <c r="F52" s="6"/>
      <c r="G52" t="s">
        <v>77</v>
      </c>
      <c r="H52" s="4" t="str">
        <f t="shared" si="0"/>
        <v>I. Khafi</v>
      </c>
      <c r="I52" s="6" t="str">
        <f t="shared" si="0"/>
        <v>I. Khafi</v>
      </c>
      <c r="J52" s="4"/>
      <c r="K52" s="5"/>
      <c r="L52" s="10" t="str">
        <f t="shared" si="1"/>
        <v/>
      </c>
      <c r="M52" s="6"/>
      <c r="N52" s="4"/>
      <c r="O52" s="4"/>
      <c r="P52" s="4"/>
      <c r="Q52" s="11" t="s">
        <v>363</v>
      </c>
      <c r="R52" s="11" t="str">
        <f t="shared" si="2"/>
        <v>jugador.jugador='I. Khafi';</v>
      </c>
      <c r="S52" s="11" t="s">
        <v>364</v>
      </c>
      <c r="T52" s="11" t="str">
        <f t="shared" si="3"/>
        <v>jugador.equipo='FAR Rabat';</v>
      </c>
      <c r="U52" s="11" t="str">
        <f t="shared" si="4"/>
        <v>jugador.fechaNacimiento='';</v>
      </c>
      <c r="V52" s="11" t="str">
        <f t="shared" si="9"/>
        <v>jugador.apodo='';</v>
      </c>
      <c r="W52" s="11" t="str">
        <f t="shared" si="5"/>
        <v>jugador.posicion='';</v>
      </c>
      <c r="X52" s="11" t="str">
        <f t="shared" si="6"/>
        <v>jugador.categoria='';</v>
      </c>
      <c r="Y52" s="11" t="str">
        <f t="shared" si="7"/>
        <v>jugador.competecion='Primera División';</v>
      </c>
      <c r="Z52" s="11" t="str">
        <f t="shared" si="8"/>
        <v>jugador.catCantera='';</v>
      </c>
      <c r="AA52" s="11" t="s">
        <v>367</v>
      </c>
      <c r="AB52" s="11" t="s">
        <v>12</v>
      </c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2:38" s="8" customFormat="1">
      <c r="B53" s="3">
        <v>1699</v>
      </c>
      <c r="C53" t="s">
        <v>14</v>
      </c>
      <c r="D53" s="4" t="s">
        <v>362</v>
      </c>
      <c r="E53" s="6"/>
      <c r="F53" s="6"/>
      <c r="G53" t="s">
        <v>78</v>
      </c>
      <c r="H53" s="4" t="str">
        <f t="shared" si="0"/>
        <v>Z. Derrag</v>
      </c>
      <c r="I53" s="6" t="str">
        <f t="shared" si="0"/>
        <v>Z. Derrag</v>
      </c>
      <c r="J53" s="4"/>
      <c r="K53" s="5"/>
      <c r="L53" s="10" t="str">
        <f t="shared" si="1"/>
        <v/>
      </c>
      <c r="M53" s="6"/>
      <c r="N53" s="4"/>
      <c r="O53" s="4"/>
      <c r="P53" s="4"/>
      <c r="Q53" s="11" t="s">
        <v>363</v>
      </c>
      <c r="R53" s="11" t="str">
        <f t="shared" si="2"/>
        <v>jugador.jugador='Z. Derrag';</v>
      </c>
      <c r="S53" s="11" t="s">
        <v>364</v>
      </c>
      <c r="T53" s="11" t="str">
        <f t="shared" si="3"/>
        <v>jugador.equipo='FAR Rabat';</v>
      </c>
      <c r="U53" s="11" t="str">
        <f t="shared" si="4"/>
        <v>jugador.fechaNacimiento='';</v>
      </c>
      <c r="V53" s="11" t="str">
        <f t="shared" si="9"/>
        <v>jugador.apodo='';</v>
      </c>
      <c r="W53" s="11" t="str">
        <f t="shared" si="5"/>
        <v>jugador.posicion='';</v>
      </c>
      <c r="X53" s="11" t="str">
        <f t="shared" si="6"/>
        <v>jugador.categoria='';</v>
      </c>
      <c r="Y53" s="11" t="str">
        <f t="shared" si="7"/>
        <v>jugador.competecion='Primera División';</v>
      </c>
      <c r="Z53" s="11" t="str">
        <f t="shared" si="8"/>
        <v>jugador.catCantera='';</v>
      </c>
      <c r="AA53" s="11" t="s">
        <v>367</v>
      </c>
      <c r="AB53" s="11" t="s">
        <v>12</v>
      </c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2:38" s="8" customFormat="1">
      <c r="B54" s="3">
        <v>1700</v>
      </c>
      <c r="C54" t="s">
        <v>14</v>
      </c>
      <c r="D54" s="4" t="s">
        <v>362</v>
      </c>
      <c r="E54" s="6"/>
      <c r="F54" s="6"/>
      <c r="G54" t="s">
        <v>79</v>
      </c>
      <c r="H54" s="4" t="str">
        <f t="shared" si="0"/>
        <v>E. Imanishimwe</v>
      </c>
      <c r="I54" s="6" t="str">
        <f t="shared" si="0"/>
        <v>E. Imanishimwe</v>
      </c>
      <c r="J54" s="4"/>
      <c r="K54" s="5"/>
      <c r="L54" s="10" t="str">
        <f t="shared" si="1"/>
        <v/>
      </c>
      <c r="M54" s="6"/>
      <c r="N54" s="4"/>
      <c r="O54" s="4"/>
      <c r="P54" s="4"/>
      <c r="Q54" s="11" t="s">
        <v>363</v>
      </c>
      <c r="R54" s="11" t="str">
        <f t="shared" si="2"/>
        <v>jugador.jugador='E. Imanishimwe';</v>
      </c>
      <c r="S54" s="11" t="s">
        <v>364</v>
      </c>
      <c r="T54" s="11" t="str">
        <f t="shared" si="3"/>
        <v>jugador.equipo='FAR Rabat';</v>
      </c>
      <c r="U54" s="11" t="str">
        <f t="shared" si="4"/>
        <v>jugador.fechaNacimiento='';</v>
      </c>
      <c r="V54" s="11" t="str">
        <f t="shared" si="9"/>
        <v>jugador.apodo='';</v>
      </c>
      <c r="W54" s="11" t="str">
        <f t="shared" si="5"/>
        <v>jugador.posicion='';</v>
      </c>
      <c r="X54" s="11" t="str">
        <f t="shared" si="6"/>
        <v>jugador.categoria='';</v>
      </c>
      <c r="Y54" s="11" t="str">
        <f t="shared" si="7"/>
        <v>jugador.competecion='Primera División';</v>
      </c>
      <c r="Z54" s="11" t="str">
        <f t="shared" si="8"/>
        <v>jugador.catCantera='';</v>
      </c>
      <c r="AA54" s="11" t="s">
        <v>367</v>
      </c>
      <c r="AB54" s="11" t="s">
        <v>12</v>
      </c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2:38" s="8" customFormat="1">
      <c r="B55" s="3">
        <v>1701</v>
      </c>
      <c r="C55" t="s">
        <v>14</v>
      </c>
      <c r="D55" s="4" t="s">
        <v>362</v>
      </c>
      <c r="E55" s="6"/>
      <c r="F55" s="6"/>
      <c r="G55" t="s">
        <v>80</v>
      </c>
      <c r="H55" s="4" t="str">
        <f t="shared" si="0"/>
        <v>M. El Khaloui</v>
      </c>
      <c r="I55" s="6" t="str">
        <f t="shared" si="0"/>
        <v>M. El Khaloui</v>
      </c>
      <c r="J55" s="4"/>
      <c r="K55" s="5"/>
      <c r="L55" s="10" t="str">
        <f t="shared" si="1"/>
        <v/>
      </c>
      <c r="M55" s="6"/>
      <c r="N55" s="4"/>
      <c r="O55" s="4"/>
      <c r="P55" s="4"/>
      <c r="Q55" s="11" t="s">
        <v>363</v>
      </c>
      <c r="R55" s="11" t="str">
        <f t="shared" si="2"/>
        <v>jugador.jugador='M. El Khaloui';</v>
      </c>
      <c r="S55" s="11" t="s">
        <v>364</v>
      </c>
      <c r="T55" s="11" t="str">
        <f t="shared" si="3"/>
        <v>jugador.equipo='FAR Rabat';</v>
      </c>
      <c r="U55" s="11" t="str">
        <f t="shared" si="4"/>
        <v>jugador.fechaNacimiento='';</v>
      </c>
      <c r="V55" s="11" t="str">
        <f t="shared" si="9"/>
        <v>jugador.apodo='';</v>
      </c>
      <c r="W55" s="11" t="str">
        <f t="shared" si="5"/>
        <v>jugador.posicion='';</v>
      </c>
      <c r="X55" s="11" t="str">
        <f t="shared" si="6"/>
        <v>jugador.categoria='';</v>
      </c>
      <c r="Y55" s="11" t="str">
        <f t="shared" si="7"/>
        <v>jugador.competecion='Primera División';</v>
      </c>
      <c r="Z55" s="11" t="str">
        <f t="shared" si="8"/>
        <v>jugador.catCantera='';</v>
      </c>
      <c r="AA55" s="11" t="s">
        <v>367</v>
      </c>
      <c r="AB55" s="11" t="s">
        <v>12</v>
      </c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2:38" s="8" customFormat="1">
      <c r="B56" s="3">
        <v>1702</v>
      </c>
      <c r="C56" t="s">
        <v>14</v>
      </c>
      <c r="D56" s="4" t="s">
        <v>362</v>
      </c>
      <c r="E56" s="6"/>
      <c r="F56" s="6"/>
      <c r="G56" t="s">
        <v>81</v>
      </c>
      <c r="H56" s="4" t="str">
        <f t="shared" si="0"/>
        <v>Z. Fati</v>
      </c>
      <c r="I56" s="6" t="str">
        <f t="shared" si="0"/>
        <v>Z. Fati</v>
      </c>
      <c r="J56" s="4"/>
      <c r="K56" s="5"/>
      <c r="L56" s="10" t="str">
        <f t="shared" si="1"/>
        <v/>
      </c>
      <c r="M56" s="6"/>
      <c r="N56" s="4"/>
      <c r="O56" s="4"/>
      <c r="P56" s="4"/>
      <c r="Q56" s="11" t="s">
        <v>363</v>
      </c>
      <c r="R56" s="11" t="str">
        <f t="shared" si="2"/>
        <v>jugador.jugador='Z. Fati';</v>
      </c>
      <c r="S56" s="11" t="s">
        <v>364</v>
      </c>
      <c r="T56" s="11" t="str">
        <f t="shared" si="3"/>
        <v>jugador.equipo='FAR Rabat';</v>
      </c>
      <c r="U56" s="11" t="str">
        <f t="shared" si="4"/>
        <v>jugador.fechaNacimiento='';</v>
      </c>
      <c r="V56" s="11" t="str">
        <f t="shared" si="9"/>
        <v>jugador.apodo='';</v>
      </c>
      <c r="W56" s="11" t="str">
        <f t="shared" si="5"/>
        <v>jugador.posicion='';</v>
      </c>
      <c r="X56" s="11" t="str">
        <f t="shared" si="6"/>
        <v>jugador.categoria='';</v>
      </c>
      <c r="Y56" s="11" t="str">
        <f t="shared" si="7"/>
        <v>jugador.competecion='Primera División';</v>
      </c>
      <c r="Z56" s="11" t="str">
        <f t="shared" si="8"/>
        <v>jugador.catCantera='';</v>
      </c>
      <c r="AA56" s="11" t="s">
        <v>367</v>
      </c>
      <c r="AB56" s="11" t="s">
        <v>12</v>
      </c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2:38" s="8" customFormat="1">
      <c r="B57" s="3">
        <v>1703</v>
      </c>
      <c r="C57" t="s">
        <v>14</v>
      </c>
      <c r="D57" s="4" t="s">
        <v>362</v>
      </c>
      <c r="E57" s="6"/>
      <c r="F57" s="6"/>
      <c r="G57" t="s">
        <v>82</v>
      </c>
      <c r="H57" s="4" t="str">
        <f t="shared" si="0"/>
        <v>B. Mané</v>
      </c>
      <c r="I57" s="6" t="str">
        <f t="shared" si="0"/>
        <v>B. Mané</v>
      </c>
      <c r="J57" s="4"/>
      <c r="K57" s="5"/>
      <c r="L57" s="10" t="str">
        <f t="shared" si="1"/>
        <v/>
      </c>
      <c r="M57" s="6"/>
      <c r="N57" s="4"/>
      <c r="O57" s="4"/>
      <c r="P57" s="4"/>
      <c r="Q57" s="11" t="s">
        <v>363</v>
      </c>
      <c r="R57" s="11" t="str">
        <f t="shared" si="2"/>
        <v>jugador.jugador='B. Mané';</v>
      </c>
      <c r="S57" s="11" t="s">
        <v>364</v>
      </c>
      <c r="T57" s="11" t="str">
        <f t="shared" si="3"/>
        <v>jugador.equipo='FAR Rabat';</v>
      </c>
      <c r="U57" s="11" t="str">
        <f t="shared" si="4"/>
        <v>jugador.fechaNacimiento='';</v>
      </c>
      <c r="V57" s="11" t="str">
        <f t="shared" si="9"/>
        <v>jugador.apodo='';</v>
      </c>
      <c r="W57" s="11" t="str">
        <f t="shared" si="5"/>
        <v>jugador.posicion='';</v>
      </c>
      <c r="X57" s="11" t="str">
        <f t="shared" si="6"/>
        <v>jugador.categoria='';</v>
      </c>
      <c r="Y57" s="11" t="str">
        <f t="shared" si="7"/>
        <v>jugador.competecion='Primera División';</v>
      </c>
      <c r="Z57" s="11" t="str">
        <f t="shared" si="8"/>
        <v>jugador.catCantera='';</v>
      </c>
      <c r="AA57" s="11" t="s">
        <v>367</v>
      </c>
      <c r="AB57" s="11" t="s">
        <v>12</v>
      </c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2:38" s="8" customFormat="1">
      <c r="B58" s="3">
        <v>1704</v>
      </c>
      <c r="C58" s="17" t="s">
        <v>14</v>
      </c>
      <c r="D58" s="4" t="s">
        <v>362</v>
      </c>
      <c r="E58" s="6"/>
      <c r="F58" s="6"/>
      <c r="G58" t="s">
        <v>83</v>
      </c>
      <c r="H58" s="4" t="str">
        <f t="shared" si="0"/>
        <v>H. Igmane</v>
      </c>
      <c r="I58" s="6" t="str">
        <f t="shared" si="0"/>
        <v>H. Igmane</v>
      </c>
      <c r="J58" s="4"/>
      <c r="K58" s="5"/>
      <c r="L58" s="10" t="str">
        <f t="shared" si="1"/>
        <v/>
      </c>
      <c r="M58" s="6"/>
      <c r="N58" s="4"/>
      <c r="O58" s="4"/>
      <c r="P58" s="4"/>
      <c r="Q58" s="11" t="s">
        <v>363</v>
      </c>
      <c r="R58" s="11" t="str">
        <f t="shared" si="2"/>
        <v>jugador.jugador='H. Igmane';</v>
      </c>
      <c r="S58" s="11" t="s">
        <v>364</v>
      </c>
      <c r="T58" s="11" t="str">
        <f t="shared" si="3"/>
        <v>jugador.equipo='FAR Rabat';</v>
      </c>
      <c r="U58" s="11" t="str">
        <f t="shared" si="4"/>
        <v>jugador.fechaNacimiento='';</v>
      </c>
      <c r="V58" s="11" t="str">
        <f t="shared" si="9"/>
        <v>jugador.apodo='';</v>
      </c>
      <c r="W58" s="11" t="str">
        <f t="shared" si="5"/>
        <v>jugador.posicion='';</v>
      </c>
      <c r="X58" s="11" t="str">
        <f t="shared" si="6"/>
        <v>jugador.categoria='';</v>
      </c>
      <c r="Y58" s="11" t="str">
        <f t="shared" si="7"/>
        <v>jugador.competecion='Primera División';</v>
      </c>
      <c r="Z58" s="11" t="str">
        <f t="shared" si="8"/>
        <v>jugador.catCantera='';</v>
      </c>
      <c r="AA58" s="11" t="s">
        <v>367</v>
      </c>
      <c r="AB58" s="11" t="s">
        <v>12</v>
      </c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2:38" s="8" customFormat="1">
      <c r="B59" s="3">
        <v>1705</v>
      </c>
      <c r="C59" t="s">
        <v>14</v>
      </c>
      <c r="D59" s="4" t="s">
        <v>362</v>
      </c>
      <c r="E59" s="6"/>
      <c r="F59" s="6"/>
      <c r="G59" t="s">
        <v>84</v>
      </c>
      <c r="H59" s="4" t="str">
        <f t="shared" si="0"/>
        <v>M.  Moufid</v>
      </c>
      <c r="I59" s="6" t="str">
        <f t="shared" si="0"/>
        <v>M.  Moufid</v>
      </c>
      <c r="J59" s="4"/>
      <c r="K59" s="5"/>
      <c r="L59" s="10" t="str">
        <f t="shared" si="1"/>
        <v/>
      </c>
      <c r="M59" s="6"/>
      <c r="N59" s="4"/>
      <c r="O59" s="4"/>
      <c r="P59" s="4"/>
      <c r="Q59" s="11" t="s">
        <v>363</v>
      </c>
      <c r="R59" s="11" t="str">
        <f t="shared" si="2"/>
        <v>jugador.jugador='M.  Moufid';</v>
      </c>
      <c r="S59" s="11" t="s">
        <v>364</v>
      </c>
      <c r="T59" s="11" t="str">
        <f t="shared" si="3"/>
        <v>jugador.equipo='FAR Rabat';</v>
      </c>
      <c r="U59" s="11" t="str">
        <f t="shared" si="4"/>
        <v>jugador.fechaNacimiento='';</v>
      </c>
      <c r="V59" s="11" t="str">
        <f t="shared" si="9"/>
        <v>jugador.apodo='';</v>
      </c>
      <c r="W59" s="11" t="str">
        <f t="shared" si="5"/>
        <v>jugador.posicion='';</v>
      </c>
      <c r="X59" s="11" t="str">
        <f t="shared" si="6"/>
        <v>jugador.categoria='';</v>
      </c>
      <c r="Y59" s="11" t="str">
        <f t="shared" si="7"/>
        <v>jugador.competecion='Primera División';</v>
      </c>
      <c r="Z59" s="11" t="str">
        <f t="shared" si="8"/>
        <v>jugador.catCantera='';</v>
      </c>
      <c r="AA59" s="11" t="s">
        <v>367</v>
      </c>
      <c r="AB59" s="11" t="s">
        <v>12</v>
      </c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2:38" s="8" customFormat="1">
      <c r="B60" s="3">
        <v>1706</v>
      </c>
      <c r="C60" t="s">
        <v>15</v>
      </c>
      <c r="D60" s="4" t="s">
        <v>362</v>
      </c>
      <c r="E60" s="6"/>
      <c r="F60" s="6"/>
      <c r="G60" t="s">
        <v>85</v>
      </c>
      <c r="H60" s="4" t="str">
        <f t="shared" si="0"/>
        <v>M. Benabid</v>
      </c>
      <c r="I60" s="6" t="str">
        <f t="shared" si="0"/>
        <v>M. Benabid</v>
      </c>
      <c r="J60" s="4"/>
      <c r="K60" s="5"/>
      <c r="L60" s="10" t="str">
        <f t="shared" si="1"/>
        <v/>
      </c>
      <c r="M60" s="6"/>
      <c r="N60" s="4"/>
      <c r="O60" s="4"/>
      <c r="P60" s="4"/>
      <c r="Q60" s="11" t="s">
        <v>363</v>
      </c>
      <c r="R60" s="11" t="str">
        <f t="shared" si="2"/>
        <v>jugador.jugador='M. Benabid';</v>
      </c>
      <c r="S60" s="11" t="s">
        <v>364</v>
      </c>
      <c r="T60" s="11" t="str">
        <f t="shared" si="3"/>
        <v>jugador.equipo='FUS Rabat';</v>
      </c>
      <c r="U60" s="11" t="str">
        <f t="shared" si="4"/>
        <v>jugador.fechaNacimiento='';</v>
      </c>
      <c r="V60" s="11" t="str">
        <f t="shared" si="9"/>
        <v>jugador.apodo='';</v>
      </c>
      <c r="W60" s="11" t="str">
        <f t="shared" si="5"/>
        <v>jugador.posicion='';</v>
      </c>
      <c r="X60" s="11" t="str">
        <f t="shared" si="6"/>
        <v>jugador.categoria='';</v>
      </c>
      <c r="Y60" s="11" t="str">
        <f t="shared" si="7"/>
        <v>jugador.competecion='Primera División';</v>
      </c>
      <c r="Z60" s="11" t="str">
        <f t="shared" si="8"/>
        <v>jugador.catCantera='';</v>
      </c>
      <c r="AA60" s="11" t="s">
        <v>367</v>
      </c>
      <c r="AB60" s="11" t="s">
        <v>12</v>
      </c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2:38" s="8" customFormat="1">
      <c r="B61" s="3">
        <v>1707</v>
      </c>
      <c r="C61" t="s">
        <v>15</v>
      </c>
      <c r="D61" s="4" t="s">
        <v>362</v>
      </c>
      <c r="E61" s="6"/>
      <c r="F61" s="6"/>
      <c r="G61" t="s">
        <v>86</v>
      </c>
      <c r="H61" s="4" t="str">
        <f t="shared" si="0"/>
        <v>A. Qasmi</v>
      </c>
      <c r="I61" s="6" t="str">
        <f t="shared" si="0"/>
        <v>A. Qasmi</v>
      </c>
      <c r="J61" s="4"/>
      <c r="K61" s="5"/>
      <c r="L61" s="10" t="str">
        <f t="shared" si="1"/>
        <v/>
      </c>
      <c r="M61" s="6"/>
      <c r="N61" s="4"/>
      <c r="O61" s="4"/>
      <c r="P61" s="4"/>
      <c r="Q61" s="11" t="s">
        <v>363</v>
      </c>
      <c r="R61" s="11" t="str">
        <f t="shared" si="2"/>
        <v>jugador.jugador='A. Qasmi';</v>
      </c>
      <c r="S61" s="11" t="s">
        <v>364</v>
      </c>
      <c r="T61" s="11" t="str">
        <f t="shared" si="3"/>
        <v>jugador.equipo='FUS Rabat';</v>
      </c>
      <c r="U61" s="11" t="str">
        <f t="shared" si="4"/>
        <v>jugador.fechaNacimiento='';</v>
      </c>
      <c r="V61" s="11" t="str">
        <f t="shared" si="9"/>
        <v>jugador.apodo='';</v>
      </c>
      <c r="W61" s="11" t="str">
        <f t="shared" si="5"/>
        <v>jugador.posicion='';</v>
      </c>
      <c r="X61" s="11" t="str">
        <f t="shared" si="6"/>
        <v>jugador.categoria='';</v>
      </c>
      <c r="Y61" s="11" t="str">
        <f t="shared" si="7"/>
        <v>jugador.competecion='Primera División';</v>
      </c>
      <c r="Z61" s="11" t="str">
        <f t="shared" si="8"/>
        <v>jugador.catCantera='';</v>
      </c>
      <c r="AA61" s="11" t="s">
        <v>367</v>
      </c>
      <c r="AB61" s="11" t="s">
        <v>12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2:38" s="8" customFormat="1">
      <c r="B62" s="3">
        <v>1708</v>
      </c>
      <c r="C62" t="s">
        <v>15</v>
      </c>
      <c r="D62" s="4" t="s">
        <v>362</v>
      </c>
      <c r="E62" s="6"/>
      <c r="F62" s="6"/>
      <c r="G62" t="s">
        <v>87</v>
      </c>
      <c r="H62" s="4" t="str">
        <f t="shared" si="0"/>
        <v>A. Bach</v>
      </c>
      <c r="I62" s="6" t="str">
        <f t="shared" si="0"/>
        <v>A. Bach</v>
      </c>
      <c r="J62" s="4"/>
      <c r="K62" s="5"/>
      <c r="L62" s="10" t="str">
        <f t="shared" si="1"/>
        <v/>
      </c>
      <c r="M62" s="6"/>
      <c r="N62" s="4"/>
      <c r="O62" s="4"/>
      <c r="P62" s="4"/>
      <c r="Q62" s="11" t="s">
        <v>363</v>
      </c>
      <c r="R62" s="11" t="str">
        <f t="shared" si="2"/>
        <v>jugador.jugador='A. Bach';</v>
      </c>
      <c r="S62" s="11" t="s">
        <v>364</v>
      </c>
      <c r="T62" s="11" t="str">
        <f t="shared" si="3"/>
        <v>jugador.equipo='FUS Rabat';</v>
      </c>
      <c r="U62" s="11" t="str">
        <f t="shared" si="4"/>
        <v>jugador.fechaNacimiento='';</v>
      </c>
      <c r="V62" s="11" t="str">
        <f t="shared" si="9"/>
        <v>jugador.apodo='';</v>
      </c>
      <c r="W62" s="11" t="str">
        <f t="shared" si="5"/>
        <v>jugador.posicion='';</v>
      </c>
      <c r="X62" s="11" t="str">
        <f t="shared" si="6"/>
        <v>jugador.categoria='';</v>
      </c>
      <c r="Y62" s="11" t="str">
        <f t="shared" si="7"/>
        <v>jugador.competecion='Primera División';</v>
      </c>
      <c r="Z62" s="11" t="str">
        <f t="shared" si="8"/>
        <v>jugador.catCantera='';</v>
      </c>
      <c r="AA62" s="11" t="s">
        <v>367</v>
      </c>
      <c r="AB62" s="11" t="s">
        <v>12</v>
      </c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2:38" s="8" customFormat="1">
      <c r="B63" s="3">
        <v>1709</v>
      </c>
      <c r="C63" s="16" t="s">
        <v>15</v>
      </c>
      <c r="D63" s="4" t="s">
        <v>362</v>
      </c>
      <c r="E63" s="6"/>
      <c r="F63" s="6"/>
      <c r="G63" s="16" t="s">
        <v>88</v>
      </c>
      <c r="H63" s="4" t="str">
        <f t="shared" si="0"/>
        <v>J. Kameni</v>
      </c>
      <c r="I63" s="6" t="str">
        <f t="shared" si="0"/>
        <v>J. Kameni</v>
      </c>
      <c r="J63" s="4"/>
      <c r="K63" s="5"/>
      <c r="L63" s="10" t="str">
        <f t="shared" si="1"/>
        <v/>
      </c>
      <c r="M63" s="6"/>
      <c r="N63" s="4"/>
      <c r="O63" s="4"/>
      <c r="P63" s="4"/>
      <c r="Q63" s="11" t="s">
        <v>363</v>
      </c>
      <c r="R63" s="11" t="str">
        <f t="shared" si="2"/>
        <v>jugador.jugador='J. Kameni';</v>
      </c>
      <c r="S63" s="11" t="s">
        <v>364</v>
      </c>
      <c r="T63" s="11" t="str">
        <f t="shared" si="3"/>
        <v>jugador.equipo='FUS Rabat';</v>
      </c>
      <c r="U63" s="11" t="str">
        <f t="shared" si="4"/>
        <v>jugador.fechaNacimiento='';</v>
      </c>
      <c r="V63" s="11" t="str">
        <f t="shared" si="9"/>
        <v>jugador.apodo='';</v>
      </c>
      <c r="W63" s="11" t="str">
        <f t="shared" si="5"/>
        <v>jugador.posicion='';</v>
      </c>
      <c r="X63" s="11" t="str">
        <f t="shared" si="6"/>
        <v>jugador.categoria='';</v>
      </c>
      <c r="Y63" s="11" t="str">
        <f t="shared" si="7"/>
        <v>jugador.competecion='Primera División';</v>
      </c>
      <c r="Z63" s="11" t="str">
        <f t="shared" si="8"/>
        <v>jugador.catCantera='';</v>
      </c>
      <c r="AA63" s="11" t="s">
        <v>367</v>
      </c>
      <c r="AB63" s="11" t="s">
        <v>12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2:38" s="8" customFormat="1">
      <c r="B64" s="3">
        <v>1710</v>
      </c>
      <c r="C64" t="s">
        <v>15</v>
      </c>
      <c r="D64" s="4" t="s">
        <v>362</v>
      </c>
      <c r="E64" s="6"/>
      <c r="F64" s="6"/>
      <c r="G64" t="s">
        <v>89</v>
      </c>
      <c r="H64" s="4" t="str">
        <f t="shared" si="0"/>
        <v>Y. El Omari</v>
      </c>
      <c r="I64" s="6" t="str">
        <f t="shared" si="0"/>
        <v>Y. El Omari</v>
      </c>
      <c r="J64" s="4"/>
      <c r="K64" s="5"/>
      <c r="L64" s="10" t="str">
        <f t="shared" si="1"/>
        <v/>
      </c>
      <c r="M64" s="6"/>
      <c r="N64" s="4"/>
      <c r="O64" s="4"/>
      <c r="P64" s="4"/>
      <c r="Q64" s="11" t="s">
        <v>363</v>
      </c>
      <c r="R64" s="11" t="str">
        <f t="shared" si="2"/>
        <v>jugador.jugador='Y. El Omari';</v>
      </c>
      <c r="S64" s="11" t="s">
        <v>364</v>
      </c>
      <c r="T64" s="11" t="str">
        <f t="shared" si="3"/>
        <v>jugador.equipo='FUS Rabat';</v>
      </c>
      <c r="U64" s="11" t="str">
        <f t="shared" si="4"/>
        <v>jugador.fechaNacimiento='';</v>
      </c>
      <c r="V64" s="11" t="str">
        <f t="shared" si="9"/>
        <v>jugador.apodo='';</v>
      </c>
      <c r="W64" s="11" t="str">
        <f t="shared" si="5"/>
        <v>jugador.posicion='';</v>
      </c>
      <c r="X64" s="11" t="str">
        <f t="shared" si="6"/>
        <v>jugador.categoria='';</v>
      </c>
      <c r="Y64" s="11" t="str">
        <f t="shared" si="7"/>
        <v>jugador.competecion='Primera División';</v>
      </c>
      <c r="Z64" s="11" t="str">
        <f t="shared" si="8"/>
        <v>jugador.catCantera='';</v>
      </c>
      <c r="AA64" s="11" t="s">
        <v>367</v>
      </c>
      <c r="AB64" s="11" t="s">
        <v>12</v>
      </c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2:38" s="8" customFormat="1">
      <c r="B65" s="3">
        <v>1711</v>
      </c>
      <c r="C65" t="s">
        <v>15</v>
      </c>
      <c r="D65" s="4" t="s">
        <v>362</v>
      </c>
      <c r="E65" s="6"/>
      <c r="F65" s="6"/>
      <c r="G65" t="s">
        <v>90</v>
      </c>
      <c r="H65" s="4" t="str">
        <f t="shared" si="0"/>
        <v>Y. Belammari</v>
      </c>
      <c r="I65" s="6" t="str">
        <f t="shared" si="0"/>
        <v>Y. Belammari</v>
      </c>
      <c r="J65" s="4"/>
      <c r="K65" s="5"/>
      <c r="L65" s="10" t="str">
        <f t="shared" si="1"/>
        <v/>
      </c>
      <c r="M65" s="6"/>
      <c r="N65" s="4"/>
      <c r="O65" s="4"/>
      <c r="P65" s="4"/>
      <c r="Q65" s="11" t="s">
        <v>363</v>
      </c>
      <c r="R65" s="11" t="str">
        <f t="shared" si="2"/>
        <v>jugador.jugador='Y. Belammari';</v>
      </c>
      <c r="S65" s="11" t="s">
        <v>364</v>
      </c>
      <c r="T65" s="11" t="str">
        <f t="shared" si="3"/>
        <v>jugador.equipo='FUS Rabat';</v>
      </c>
      <c r="U65" s="11" t="str">
        <f t="shared" si="4"/>
        <v>jugador.fechaNacimiento='';</v>
      </c>
      <c r="V65" s="11" t="str">
        <f t="shared" si="9"/>
        <v>jugador.apodo='';</v>
      </c>
      <c r="W65" s="11" t="str">
        <f t="shared" si="5"/>
        <v>jugador.posicion='';</v>
      </c>
      <c r="X65" s="11" t="str">
        <f t="shared" si="6"/>
        <v>jugador.categoria='';</v>
      </c>
      <c r="Y65" s="11" t="str">
        <f t="shared" si="7"/>
        <v>jugador.competecion='Primera División';</v>
      </c>
      <c r="Z65" s="11" t="str">
        <f t="shared" si="8"/>
        <v>jugador.catCantera='';</v>
      </c>
      <c r="AA65" s="11" t="s">
        <v>367</v>
      </c>
      <c r="AB65" s="11" t="s">
        <v>12</v>
      </c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2:38" s="8" customFormat="1">
      <c r="B66" s="3">
        <v>1712</v>
      </c>
      <c r="C66" t="s">
        <v>15</v>
      </c>
      <c r="D66" s="4" t="s">
        <v>362</v>
      </c>
      <c r="E66" s="6"/>
      <c r="F66" s="6"/>
      <c r="G66" t="s">
        <v>91</v>
      </c>
      <c r="H66" s="4" t="str">
        <f t="shared" si="0"/>
        <v>Hervé Guy</v>
      </c>
      <c r="I66" s="6" t="str">
        <f t="shared" si="0"/>
        <v>Hervé Guy</v>
      </c>
      <c r="J66" s="4"/>
      <c r="K66" s="5"/>
      <c r="L66" s="10" t="str">
        <f t="shared" si="1"/>
        <v/>
      </c>
      <c r="M66" s="6"/>
      <c r="N66" s="4"/>
      <c r="O66" s="4"/>
      <c r="P66" s="4"/>
      <c r="Q66" s="11" t="s">
        <v>363</v>
      </c>
      <c r="R66" s="11" t="str">
        <f t="shared" si="2"/>
        <v>jugador.jugador='Hervé Guy';</v>
      </c>
      <c r="S66" s="11" t="s">
        <v>364</v>
      </c>
      <c r="T66" s="11" t="str">
        <f t="shared" si="3"/>
        <v>jugador.equipo='FUS Rabat';</v>
      </c>
      <c r="U66" s="11" t="str">
        <f t="shared" si="4"/>
        <v>jugador.fechaNacimiento='';</v>
      </c>
      <c r="V66" s="11" t="str">
        <f t="shared" si="9"/>
        <v>jugador.apodo='';</v>
      </c>
      <c r="W66" s="11" t="str">
        <f t="shared" si="5"/>
        <v>jugador.posicion='';</v>
      </c>
      <c r="X66" s="11" t="str">
        <f t="shared" si="6"/>
        <v>jugador.categoria='';</v>
      </c>
      <c r="Y66" s="11" t="str">
        <f t="shared" si="7"/>
        <v>jugador.competecion='Primera División';</v>
      </c>
      <c r="Z66" s="11" t="str">
        <f t="shared" si="8"/>
        <v>jugador.catCantera='';</v>
      </c>
      <c r="AA66" s="11" t="s">
        <v>367</v>
      </c>
      <c r="AB66" s="11" t="s">
        <v>12</v>
      </c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2:38" s="8" customFormat="1">
      <c r="B67" s="3">
        <v>1713</v>
      </c>
      <c r="C67" t="s">
        <v>15</v>
      </c>
      <c r="D67" s="4" t="s">
        <v>362</v>
      </c>
      <c r="E67" s="6"/>
      <c r="F67" s="6"/>
      <c r="G67" t="s">
        <v>92</v>
      </c>
      <c r="H67" s="4" t="str">
        <f t="shared" ref="H67:I130" si="10">G67</f>
        <v>A. Nanah</v>
      </c>
      <c r="I67" s="6" t="str">
        <f t="shared" si="10"/>
        <v>A. Nanah</v>
      </c>
      <c r="J67" s="4"/>
      <c r="K67" s="5"/>
      <c r="L67" s="10" t="str">
        <f t="shared" ref="L67:L130" si="11">IF(K67="","",TEXT(K67,"dd/mm/aaaa"))</f>
        <v/>
      </c>
      <c r="M67" s="6"/>
      <c r="N67" s="4"/>
      <c r="O67" s="4"/>
      <c r="P67" s="4"/>
      <c r="Q67" s="11" t="s">
        <v>363</v>
      </c>
      <c r="R67" s="11" t="str">
        <f t="shared" ref="R67:R130" si="12">_xlfn.CONCAT("jugador.jugador='",I67,"';")</f>
        <v>jugador.jugador='A. Nanah';</v>
      </c>
      <c r="S67" s="11" t="s">
        <v>364</v>
      </c>
      <c r="T67" s="11" t="str">
        <f t="shared" ref="T67:T130" si="13">_xlfn.CONCAT("jugador.equipo='",C67,"';")</f>
        <v>jugador.equipo='FUS Rabat';</v>
      </c>
      <c r="U67" s="11" t="str">
        <f t="shared" ref="U67:U130" si="14">_xlfn.CONCAT("jugador.fechaNacimiento='",L67,"';")</f>
        <v>jugador.fechaNacimiento='';</v>
      </c>
      <c r="V67" s="11" t="str">
        <f t="shared" ref="V67:V130" si="15">_xlfn.CONCAT("jugador.apodo='",J67,"';")</f>
        <v>jugador.apodo='';</v>
      </c>
      <c r="W67" s="11" t="str">
        <f t="shared" ref="W67:W130" si="16">_xlfn.CONCAT("jugador.posicion='",M67,"';")</f>
        <v>jugador.posicion='';</v>
      </c>
      <c r="X67" s="11" t="str">
        <f t="shared" ref="X67:X130" si="17">_xlfn.CONCAT("jugador.categoria='",E67,"';")</f>
        <v>jugador.categoria='';</v>
      </c>
      <c r="Y67" s="11" t="str">
        <f t="shared" ref="Y67:Y130" si="18">_xlfn.CONCAT("jugador.competecion='",D67,"';")</f>
        <v>jugador.competecion='Primera División';</v>
      </c>
      <c r="Z67" s="11" t="str">
        <f t="shared" ref="Z67:Z130" si="19">_xlfn.CONCAT("jugador.catCantera='",F67,"';")</f>
        <v>jugador.catCantera='';</v>
      </c>
      <c r="AA67" s="11" t="s">
        <v>367</v>
      </c>
      <c r="AB67" s="11" t="s">
        <v>12</v>
      </c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2:38" s="8" customFormat="1">
      <c r="B68" s="3">
        <v>1714</v>
      </c>
      <c r="C68" t="s">
        <v>15</v>
      </c>
      <c r="D68" s="4" t="s">
        <v>362</v>
      </c>
      <c r="E68" s="6"/>
      <c r="F68" s="6"/>
      <c r="G68" t="s">
        <v>93</v>
      </c>
      <c r="H68" s="4" t="str">
        <f t="shared" si="10"/>
        <v>M. Louadni</v>
      </c>
      <c r="I68" s="6" t="str">
        <f t="shared" si="10"/>
        <v>M. Louadni</v>
      </c>
      <c r="J68" s="4"/>
      <c r="K68" s="5"/>
      <c r="L68" s="10" t="str">
        <f t="shared" si="11"/>
        <v/>
      </c>
      <c r="M68" s="6"/>
      <c r="N68" s="4"/>
      <c r="O68" s="4"/>
      <c r="P68" s="4"/>
      <c r="Q68" s="11" t="s">
        <v>363</v>
      </c>
      <c r="R68" s="11" t="str">
        <f t="shared" si="12"/>
        <v>jugador.jugador='M. Louadni';</v>
      </c>
      <c r="S68" s="11" t="s">
        <v>364</v>
      </c>
      <c r="T68" s="11" t="str">
        <f t="shared" si="13"/>
        <v>jugador.equipo='FUS Rabat';</v>
      </c>
      <c r="U68" s="11" t="str">
        <f t="shared" si="14"/>
        <v>jugador.fechaNacimiento='';</v>
      </c>
      <c r="V68" s="11" t="str">
        <f t="shared" si="15"/>
        <v>jugador.apodo='';</v>
      </c>
      <c r="W68" s="11" t="str">
        <f t="shared" si="16"/>
        <v>jugador.posicion='';</v>
      </c>
      <c r="X68" s="11" t="str">
        <f t="shared" si="17"/>
        <v>jugador.categoria='';</v>
      </c>
      <c r="Y68" s="11" t="str">
        <f t="shared" si="18"/>
        <v>jugador.competecion='Primera División';</v>
      </c>
      <c r="Z68" s="11" t="str">
        <f t="shared" si="19"/>
        <v>jugador.catCantera='';</v>
      </c>
      <c r="AA68" s="11" t="s">
        <v>367</v>
      </c>
      <c r="AB68" s="11" t="s">
        <v>12</v>
      </c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2:38" s="8" customFormat="1">
      <c r="B69" s="3">
        <v>1715</v>
      </c>
      <c r="C69" t="s">
        <v>15</v>
      </c>
      <c r="D69" s="4" t="s">
        <v>362</v>
      </c>
      <c r="E69" s="6"/>
      <c r="F69" s="6"/>
      <c r="G69" t="s">
        <v>94</v>
      </c>
      <c r="H69" s="4" t="str">
        <f t="shared" si="10"/>
        <v>S. Yechou</v>
      </c>
      <c r="I69" s="6" t="str">
        <f t="shared" si="10"/>
        <v>S. Yechou</v>
      </c>
      <c r="J69" s="4"/>
      <c r="K69" s="5"/>
      <c r="L69" s="10" t="str">
        <f t="shared" si="11"/>
        <v/>
      </c>
      <c r="M69" s="6"/>
      <c r="N69" s="4"/>
      <c r="O69" s="4"/>
      <c r="P69" s="4"/>
      <c r="Q69" s="11" t="s">
        <v>363</v>
      </c>
      <c r="R69" s="11" t="str">
        <f t="shared" si="12"/>
        <v>jugador.jugador='S. Yechou';</v>
      </c>
      <c r="S69" s="11" t="s">
        <v>364</v>
      </c>
      <c r="T69" s="11" t="str">
        <f t="shared" si="13"/>
        <v>jugador.equipo='FUS Rabat';</v>
      </c>
      <c r="U69" s="11" t="str">
        <f t="shared" si="14"/>
        <v>jugador.fechaNacimiento='';</v>
      </c>
      <c r="V69" s="11" t="str">
        <f t="shared" si="15"/>
        <v>jugador.apodo='';</v>
      </c>
      <c r="W69" s="11" t="str">
        <f t="shared" si="16"/>
        <v>jugador.posicion='';</v>
      </c>
      <c r="X69" s="11" t="str">
        <f t="shared" si="17"/>
        <v>jugador.categoria='';</v>
      </c>
      <c r="Y69" s="11" t="str">
        <f t="shared" si="18"/>
        <v>jugador.competecion='Primera División';</v>
      </c>
      <c r="Z69" s="11" t="str">
        <f t="shared" si="19"/>
        <v>jugador.catCantera='';</v>
      </c>
      <c r="AA69" s="11" t="s">
        <v>367</v>
      </c>
      <c r="AB69" s="11" t="s">
        <v>12</v>
      </c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2:38" s="8" customFormat="1">
      <c r="B70" s="3">
        <v>1716</v>
      </c>
      <c r="C70" s="16" t="s">
        <v>15</v>
      </c>
      <c r="D70" s="4" t="s">
        <v>362</v>
      </c>
      <c r="E70" s="6"/>
      <c r="F70" s="6"/>
      <c r="G70" s="16" t="s">
        <v>95</v>
      </c>
      <c r="H70" s="4" t="str">
        <f t="shared" si="10"/>
        <v>O. Raoui</v>
      </c>
      <c r="I70" s="6" t="str">
        <f t="shared" si="10"/>
        <v>O. Raoui</v>
      </c>
      <c r="J70" s="4"/>
      <c r="K70" s="5"/>
      <c r="L70" s="10" t="str">
        <f t="shared" si="11"/>
        <v/>
      </c>
      <c r="M70" s="6"/>
      <c r="N70" s="4"/>
      <c r="O70" s="4"/>
      <c r="P70" s="4"/>
      <c r="Q70" s="11" t="s">
        <v>363</v>
      </c>
      <c r="R70" s="11" t="str">
        <f t="shared" si="12"/>
        <v>jugador.jugador='O. Raoui';</v>
      </c>
      <c r="S70" s="11" t="s">
        <v>364</v>
      </c>
      <c r="T70" s="11" t="str">
        <f t="shared" si="13"/>
        <v>jugador.equipo='FUS Rabat';</v>
      </c>
      <c r="U70" s="11" t="str">
        <f t="shared" si="14"/>
        <v>jugador.fechaNacimiento='';</v>
      </c>
      <c r="V70" s="11" t="str">
        <f t="shared" si="15"/>
        <v>jugador.apodo='';</v>
      </c>
      <c r="W70" s="11" t="str">
        <f t="shared" si="16"/>
        <v>jugador.posicion='';</v>
      </c>
      <c r="X70" s="11" t="str">
        <f t="shared" si="17"/>
        <v>jugador.categoria='';</v>
      </c>
      <c r="Y70" s="11" t="str">
        <f t="shared" si="18"/>
        <v>jugador.competecion='Primera División';</v>
      </c>
      <c r="Z70" s="11" t="str">
        <f t="shared" si="19"/>
        <v>jugador.catCantera='';</v>
      </c>
      <c r="AA70" s="11" t="s">
        <v>367</v>
      </c>
      <c r="AB70" s="11" t="s">
        <v>12</v>
      </c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2:38" s="8" customFormat="1">
      <c r="B71" s="3">
        <v>1717</v>
      </c>
      <c r="C71" t="s">
        <v>15</v>
      </c>
      <c r="D71" s="4" t="s">
        <v>362</v>
      </c>
      <c r="E71" s="6"/>
      <c r="F71" s="6"/>
      <c r="G71" t="s">
        <v>96</v>
      </c>
      <c r="H71" s="4" t="str">
        <f t="shared" si="10"/>
        <v>E. El Bassil</v>
      </c>
      <c r="I71" s="6" t="str">
        <f t="shared" si="10"/>
        <v>E. El Bassil</v>
      </c>
      <c r="J71" s="4"/>
      <c r="K71" s="5"/>
      <c r="L71" s="10" t="str">
        <f t="shared" si="11"/>
        <v/>
      </c>
      <c r="M71" s="6"/>
      <c r="N71" s="4"/>
      <c r="O71" s="4"/>
      <c r="P71" s="4"/>
      <c r="Q71" s="11" t="s">
        <v>363</v>
      </c>
      <c r="R71" s="11" t="str">
        <f t="shared" si="12"/>
        <v>jugador.jugador='E. El Bassil';</v>
      </c>
      <c r="S71" s="11" t="s">
        <v>364</v>
      </c>
      <c r="T71" s="11" t="str">
        <f t="shared" si="13"/>
        <v>jugador.equipo='FUS Rabat';</v>
      </c>
      <c r="U71" s="11" t="str">
        <f t="shared" si="14"/>
        <v>jugador.fechaNacimiento='';</v>
      </c>
      <c r="V71" s="11" t="str">
        <f t="shared" si="15"/>
        <v>jugador.apodo='';</v>
      </c>
      <c r="W71" s="11" t="str">
        <f t="shared" si="16"/>
        <v>jugador.posicion='';</v>
      </c>
      <c r="X71" s="11" t="str">
        <f t="shared" si="17"/>
        <v>jugador.categoria='';</v>
      </c>
      <c r="Y71" s="11" t="str">
        <f t="shared" si="18"/>
        <v>jugador.competecion='Primera División';</v>
      </c>
      <c r="Z71" s="11" t="str">
        <f t="shared" si="19"/>
        <v>jugador.catCantera='';</v>
      </c>
      <c r="AA71" s="11" t="s">
        <v>367</v>
      </c>
      <c r="AB71" s="11" t="s">
        <v>12</v>
      </c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2:38" s="8" customFormat="1">
      <c r="B72" s="3">
        <v>1718</v>
      </c>
      <c r="C72" s="16" t="s">
        <v>15</v>
      </c>
      <c r="D72" s="4" t="s">
        <v>362</v>
      </c>
      <c r="E72" s="6"/>
      <c r="F72" s="6"/>
      <c r="G72" s="16" t="s">
        <v>97</v>
      </c>
      <c r="H72" s="4" t="str">
        <f t="shared" si="10"/>
        <v>H. Hannouri</v>
      </c>
      <c r="I72" s="6" t="str">
        <f t="shared" si="10"/>
        <v>H. Hannouri</v>
      </c>
      <c r="J72" s="4"/>
      <c r="K72" s="5"/>
      <c r="L72" s="10" t="str">
        <f t="shared" si="11"/>
        <v/>
      </c>
      <c r="M72" s="6"/>
      <c r="N72" s="4"/>
      <c r="O72" s="4"/>
      <c r="P72" s="4"/>
      <c r="Q72" s="11" t="s">
        <v>363</v>
      </c>
      <c r="R72" s="11" t="str">
        <f t="shared" si="12"/>
        <v>jugador.jugador='H. Hannouri';</v>
      </c>
      <c r="S72" s="11" t="s">
        <v>364</v>
      </c>
      <c r="T72" s="11" t="str">
        <f t="shared" si="13"/>
        <v>jugador.equipo='FUS Rabat';</v>
      </c>
      <c r="U72" s="11" t="str">
        <f t="shared" si="14"/>
        <v>jugador.fechaNacimiento='';</v>
      </c>
      <c r="V72" s="11" t="str">
        <f t="shared" si="15"/>
        <v>jugador.apodo='';</v>
      </c>
      <c r="W72" s="11" t="str">
        <f t="shared" si="16"/>
        <v>jugador.posicion='';</v>
      </c>
      <c r="X72" s="11" t="str">
        <f t="shared" si="17"/>
        <v>jugador.categoria='';</v>
      </c>
      <c r="Y72" s="11" t="str">
        <f t="shared" si="18"/>
        <v>jugador.competecion='Primera División';</v>
      </c>
      <c r="Z72" s="11" t="str">
        <f t="shared" si="19"/>
        <v>jugador.catCantera='';</v>
      </c>
      <c r="AA72" s="11" t="s">
        <v>367</v>
      </c>
      <c r="AB72" s="11" t="s">
        <v>12</v>
      </c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2:38" s="8" customFormat="1">
      <c r="B73" s="3">
        <v>1719</v>
      </c>
      <c r="C73" t="s">
        <v>15</v>
      </c>
      <c r="D73" s="4" t="s">
        <v>362</v>
      </c>
      <c r="E73" s="6"/>
      <c r="F73" s="6"/>
      <c r="G73" t="s">
        <v>98</v>
      </c>
      <c r="H73" s="4" t="str">
        <f t="shared" si="10"/>
        <v>O. Comara</v>
      </c>
      <c r="I73" s="6" t="str">
        <f t="shared" si="10"/>
        <v>O. Comara</v>
      </c>
      <c r="J73" s="4"/>
      <c r="K73" s="5"/>
      <c r="L73" s="10" t="str">
        <f t="shared" si="11"/>
        <v/>
      </c>
      <c r="M73" s="6"/>
      <c r="N73" s="4"/>
      <c r="O73" s="4"/>
      <c r="P73" s="4"/>
      <c r="Q73" s="11" t="s">
        <v>363</v>
      </c>
      <c r="R73" s="11" t="str">
        <f t="shared" si="12"/>
        <v>jugador.jugador='O. Comara';</v>
      </c>
      <c r="S73" s="11" t="s">
        <v>364</v>
      </c>
      <c r="T73" s="11" t="str">
        <f t="shared" si="13"/>
        <v>jugador.equipo='FUS Rabat';</v>
      </c>
      <c r="U73" s="11" t="str">
        <f t="shared" si="14"/>
        <v>jugador.fechaNacimiento='';</v>
      </c>
      <c r="V73" s="11" t="str">
        <f t="shared" si="15"/>
        <v>jugador.apodo='';</v>
      </c>
      <c r="W73" s="11" t="str">
        <f t="shared" si="16"/>
        <v>jugador.posicion='';</v>
      </c>
      <c r="X73" s="11" t="str">
        <f t="shared" si="17"/>
        <v>jugador.categoria='';</v>
      </c>
      <c r="Y73" s="11" t="str">
        <f t="shared" si="18"/>
        <v>jugador.competecion='Primera División';</v>
      </c>
      <c r="Z73" s="11" t="str">
        <f t="shared" si="19"/>
        <v>jugador.catCantera='';</v>
      </c>
      <c r="AA73" s="11" t="s">
        <v>367</v>
      </c>
      <c r="AB73" s="11" t="s">
        <v>12</v>
      </c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2:38" s="8" customFormat="1">
      <c r="B74" s="3">
        <v>1720</v>
      </c>
      <c r="C74" t="s">
        <v>15</v>
      </c>
      <c r="D74" s="4" t="s">
        <v>362</v>
      </c>
      <c r="E74" s="6"/>
      <c r="F74" s="6"/>
      <c r="G74" t="s">
        <v>99</v>
      </c>
      <c r="H74" s="4" t="str">
        <f t="shared" si="10"/>
        <v>A. Azri</v>
      </c>
      <c r="I74" s="6" t="str">
        <f t="shared" si="10"/>
        <v>A. Azri</v>
      </c>
      <c r="J74" s="4"/>
      <c r="K74" s="5"/>
      <c r="L74" s="10" t="str">
        <f t="shared" si="11"/>
        <v/>
      </c>
      <c r="M74" s="6"/>
      <c r="N74" s="4"/>
      <c r="O74" s="4"/>
      <c r="P74" s="4"/>
      <c r="Q74" s="11" t="s">
        <v>363</v>
      </c>
      <c r="R74" s="11" t="str">
        <f t="shared" si="12"/>
        <v>jugador.jugador='A. Azri';</v>
      </c>
      <c r="S74" s="11" t="s">
        <v>364</v>
      </c>
      <c r="T74" s="11" t="str">
        <f t="shared" si="13"/>
        <v>jugador.equipo='FUS Rabat';</v>
      </c>
      <c r="U74" s="11" t="str">
        <f t="shared" si="14"/>
        <v>jugador.fechaNacimiento='';</v>
      </c>
      <c r="V74" s="11" t="str">
        <f t="shared" si="15"/>
        <v>jugador.apodo='';</v>
      </c>
      <c r="W74" s="11" t="str">
        <f t="shared" si="16"/>
        <v>jugador.posicion='';</v>
      </c>
      <c r="X74" s="11" t="str">
        <f t="shared" si="17"/>
        <v>jugador.categoria='';</v>
      </c>
      <c r="Y74" s="11" t="str">
        <f t="shared" si="18"/>
        <v>jugador.competecion='Primera División';</v>
      </c>
      <c r="Z74" s="11" t="str">
        <f t="shared" si="19"/>
        <v>jugador.catCantera='';</v>
      </c>
      <c r="AA74" s="11" t="s">
        <v>367</v>
      </c>
      <c r="AB74" s="11" t="s">
        <v>12</v>
      </c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2:38" s="8" customFormat="1">
      <c r="B75" s="3">
        <v>1721</v>
      </c>
      <c r="C75" t="s">
        <v>15</v>
      </c>
      <c r="D75" s="4" t="s">
        <v>362</v>
      </c>
      <c r="E75" s="6"/>
      <c r="F75" s="6"/>
      <c r="G75" t="s">
        <v>100</v>
      </c>
      <c r="H75" s="4" t="str">
        <f t="shared" si="10"/>
        <v>Y. Lamine</v>
      </c>
      <c r="I75" s="6" t="str">
        <f t="shared" si="10"/>
        <v>Y. Lamine</v>
      </c>
      <c r="J75" s="4"/>
      <c r="K75" s="5"/>
      <c r="L75" s="10" t="str">
        <f t="shared" si="11"/>
        <v/>
      </c>
      <c r="M75" s="6"/>
      <c r="N75" s="4"/>
      <c r="O75" s="4"/>
      <c r="P75" s="4"/>
      <c r="Q75" s="11" t="s">
        <v>363</v>
      </c>
      <c r="R75" s="11" t="str">
        <f t="shared" si="12"/>
        <v>jugador.jugador='Y. Lamine';</v>
      </c>
      <c r="S75" s="11" t="s">
        <v>364</v>
      </c>
      <c r="T75" s="11" t="str">
        <f t="shared" si="13"/>
        <v>jugador.equipo='FUS Rabat';</v>
      </c>
      <c r="U75" s="11" t="str">
        <f t="shared" si="14"/>
        <v>jugador.fechaNacimiento='';</v>
      </c>
      <c r="V75" s="11" t="str">
        <f t="shared" si="15"/>
        <v>jugador.apodo='';</v>
      </c>
      <c r="W75" s="11" t="str">
        <f t="shared" si="16"/>
        <v>jugador.posicion='';</v>
      </c>
      <c r="X75" s="11" t="str">
        <f t="shared" si="17"/>
        <v>jugador.categoria='';</v>
      </c>
      <c r="Y75" s="11" t="str">
        <f t="shared" si="18"/>
        <v>jugador.competecion='Primera División';</v>
      </c>
      <c r="Z75" s="11" t="str">
        <f t="shared" si="19"/>
        <v>jugador.catCantera='';</v>
      </c>
      <c r="AA75" s="11" t="s">
        <v>367</v>
      </c>
      <c r="AB75" s="11" t="s">
        <v>12</v>
      </c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2:38" s="8" customFormat="1">
      <c r="B76" s="3">
        <v>1722</v>
      </c>
      <c r="C76" t="s">
        <v>15</v>
      </c>
      <c r="D76" s="4" t="s">
        <v>362</v>
      </c>
      <c r="E76" s="6"/>
      <c r="F76" s="6"/>
      <c r="G76" t="s">
        <v>101</v>
      </c>
      <c r="H76" s="4" t="str">
        <f t="shared" si="10"/>
        <v>M. Karnass</v>
      </c>
      <c r="I76" s="6" t="str">
        <f t="shared" si="10"/>
        <v>M. Karnass</v>
      </c>
      <c r="J76" s="4"/>
      <c r="K76" s="5"/>
      <c r="L76" s="10" t="str">
        <f t="shared" si="11"/>
        <v/>
      </c>
      <c r="M76" s="6"/>
      <c r="N76" s="4"/>
      <c r="O76" s="4"/>
      <c r="P76" s="4"/>
      <c r="Q76" s="11" t="s">
        <v>363</v>
      </c>
      <c r="R76" s="11" t="str">
        <f t="shared" si="12"/>
        <v>jugador.jugador='M. Karnass';</v>
      </c>
      <c r="S76" s="11" t="s">
        <v>364</v>
      </c>
      <c r="T76" s="11" t="str">
        <f t="shared" si="13"/>
        <v>jugador.equipo='FUS Rabat';</v>
      </c>
      <c r="U76" s="11" t="str">
        <f t="shared" si="14"/>
        <v>jugador.fechaNacimiento='';</v>
      </c>
      <c r="V76" s="11" t="str">
        <f t="shared" si="15"/>
        <v>jugador.apodo='';</v>
      </c>
      <c r="W76" s="11" t="str">
        <f t="shared" si="16"/>
        <v>jugador.posicion='';</v>
      </c>
      <c r="X76" s="11" t="str">
        <f t="shared" si="17"/>
        <v>jugador.categoria='';</v>
      </c>
      <c r="Y76" s="11" t="str">
        <f t="shared" si="18"/>
        <v>jugador.competecion='Primera División';</v>
      </c>
      <c r="Z76" s="11" t="str">
        <f t="shared" si="19"/>
        <v>jugador.catCantera='';</v>
      </c>
      <c r="AA76" s="11" t="s">
        <v>367</v>
      </c>
      <c r="AB76" s="11" t="s">
        <v>12</v>
      </c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2:38" s="8" customFormat="1">
      <c r="B77" s="3">
        <v>1723</v>
      </c>
      <c r="C77" t="s">
        <v>16</v>
      </c>
      <c r="D77" s="4" t="s">
        <v>362</v>
      </c>
      <c r="E77" s="6"/>
      <c r="F77" s="6"/>
      <c r="G77" t="s">
        <v>102</v>
      </c>
      <c r="H77" s="4" t="str">
        <f t="shared" si="10"/>
        <v>H. Afsal</v>
      </c>
      <c r="I77" s="6" t="str">
        <f t="shared" si="10"/>
        <v>H. Afsal</v>
      </c>
      <c r="J77" s="4"/>
      <c r="K77" s="5"/>
      <c r="L77" s="10" t="str">
        <f t="shared" si="11"/>
        <v/>
      </c>
      <c r="M77" s="6"/>
      <c r="N77" s="4"/>
      <c r="O77" s="4"/>
      <c r="P77" s="4"/>
      <c r="Q77" s="11" t="s">
        <v>363</v>
      </c>
      <c r="R77" s="11" t="str">
        <f t="shared" si="12"/>
        <v>jugador.jugador='H. Afsal';</v>
      </c>
      <c r="S77" s="11" t="s">
        <v>364</v>
      </c>
      <c r="T77" s="11" t="str">
        <f t="shared" si="13"/>
        <v>jugador.equipo='Hassania Agadir';</v>
      </c>
      <c r="U77" s="11" t="str">
        <f t="shared" si="14"/>
        <v>jugador.fechaNacimiento='';</v>
      </c>
      <c r="V77" s="11" t="str">
        <f t="shared" si="15"/>
        <v>jugador.apodo='';</v>
      </c>
      <c r="W77" s="11" t="str">
        <f t="shared" si="16"/>
        <v>jugador.posicion='';</v>
      </c>
      <c r="X77" s="11" t="str">
        <f t="shared" si="17"/>
        <v>jugador.categoria='';</v>
      </c>
      <c r="Y77" s="11" t="str">
        <f t="shared" si="18"/>
        <v>jugador.competecion='Primera División';</v>
      </c>
      <c r="Z77" s="11" t="str">
        <f t="shared" si="19"/>
        <v>jugador.catCantera='';</v>
      </c>
      <c r="AA77" s="11" t="s">
        <v>367</v>
      </c>
      <c r="AB77" s="11" t="s">
        <v>12</v>
      </c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2:38" s="8" customFormat="1">
      <c r="B78" s="3">
        <v>1724</v>
      </c>
      <c r="C78" t="s">
        <v>16</v>
      </c>
      <c r="D78" s="4" t="s">
        <v>362</v>
      </c>
      <c r="E78" s="6"/>
      <c r="F78" s="6"/>
      <c r="G78" t="s">
        <v>103</v>
      </c>
      <c r="H78" s="4" t="str">
        <f t="shared" si="10"/>
        <v>H. El Mejhed</v>
      </c>
      <c r="I78" s="6" t="str">
        <f t="shared" si="10"/>
        <v>H. El Mejhed</v>
      </c>
      <c r="J78" s="4"/>
      <c r="K78" s="5"/>
      <c r="L78" s="10" t="str">
        <f t="shared" si="11"/>
        <v/>
      </c>
      <c r="M78" s="6"/>
      <c r="N78" s="4"/>
      <c r="O78" s="4"/>
      <c r="P78" s="4"/>
      <c r="Q78" s="11" t="s">
        <v>363</v>
      </c>
      <c r="R78" s="11" t="str">
        <f t="shared" si="12"/>
        <v>jugador.jugador='H. El Mejhed';</v>
      </c>
      <c r="S78" s="11" t="s">
        <v>364</v>
      </c>
      <c r="T78" s="11" t="str">
        <f t="shared" si="13"/>
        <v>jugador.equipo='Hassania Agadir';</v>
      </c>
      <c r="U78" s="11" t="str">
        <f t="shared" si="14"/>
        <v>jugador.fechaNacimiento='';</v>
      </c>
      <c r="V78" s="11" t="str">
        <f t="shared" si="15"/>
        <v>jugador.apodo='';</v>
      </c>
      <c r="W78" s="11" t="str">
        <f t="shared" si="16"/>
        <v>jugador.posicion='';</v>
      </c>
      <c r="X78" s="11" t="str">
        <f t="shared" si="17"/>
        <v>jugador.categoria='';</v>
      </c>
      <c r="Y78" s="11" t="str">
        <f t="shared" si="18"/>
        <v>jugador.competecion='Primera División';</v>
      </c>
      <c r="Z78" s="11" t="str">
        <f t="shared" si="19"/>
        <v>jugador.catCantera='';</v>
      </c>
      <c r="AA78" s="11" t="s">
        <v>367</v>
      </c>
      <c r="AB78" s="11" t="s">
        <v>12</v>
      </c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2:38" s="8" customFormat="1">
      <c r="B79" s="3">
        <v>1725</v>
      </c>
      <c r="C79" t="s">
        <v>16</v>
      </c>
      <c r="D79" s="4" t="s">
        <v>362</v>
      </c>
      <c r="E79" s="6"/>
      <c r="F79" s="6"/>
      <c r="G79" t="s">
        <v>104</v>
      </c>
      <c r="H79" s="4" t="str">
        <f t="shared" si="10"/>
        <v>H. Souissi</v>
      </c>
      <c r="I79" s="6" t="str">
        <f t="shared" si="10"/>
        <v>H. Souissi</v>
      </c>
      <c r="J79" s="4"/>
      <c r="K79" s="5"/>
      <c r="L79" s="10" t="str">
        <f t="shared" si="11"/>
        <v/>
      </c>
      <c r="M79" s="6"/>
      <c r="N79" s="4"/>
      <c r="O79" s="4"/>
      <c r="P79" s="4"/>
      <c r="Q79" s="11" t="s">
        <v>363</v>
      </c>
      <c r="R79" s="11" t="str">
        <f t="shared" si="12"/>
        <v>jugador.jugador='H. Souissi';</v>
      </c>
      <c r="S79" s="11" t="s">
        <v>364</v>
      </c>
      <c r="T79" s="11" t="str">
        <f t="shared" si="13"/>
        <v>jugador.equipo='Hassania Agadir';</v>
      </c>
      <c r="U79" s="11" t="str">
        <f t="shared" si="14"/>
        <v>jugador.fechaNacimiento='';</v>
      </c>
      <c r="V79" s="11" t="str">
        <f t="shared" si="15"/>
        <v>jugador.apodo='';</v>
      </c>
      <c r="W79" s="11" t="str">
        <f t="shared" si="16"/>
        <v>jugador.posicion='';</v>
      </c>
      <c r="X79" s="11" t="str">
        <f t="shared" si="17"/>
        <v>jugador.categoria='';</v>
      </c>
      <c r="Y79" s="11" t="str">
        <f t="shared" si="18"/>
        <v>jugador.competecion='Primera División';</v>
      </c>
      <c r="Z79" s="11" t="str">
        <f t="shared" si="19"/>
        <v>jugador.catCantera='';</v>
      </c>
      <c r="AA79" s="11" t="s">
        <v>367</v>
      </c>
      <c r="AB79" s="11" t="s">
        <v>12</v>
      </c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2:38" s="8" customFormat="1">
      <c r="B80" s="3">
        <v>1726</v>
      </c>
      <c r="C80" s="16" t="s">
        <v>16</v>
      </c>
      <c r="D80" s="4" t="s">
        <v>362</v>
      </c>
      <c r="E80" s="6"/>
      <c r="F80" s="6"/>
      <c r="G80" s="16" t="s">
        <v>105</v>
      </c>
      <c r="H80" s="4" t="str">
        <f t="shared" si="10"/>
        <v>S. Moussadak</v>
      </c>
      <c r="I80" s="6" t="str">
        <f t="shared" si="10"/>
        <v>S. Moussadak</v>
      </c>
      <c r="J80" s="4"/>
      <c r="K80" s="5"/>
      <c r="L80" s="10" t="str">
        <f t="shared" si="11"/>
        <v/>
      </c>
      <c r="M80" s="6"/>
      <c r="N80" s="4"/>
      <c r="O80" s="4"/>
      <c r="P80" s="4"/>
      <c r="Q80" s="11" t="s">
        <v>363</v>
      </c>
      <c r="R80" s="11" t="str">
        <f t="shared" si="12"/>
        <v>jugador.jugador='S. Moussadak';</v>
      </c>
      <c r="S80" s="11" t="s">
        <v>364</v>
      </c>
      <c r="T80" s="11" t="str">
        <f t="shared" si="13"/>
        <v>jugador.equipo='Hassania Agadir';</v>
      </c>
      <c r="U80" s="11" t="str">
        <f t="shared" si="14"/>
        <v>jugador.fechaNacimiento='';</v>
      </c>
      <c r="V80" s="11" t="str">
        <f t="shared" si="15"/>
        <v>jugador.apodo='';</v>
      </c>
      <c r="W80" s="11" t="str">
        <f t="shared" si="16"/>
        <v>jugador.posicion='';</v>
      </c>
      <c r="X80" s="11" t="str">
        <f t="shared" si="17"/>
        <v>jugador.categoria='';</v>
      </c>
      <c r="Y80" s="11" t="str">
        <f t="shared" si="18"/>
        <v>jugador.competecion='Primera División';</v>
      </c>
      <c r="Z80" s="11" t="str">
        <f t="shared" si="19"/>
        <v>jugador.catCantera='';</v>
      </c>
      <c r="AA80" s="11" t="s">
        <v>367</v>
      </c>
      <c r="AB80" s="11" t="s">
        <v>12</v>
      </c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2:38" s="8" customFormat="1">
      <c r="B81" s="3">
        <v>1727</v>
      </c>
      <c r="C81" t="s">
        <v>16</v>
      </c>
      <c r="D81" s="4" t="s">
        <v>362</v>
      </c>
      <c r="E81" s="6"/>
      <c r="F81" s="6"/>
      <c r="G81" t="s">
        <v>106</v>
      </c>
      <c r="H81" s="4" t="str">
        <f t="shared" si="10"/>
        <v>M. Cheikhi</v>
      </c>
      <c r="I81" s="6" t="str">
        <f t="shared" si="10"/>
        <v>M. Cheikhi</v>
      </c>
      <c r="J81" s="4"/>
      <c r="K81" s="5"/>
      <c r="L81" s="10" t="str">
        <f t="shared" si="11"/>
        <v/>
      </c>
      <c r="M81" s="6"/>
      <c r="N81" s="4"/>
      <c r="O81" s="4"/>
      <c r="P81" s="4"/>
      <c r="Q81" s="11" t="s">
        <v>363</v>
      </c>
      <c r="R81" s="11" t="str">
        <f t="shared" si="12"/>
        <v>jugador.jugador='M. Cheikhi';</v>
      </c>
      <c r="S81" s="11" t="s">
        <v>364</v>
      </c>
      <c r="T81" s="11" t="str">
        <f t="shared" si="13"/>
        <v>jugador.equipo='Hassania Agadir';</v>
      </c>
      <c r="U81" s="11" t="str">
        <f t="shared" si="14"/>
        <v>jugador.fechaNacimiento='';</v>
      </c>
      <c r="V81" s="11" t="str">
        <f t="shared" si="15"/>
        <v>jugador.apodo='';</v>
      </c>
      <c r="W81" s="11" t="str">
        <f t="shared" si="16"/>
        <v>jugador.posicion='';</v>
      </c>
      <c r="X81" s="11" t="str">
        <f t="shared" si="17"/>
        <v>jugador.categoria='';</v>
      </c>
      <c r="Y81" s="11" t="str">
        <f t="shared" si="18"/>
        <v>jugador.competecion='Primera División';</v>
      </c>
      <c r="Z81" s="11" t="str">
        <f t="shared" si="19"/>
        <v>jugador.catCantera='';</v>
      </c>
      <c r="AA81" s="11" t="s">
        <v>367</v>
      </c>
      <c r="AB81" s="11" t="s">
        <v>12</v>
      </c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2:38" s="8" customFormat="1">
      <c r="B82" s="3">
        <v>1728</v>
      </c>
      <c r="C82" s="16" t="s">
        <v>16</v>
      </c>
      <c r="D82" s="4" t="s">
        <v>362</v>
      </c>
      <c r="E82" s="6"/>
      <c r="F82" s="6"/>
      <c r="G82" s="16" t="s">
        <v>107</v>
      </c>
      <c r="H82" s="4" t="str">
        <f t="shared" si="10"/>
        <v>J. Mbele</v>
      </c>
      <c r="I82" s="6" t="str">
        <f t="shared" si="10"/>
        <v>J. Mbele</v>
      </c>
      <c r="J82" s="4"/>
      <c r="K82" s="5"/>
      <c r="L82" s="10" t="str">
        <f t="shared" si="11"/>
        <v/>
      </c>
      <c r="M82" s="6"/>
      <c r="N82" s="4"/>
      <c r="O82" s="4"/>
      <c r="P82" s="4"/>
      <c r="Q82" s="11" t="s">
        <v>363</v>
      </c>
      <c r="R82" s="11" t="str">
        <f t="shared" si="12"/>
        <v>jugador.jugador='J. Mbele';</v>
      </c>
      <c r="S82" s="11" t="s">
        <v>364</v>
      </c>
      <c r="T82" s="11" t="str">
        <f t="shared" si="13"/>
        <v>jugador.equipo='Hassania Agadir';</v>
      </c>
      <c r="U82" s="11" t="str">
        <f t="shared" si="14"/>
        <v>jugador.fechaNacimiento='';</v>
      </c>
      <c r="V82" s="11" t="str">
        <f t="shared" si="15"/>
        <v>jugador.apodo='';</v>
      </c>
      <c r="W82" s="11" t="str">
        <f t="shared" si="16"/>
        <v>jugador.posicion='';</v>
      </c>
      <c r="X82" s="11" t="str">
        <f t="shared" si="17"/>
        <v>jugador.categoria='';</v>
      </c>
      <c r="Y82" s="11" t="str">
        <f t="shared" si="18"/>
        <v>jugador.competecion='Primera División';</v>
      </c>
      <c r="Z82" s="11" t="str">
        <f t="shared" si="19"/>
        <v>jugador.catCantera='';</v>
      </c>
      <c r="AA82" s="11" t="s">
        <v>367</v>
      </c>
      <c r="AB82" s="11" t="s">
        <v>12</v>
      </c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2:38" s="8" customFormat="1">
      <c r="B83" s="3">
        <v>1729</v>
      </c>
      <c r="C83" t="s">
        <v>16</v>
      </c>
      <c r="D83" s="4" t="s">
        <v>362</v>
      </c>
      <c r="E83" s="6"/>
      <c r="F83" s="6"/>
      <c r="G83" t="s">
        <v>108</v>
      </c>
      <c r="H83" s="4" t="str">
        <f t="shared" si="10"/>
        <v>J. Tachtach</v>
      </c>
      <c r="I83" s="6" t="str">
        <f t="shared" si="10"/>
        <v>J. Tachtach</v>
      </c>
      <c r="J83" s="4"/>
      <c r="K83" s="5"/>
      <c r="L83" s="10" t="str">
        <f t="shared" si="11"/>
        <v/>
      </c>
      <c r="M83" s="6"/>
      <c r="N83" s="4"/>
      <c r="O83" s="4"/>
      <c r="P83" s="4"/>
      <c r="Q83" s="11" t="s">
        <v>363</v>
      </c>
      <c r="R83" s="11" t="str">
        <f t="shared" si="12"/>
        <v>jugador.jugador='J. Tachtach';</v>
      </c>
      <c r="S83" s="11" t="s">
        <v>364</v>
      </c>
      <c r="T83" s="11" t="str">
        <f t="shared" si="13"/>
        <v>jugador.equipo='Hassania Agadir';</v>
      </c>
      <c r="U83" s="11" t="str">
        <f t="shared" si="14"/>
        <v>jugador.fechaNacimiento='';</v>
      </c>
      <c r="V83" s="11" t="str">
        <f t="shared" si="15"/>
        <v>jugador.apodo='';</v>
      </c>
      <c r="W83" s="11" t="str">
        <f t="shared" si="16"/>
        <v>jugador.posicion='';</v>
      </c>
      <c r="X83" s="11" t="str">
        <f t="shared" si="17"/>
        <v>jugador.categoria='';</v>
      </c>
      <c r="Y83" s="11" t="str">
        <f t="shared" si="18"/>
        <v>jugador.competecion='Primera División';</v>
      </c>
      <c r="Z83" s="11" t="str">
        <f t="shared" si="19"/>
        <v>jugador.catCantera='';</v>
      </c>
      <c r="AA83" s="11" t="s">
        <v>367</v>
      </c>
      <c r="AB83" s="11" t="s">
        <v>12</v>
      </c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2:38" s="8" customFormat="1">
      <c r="B84" s="3">
        <v>1730</v>
      </c>
      <c r="C84" t="s">
        <v>16</v>
      </c>
      <c r="D84" s="4" t="s">
        <v>362</v>
      </c>
      <c r="E84" s="6"/>
      <c r="F84" s="6"/>
      <c r="G84" t="s">
        <v>109</v>
      </c>
      <c r="H84" s="4" t="str">
        <f t="shared" si="10"/>
        <v>M. El Jaaouani</v>
      </c>
      <c r="I84" s="6" t="str">
        <f t="shared" si="10"/>
        <v>M. El Jaaouani</v>
      </c>
      <c r="J84" s="4"/>
      <c r="K84" s="5"/>
      <c r="L84" s="10" t="str">
        <f t="shared" si="11"/>
        <v/>
      </c>
      <c r="M84" s="6"/>
      <c r="N84" s="4"/>
      <c r="O84" s="4"/>
      <c r="P84" s="4"/>
      <c r="Q84" s="11" t="s">
        <v>363</v>
      </c>
      <c r="R84" s="11" t="str">
        <f t="shared" si="12"/>
        <v>jugador.jugador='M. El Jaaouani';</v>
      </c>
      <c r="S84" s="11" t="s">
        <v>364</v>
      </c>
      <c r="T84" s="11" t="str">
        <f t="shared" si="13"/>
        <v>jugador.equipo='Hassania Agadir';</v>
      </c>
      <c r="U84" s="11" t="str">
        <f t="shared" si="14"/>
        <v>jugador.fechaNacimiento='';</v>
      </c>
      <c r="V84" s="11" t="str">
        <f t="shared" si="15"/>
        <v>jugador.apodo='';</v>
      </c>
      <c r="W84" s="11" t="str">
        <f t="shared" si="16"/>
        <v>jugador.posicion='';</v>
      </c>
      <c r="X84" s="11" t="str">
        <f t="shared" si="17"/>
        <v>jugador.categoria='';</v>
      </c>
      <c r="Y84" s="11" t="str">
        <f t="shared" si="18"/>
        <v>jugador.competecion='Primera División';</v>
      </c>
      <c r="Z84" s="11" t="str">
        <f t="shared" si="19"/>
        <v>jugador.catCantera='';</v>
      </c>
      <c r="AA84" s="11" t="s">
        <v>367</v>
      </c>
      <c r="AB84" s="11" t="s">
        <v>12</v>
      </c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2:38" s="8" customFormat="1">
      <c r="B85" s="3">
        <v>1731</v>
      </c>
      <c r="C85" t="s">
        <v>16</v>
      </c>
      <c r="D85" s="4" t="s">
        <v>362</v>
      </c>
      <c r="E85" s="6"/>
      <c r="F85" s="6"/>
      <c r="G85" t="s">
        <v>110</v>
      </c>
      <c r="H85" s="4" t="str">
        <f t="shared" si="10"/>
        <v>A. Lakhdar</v>
      </c>
      <c r="I85" s="6" t="str">
        <f t="shared" si="10"/>
        <v>A. Lakhdar</v>
      </c>
      <c r="J85" s="4"/>
      <c r="K85" s="5"/>
      <c r="L85" s="10" t="str">
        <f t="shared" si="11"/>
        <v/>
      </c>
      <c r="M85" s="6"/>
      <c r="N85" s="4"/>
      <c r="O85" s="4"/>
      <c r="P85" s="4"/>
      <c r="Q85" s="11" t="s">
        <v>363</v>
      </c>
      <c r="R85" s="11" t="str">
        <f t="shared" si="12"/>
        <v>jugador.jugador='A. Lakhdar';</v>
      </c>
      <c r="S85" s="11" t="s">
        <v>364</v>
      </c>
      <c r="T85" s="11" t="str">
        <f t="shared" si="13"/>
        <v>jugador.equipo='Hassania Agadir';</v>
      </c>
      <c r="U85" s="11" t="str">
        <f t="shared" si="14"/>
        <v>jugador.fechaNacimiento='';</v>
      </c>
      <c r="V85" s="11" t="str">
        <f t="shared" si="15"/>
        <v>jugador.apodo='';</v>
      </c>
      <c r="W85" s="11" t="str">
        <f t="shared" si="16"/>
        <v>jugador.posicion='';</v>
      </c>
      <c r="X85" s="11" t="str">
        <f t="shared" si="17"/>
        <v>jugador.categoria='';</v>
      </c>
      <c r="Y85" s="11" t="str">
        <f t="shared" si="18"/>
        <v>jugador.competecion='Primera División';</v>
      </c>
      <c r="Z85" s="11" t="str">
        <f t="shared" si="19"/>
        <v>jugador.catCantera='';</v>
      </c>
      <c r="AA85" s="11" t="s">
        <v>367</v>
      </c>
      <c r="AB85" s="11" t="s">
        <v>12</v>
      </c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spans="2:38" s="8" customFormat="1">
      <c r="B86" s="3">
        <v>1732</v>
      </c>
      <c r="C86" t="s">
        <v>16</v>
      </c>
      <c r="D86" s="4" t="s">
        <v>362</v>
      </c>
      <c r="E86" s="6"/>
      <c r="F86" s="6"/>
      <c r="G86" t="s">
        <v>111</v>
      </c>
      <c r="H86" s="4" t="str">
        <f t="shared" si="10"/>
        <v>A. Marzak</v>
      </c>
      <c r="I86" s="6" t="str">
        <f t="shared" si="10"/>
        <v>A. Marzak</v>
      </c>
      <c r="J86" s="4"/>
      <c r="K86" s="5"/>
      <c r="L86" s="10" t="str">
        <f t="shared" si="11"/>
        <v/>
      </c>
      <c r="M86" s="6"/>
      <c r="N86" s="4"/>
      <c r="O86" s="4"/>
      <c r="P86" s="4"/>
      <c r="Q86" s="11" t="s">
        <v>363</v>
      </c>
      <c r="R86" s="11" t="str">
        <f t="shared" si="12"/>
        <v>jugador.jugador='A. Marzak';</v>
      </c>
      <c r="S86" s="11" t="s">
        <v>364</v>
      </c>
      <c r="T86" s="11" t="str">
        <f t="shared" si="13"/>
        <v>jugador.equipo='Hassania Agadir';</v>
      </c>
      <c r="U86" s="11" t="str">
        <f t="shared" si="14"/>
        <v>jugador.fechaNacimiento='';</v>
      </c>
      <c r="V86" s="11" t="str">
        <f t="shared" si="15"/>
        <v>jugador.apodo='';</v>
      </c>
      <c r="W86" s="11" t="str">
        <f t="shared" si="16"/>
        <v>jugador.posicion='';</v>
      </c>
      <c r="X86" s="11" t="str">
        <f t="shared" si="17"/>
        <v>jugador.categoria='';</v>
      </c>
      <c r="Y86" s="11" t="str">
        <f t="shared" si="18"/>
        <v>jugador.competecion='Primera División';</v>
      </c>
      <c r="Z86" s="11" t="str">
        <f t="shared" si="19"/>
        <v>jugador.catCantera='';</v>
      </c>
      <c r="AA86" s="11" t="s">
        <v>367</v>
      </c>
      <c r="AB86" s="11" t="s">
        <v>12</v>
      </c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2:38" s="8" customFormat="1">
      <c r="B87" s="3">
        <v>1733</v>
      </c>
      <c r="C87" t="s">
        <v>16</v>
      </c>
      <c r="D87" s="4" t="s">
        <v>362</v>
      </c>
      <c r="E87" s="6"/>
      <c r="F87" s="6"/>
      <c r="G87" t="s">
        <v>112</v>
      </c>
      <c r="H87" s="4" t="str">
        <f t="shared" si="10"/>
        <v>M. Rharsalla</v>
      </c>
      <c r="I87" s="6" t="str">
        <f t="shared" si="10"/>
        <v>M. Rharsalla</v>
      </c>
      <c r="J87" s="4"/>
      <c r="K87" s="5"/>
      <c r="L87" s="10" t="str">
        <f t="shared" si="11"/>
        <v/>
      </c>
      <c r="M87" s="6"/>
      <c r="N87" s="4"/>
      <c r="O87" s="4"/>
      <c r="P87" s="4"/>
      <c r="Q87" s="11" t="s">
        <v>363</v>
      </c>
      <c r="R87" s="11" t="str">
        <f t="shared" si="12"/>
        <v>jugador.jugador='M. Rharsalla';</v>
      </c>
      <c r="S87" s="11" t="s">
        <v>364</v>
      </c>
      <c r="T87" s="11" t="str">
        <f t="shared" si="13"/>
        <v>jugador.equipo='Hassania Agadir';</v>
      </c>
      <c r="U87" s="11" t="str">
        <f t="shared" si="14"/>
        <v>jugador.fechaNacimiento='';</v>
      </c>
      <c r="V87" s="11" t="str">
        <f t="shared" si="15"/>
        <v>jugador.apodo='';</v>
      </c>
      <c r="W87" s="11" t="str">
        <f t="shared" si="16"/>
        <v>jugador.posicion='';</v>
      </c>
      <c r="X87" s="11" t="str">
        <f t="shared" si="17"/>
        <v>jugador.categoria='';</v>
      </c>
      <c r="Y87" s="11" t="str">
        <f t="shared" si="18"/>
        <v>jugador.competecion='Primera División';</v>
      </c>
      <c r="Z87" s="11" t="str">
        <f t="shared" si="19"/>
        <v>jugador.catCantera='';</v>
      </c>
      <c r="AA87" s="11" t="s">
        <v>367</v>
      </c>
      <c r="AB87" s="11" t="s">
        <v>12</v>
      </c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spans="2:38" s="8" customFormat="1">
      <c r="B88" s="3">
        <v>1734</v>
      </c>
      <c r="C88" t="s">
        <v>16</v>
      </c>
      <c r="D88" s="4" t="s">
        <v>362</v>
      </c>
      <c r="E88" s="6"/>
      <c r="F88" s="6"/>
      <c r="G88" t="s">
        <v>113</v>
      </c>
      <c r="H88" s="4" t="str">
        <f t="shared" si="10"/>
        <v>F. Ben Choug</v>
      </c>
      <c r="I88" s="6" t="str">
        <f t="shared" si="10"/>
        <v>F. Ben Choug</v>
      </c>
      <c r="J88" s="4"/>
      <c r="K88" s="5"/>
      <c r="L88" s="10" t="str">
        <f t="shared" si="11"/>
        <v/>
      </c>
      <c r="M88" s="6"/>
      <c r="N88" s="4"/>
      <c r="O88" s="4"/>
      <c r="P88" s="4"/>
      <c r="Q88" s="11" t="s">
        <v>363</v>
      </c>
      <c r="R88" s="11" t="str">
        <f t="shared" si="12"/>
        <v>jugador.jugador='F. Ben Choug';</v>
      </c>
      <c r="S88" s="11" t="s">
        <v>364</v>
      </c>
      <c r="T88" s="11" t="str">
        <f t="shared" si="13"/>
        <v>jugador.equipo='Hassania Agadir';</v>
      </c>
      <c r="U88" s="11" t="str">
        <f t="shared" si="14"/>
        <v>jugador.fechaNacimiento='';</v>
      </c>
      <c r="V88" s="11" t="str">
        <f t="shared" si="15"/>
        <v>jugador.apodo='';</v>
      </c>
      <c r="W88" s="11" t="str">
        <f t="shared" si="16"/>
        <v>jugador.posicion='';</v>
      </c>
      <c r="X88" s="11" t="str">
        <f t="shared" si="17"/>
        <v>jugador.categoria='';</v>
      </c>
      <c r="Y88" s="11" t="str">
        <f t="shared" si="18"/>
        <v>jugador.competecion='Primera División';</v>
      </c>
      <c r="Z88" s="11" t="str">
        <f t="shared" si="19"/>
        <v>jugador.catCantera='';</v>
      </c>
      <c r="AA88" s="11" t="s">
        <v>367</v>
      </c>
      <c r="AB88" s="11" t="s">
        <v>12</v>
      </c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2:38" s="8" customFormat="1">
      <c r="B89" s="3">
        <v>1735</v>
      </c>
      <c r="C89" t="s">
        <v>16</v>
      </c>
      <c r="D89" s="4" t="s">
        <v>362</v>
      </c>
      <c r="E89" s="6"/>
      <c r="F89" s="6"/>
      <c r="G89" t="s">
        <v>114</v>
      </c>
      <c r="H89" s="4" t="str">
        <f t="shared" si="10"/>
        <v>H. Kalai</v>
      </c>
      <c r="I89" s="6" t="str">
        <f t="shared" si="10"/>
        <v>H. Kalai</v>
      </c>
      <c r="J89" s="4"/>
      <c r="K89" s="5"/>
      <c r="L89" s="10" t="str">
        <f t="shared" si="11"/>
        <v/>
      </c>
      <c r="M89" s="6"/>
      <c r="N89" s="4"/>
      <c r="O89" s="4"/>
      <c r="P89" s="4"/>
      <c r="Q89" s="11" t="s">
        <v>363</v>
      </c>
      <c r="R89" s="11" t="str">
        <f t="shared" si="12"/>
        <v>jugador.jugador='H. Kalai';</v>
      </c>
      <c r="S89" s="11" t="s">
        <v>364</v>
      </c>
      <c r="T89" s="11" t="str">
        <f t="shared" si="13"/>
        <v>jugador.equipo='Hassania Agadir';</v>
      </c>
      <c r="U89" s="11" t="str">
        <f t="shared" si="14"/>
        <v>jugador.fechaNacimiento='';</v>
      </c>
      <c r="V89" s="11" t="str">
        <f t="shared" si="15"/>
        <v>jugador.apodo='';</v>
      </c>
      <c r="W89" s="11" t="str">
        <f t="shared" si="16"/>
        <v>jugador.posicion='';</v>
      </c>
      <c r="X89" s="11" t="str">
        <f t="shared" si="17"/>
        <v>jugador.categoria='';</v>
      </c>
      <c r="Y89" s="11" t="str">
        <f t="shared" si="18"/>
        <v>jugador.competecion='Primera División';</v>
      </c>
      <c r="Z89" s="11" t="str">
        <f t="shared" si="19"/>
        <v>jugador.catCantera='';</v>
      </c>
      <c r="AA89" s="11" t="s">
        <v>367</v>
      </c>
      <c r="AB89" s="11" t="s">
        <v>12</v>
      </c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spans="2:38" s="8" customFormat="1">
      <c r="B90" s="3">
        <v>1736</v>
      </c>
      <c r="C90" t="s">
        <v>16</v>
      </c>
      <c r="D90" s="4" t="s">
        <v>362</v>
      </c>
      <c r="E90" s="6"/>
      <c r="F90" s="6"/>
      <c r="G90" t="s">
        <v>115</v>
      </c>
      <c r="H90" s="4" t="str">
        <f t="shared" si="10"/>
        <v>K. Ait Mohamed</v>
      </c>
      <c r="I90" s="6" t="str">
        <f t="shared" si="10"/>
        <v>K. Ait Mohamed</v>
      </c>
      <c r="J90" s="4"/>
      <c r="K90" s="5"/>
      <c r="L90" s="10" t="str">
        <f t="shared" si="11"/>
        <v/>
      </c>
      <c r="M90" s="6"/>
      <c r="N90" s="4"/>
      <c r="O90" s="4"/>
      <c r="P90" s="4"/>
      <c r="Q90" s="11" t="s">
        <v>363</v>
      </c>
      <c r="R90" s="11" t="str">
        <f t="shared" si="12"/>
        <v>jugador.jugador='K. Ait Mohamed';</v>
      </c>
      <c r="S90" s="11" t="s">
        <v>364</v>
      </c>
      <c r="T90" s="11" t="str">
        <f t="shared" si="13"/>
        <v>jugador.equipo='Hassania Agadir';</v>
      </c>
      <c r="U90" s="11" t="str">
        <f t="shared" si="14"/>
        <v>jugador.fechaNacimiento='';</v>
      </c>
      <c r="V90" s="11" t="str">
        <f t="shared" si="15"/>
        <v>jugador.apodo='';</v>
      </c>
      <c r="W90" s="11" t="str">
        <f t="shared" si="16"/>
        <v>jugador.posicion='';</v>
      </c>
      <c r="X90" s="11" t="str">
        <f t="shared" si="17"/>
        <v>jugador.categoria='';</v>
      </c>
      <c r="Y90" s="11" t="str">
        <f t="shared" si="18"/>
        <v>jugador.competecion='Primera División';</v>
      </c>
      <c r="Z90" s="11" t="str">
        <f t="shared" si="19"/>
        <v>jugador.catCantera='';</v>
      </c>
      <c r="AA90" s="11" t="s">
        <v>367</v>
      </c>
      <c r="AB90" s="11" t="s">
        <v>12</v>
      </c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2:38" s="8" customFormat="1">
      <c r="B91" s="3">
        <v>1799</v>
      </c>
      <c r="C91" t="s">
        <v>16</v>
      </c>
      <c r="D91" s="4" t="s">
        <v>362</v>
      </c>
      <c r="E91" s="6"/>
      <c r="F91" s="6"/>
      <c r="G91" t="s">
        <v>116</v>
      </c>
      <c r="H91" s="4" t="str">
        <f t="shared" si="10"/>
        <v>M. Khallati</v>
      </c>
      <c r="I91" s="6" t="str">
        <f t="shared" si="10"/>
        <v>M. Khallati</v>
      </c>
      <c r="J91" s="4"/>
      <c r="K91" s="5"/>
      <c r="L91" s="10" t="str">
        <f t="shared" si="11"/>
        <v/>
      </c>
      <c r="M91" s="6"/>
      <c r="N91" s="4"/>
      <c r="O91" s="4"/>
      <c r="P91" s="4"/>
      <c r="Q91" s="11" t="s">
        <v>363</v>
      </c>
      <c r="R91" s="11" t="str">
        <f t="shared" si="12"/>
        <v>jugador.jugador='M. Khallati';</v>
      </c>
      <c r="S91" s="11" t="s">
        <v>364</v>
      </c>
      <c r="T91" s="11" t="str">
        <f t="shared" si="13"/>
        <v>jugador.equipo='Hassania Agadir';</v>
      </c>
      <c r="U91" s="11" t="str">
        <f t="shared" si="14"/>
        <v>jugador.fechaNacimiento='';</v>
      </c>
      <c r="V91" s="11" t="str">
        <f t="shared" si="15"/>
        <v>jugador.apodo='';</v>
      </c>
      <c r="W91" s="11" t="str">
        <f t="shared" si="16"/>
        <v>jugador.posicion='';</v>
      </c>
      <c r="X91" s="11" t="str">
        <f t="shared" si="17"/>
        <v>jugador.categoria='';</v>
      </c>
      <c r="Y91" s="11" t="str">
        <f t="shared" si="18"/>
        <v>jugador.competecion='Primera División';</v>
      </c>
      <c r="Z91" s="11" t="str">
        <f t="shared" si="19"/>
        <v>jugador.catCantera='';</v>
      </c>
      <c r="AA91" s="11" t="s">
        <v>367</v>
      </c>
      <c r="AB91" s="11" t="s">
        <v>12</v>
      </c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spans="2:38" s="8" customFormat="1">
      <c r="B92" s="3">
        <v>1800</v>
      </c>
      <c r="C92" t="s">
        <v>16</v>
      </c>
      <c r="D92" s="4" t="s">
        <v>362</v>
      </c>
      <c r="E92" s="6"/>
      <c r="F92" s="6"/>
      <c r="G92" t="s">
        <v>117</v>
      </c>
      <c r="H92" s="4" t="str">
        <f t="shared" si="10"/>
        <v>S. Alami</v>
      </c>
      <c r="I92" s="6" t="str">
        <f t="shared" si="10"/>
        <v>S. Alami</v>
      </c>
      <c r="J92" s="4"/>
      <c r="K92" s="5"/>
      <c r="L92" s="10" t="str">
        <f t="shared" si="11"/>
        <v/>
      </c>
      <c r="M92" s="6"/>
      <c r="N92" s="4"/>
      <c r="O92" s="4"/>
      <c r="P92" s="4"/>
      <c r="Q92" s="11" t="s">
        <v>363</v>
      </c>
      <c r="R92" s="11" t="str">
        <f t="shared" si="12"/>
        <v>jugador.jugador='S. Alami';</v>
      </c>
      <c r="S92" s="11" t="s">
        <v>364</v>
      </c>
      <c r="T92" s="11" t="str">
        <f t="shared" si="13"/>
        <v>jugador.equipo='Hassania Agadir';</v>
      </c>
      <c r="U92" s="11" t="str">
        <f t="shared" si="14"/>
        <v>jugador.fechaNacimiento='';</v>
      </c>
      <c r="V92" s="11" t="str">
        <f t="shared" si="15"/>
        <v>jugador.apodo='';</v>
      </c>
      <c r="W92" s="11" t="str">
        <f t="shared" si="16"/>
        <v>jugador.posicion='';</v>
      </c>
      <c r="X92" s="11" t="str">
        <f t="shared" si="17"/>
        <v>jugador.categoria='';</v>
      </c>
      <c r="Y92" s="11" t="str">
        <f t="shared" si="18"/>
        <v>jugador.competecion='Primera División';</v>
      </c>
      <c r="Z92" s="11" t="str">
        <f t="shared" si="19"/>
        <v>jugador.catCantera='';</v>
      </c>
      <c r="AA92" s="11" t="s">
        <v>367</v>
      </c>
      <c r="AB92" s="11" t="s">
        <v>12</v>
      </c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2:38" s="8" customFormat="1">
      <c r="B93" s="3">
        <v>1801</v>
      </c>
      <c r="C93" t="s">
        <v>16</v>
      </c>
      <c r="D93" s="4" t="s">
        <v>362</v>
      </c>
      <c r="E93" s="6"/>
      <c r="F93" s="6"/>
      <c r="G93" t="s">
        <v>118</v>
      </c>
      <c r="H93" s="4" t="str">
        <f t="shared" si="10"/>
        <v>J. Ech-Chamakh</v>
      </c>
      <c r="I93" s="6" t="str">
        <f t="shared" si="10"/>
        <v>J. Ech-Chamakh</v>
      </c>
      <c r="J93" s="4"/>
      <c r="K93" s="5"/>
      <c r="L93" s="10" t="str">
        <f t="shared" si="11"/>
        <v/>
      </c>
      <c r="M93" s="6"/>
      <c r="N93" s="4"/>
      <c r="O93" s="4"/>
      <c r="P93" s="4"/>
      <c r="Q93" s="11" t="s">
        <v>363</v>
      </c>
      <c r="R93" s="11" t="str">
        <f t="shared" si="12"/>
        <v>jugador.jugador='J. Ech-Chamakh';</v>
      </c>
      <c r="S93" s="11" t="s">
        <v>364</v>
      </c>
      <c r="T93" s="11" t="str">
        <f t="shared" si="13"/>
        <v>jugador.equipo='Hassania Agadir';</v>
      </c>
      <c r="U93" s="11" t="str">
        <f t="shared" si="14"/>
        <v>jugador.fechaNacimiento='';</v>
      </c>
      <c r="V93" s="11" t="str">
        <f t="shared" si="15"/>
        <v>jugador.apodo='';</v>
      </c>
      <c r="W93" s="11" t="str">
        <f t="shared" si="16"/>
        <v>jugador.posicion='';</v>
      </c>
      <c r="X93" s="11" t="str">
        <f t="shared" si="17"/>
        <v>jugador.categoria='';</v>
      </c>
      <c r="Y93" s="11" t="str">
        <f t="shared" si="18"/>
        <v>jugador.competecion='Primera División';</v>
      </c>
      <c r="Z93" s="11" t="str">
        <f t="shared" si="19"/>
        <v>jugador.catCantera='';</v>
      </c>
      <c r="AA93" s="11" t="s">
        <v>367</v>
      </c>
      <c r="AB93" s="11" t="s">
        <v>12</v>
      </c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spans="2:38" s="8" customFormat="1">
      <c r="B94" s="3">
        <v>1802</v>
      </c>
      <c r="C94" t="s">
        <v>16</v>
      </c>
      <c r="D94" s="4" t="s">
        <v>362</v>
      </c>
      <c r="E94" s="6"/>
      <c r="F94" s="6"/>
      <c r="G94" t="s">
        <v>119</v>
      </c>
      <c r="H94" s="4" t="str">
        <f t="shared" si="10"/>
        <v>M. Bakhkhach</v>
      </c>
      <c r="I94" s="6" t="str">
        <f t="shared" si="10"/>
        <v>M. Bakhkhach</v>
      </c>
      <c r="J94" s="4"/>
      <c r="K94" s="5"/>
      <c r="L94" s="10" t="str">
        <f t="shared" si="11"/>
        <v/>
      </c>
      <c r="M94" s="6"/>
      <c r="N94" s="4"/>
      <c r="O94" s="4"/>
      <c r="P94" s="4"/>
      <c r="Q94" s="11" t="s">
        <v>363</v>
      </c>
      <c r="R94" s="11" t="str">
        <f t="shared" si="12"/>
        <v>jugador.jugador='M. Bakhkhach';</v>
      </c>
      <c r="S94" s="11" t="s">
        <v>364</v>
      </c>
      <c r="T94" s="11" t="str">
        <f t="shared" si="13"/>
        <v>jugador.equipo='Hassania Agadir';</v>
      </c>
      <c r="U94" s="11" t="str">
        <f t="shared" si="14"/>
        <v>jugador.fechaNacimiento='';</v>
      </c>
      <c r="V94" s="11" t="str">
        <f t="shared" si="15"/>
        <v>jugador.apodo='';</v>
      </c>
      <c r="W94" s="11" t="str">
        <f t="shared" si="16"/>
        <v>jugador.posicion='';</v>
      </c>
      <c r="X94" s="11" t="str">
        <f t="shared" si="17"/>
        <v>jugador.categoria='';</v>
      </c>
      <c r="Y94" s="11" t="str">
        <f t="shared" si="18"/>
        <v>jugador.competecion='Primera División';</v>
      </c>
      <c r="Z94" s="11" t="str">
        <f t="shared" si="19"/>
        <v>jugador.catCantera='';</v>
      </c>
      <c r="AA94" s="11" t="s">
        <v>367</v>
      </c>
      <c r="AB94" s="11" t="s">
        <v>12</v>
      </c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spans="2:38" s="8" customFormat="1">
      <c r="B95" s="3">
        <v>1803</v>
      </c>
      <c r="C95" t="s">
        <v>16</v>
      </c>
      <c r="D95" s="4" t="s">
        <v>362</v>
      </c>
      <c r="E95" s="6"/>
      <c r="F95" s="6"/>
      <c r="G95" t="s">
        <v>120</v>
      </c>
      <c r="H95" s="4" t="str">
        <f t="shared" si="10"/>
        <v>K. Kati</v>
      </c>
      <c r="I95" s="6" t="str">
        <f t="shared" si="10"/>
        <v>K. Kati</v>
      </c>
      <c r="J95" s="4"/>
      <c r="K95" s="5"/>
      <c r="L95" s="10" t="str">
        <f t="shared" si="11"/>
        <v/>
      </c>
      <c r="M95" s="6"/>
      <c r="N95" s="4"/>
      <c r="O95" s="4"/>
      <c r="P95" s="4"/>
      <c r="Q95" s="11" t="s">
        <v>363</v>
      </c>
      <c r="R95" s="11" t="str">
        <f t="shared" si="12"/>
        <v>jugador.jugador='K. Kati';</v>
      </c>
      <c r="S95" s="11" t="s">
        <v>364</v>
      </c>
      <c r="T95" s="11" t="str">
        <f t="shared" si="13"/>
        <v>jugador.equipo='Hassania Agadir';</v>
      </c>
      <c r="U95" s="11" t="str">
        <f t="shared" si="14"/>
        <v>jugador.fechaNacimiento='';</v>
      </c>
      <c r="V95" s="11" t="str">
        <f t="shared" si="15"/>
        <v>jugador.apodo='';</v>
      </c>
      <c r="W95" s="11" t="str">
        <f t="shared" si="16"/>
        <v>jugador.posicion='';</v>
      </c>
      <c r="X95" s="11" t="str">
        <f t="shared" si="17"/>
        <v>jugador.categoria='';</v>
      </c>
      <c r="Y95" s="11" t="str">
        <f t="shared" si="18"/>
        <v>jugador.competecion='Primera División';</v>
      </c>
      <c r="Z95" s="11" t="str">
        <f t="shared" si="19"/>
        <v>jugador.catCantera='';</v>
      </c>
      <c r="AA95" s="11" t="s">
        <v>367</v>
      </c>
      <c r="AB95" s="11" t="s">
        <v>12</v>
      </c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2:38" s="8" customFormat="1">
      <c r="B96" s="3">
        <v>1804</v>
      </c>
      <c r="C96" t="s">
        <v>16</v>
      </c>
      <c r="D96" s="4" t="s">
        <v>362</v>
      </c>
      <c r="E96" s="6"/>
      <c r="F96" s="6"/>
      <c r="G96" t="s">
        <v>121</v>
      </c>
      <c r="H96" s="4" t="str">
        <f t="shared" si="10"/>
        <v>A. El Qaidi</v>
      </c>
      <c r="I96" s="6" t="str">
        <f t="shared" si="10"/>
        <v>A. El Qaidi</v>
      </c>
      <c r="J96" s="4"/>
      <c r="K96" s="5"/>
      <c r="L96" s="10" t="str">
        <f t="shared" si="11"/>
        <v/>
      </c>
      <c r="M96" s="6"/>
      <c r="N96" s="4"/>
      <c r="O96" s="4"/>
      <c r="P96" s="4"/>
      <c r="Q96" s="11" t="s">
        <v>363</v>
      </c>
      <c r="R96" s="11" t="str">
        <f t="shared" si="12"/>
        <v>jugador.jugador='A. El Qaidi';</v>
      </c>
      <c r="S96" s="11" t="s">
        <v>364</v>
      </c>
      <c r="T96" s="11" t="str">
        <f t="shared" si="13"/>
        <v>jugador.equipo='Hassania Agadir';</v>
      </c>
      <c r="U96" s="11" t="str">
        <f t="shared" si="14"/>
        <v>jugador.fechaNacimiento='';</v>
      </c>
      <c r="V96" s="11" t="str">
        <f t="shared" si="15"/>
        <v>jugador.apodo='';</v>
      </c>
      <c r="W96" s="11" t="str">
        <f t="shared" si="16"/>
        <v>jugador.posicion='';</v>
      </c>
      <c r="X96" s="11" t="str">
        <f t="shared" si="17"/>
        <v>jugador.categoria='';</v>
      </c>
      <c r="Y96" s="11" t="str">
        <f t="shared" si="18"/>
        <v>jugador.competecion='Primera División';</v>
      </c>
      <c r="Z96" s="11" t="str">
        <f t="shared" si="19"/>
        <v>jugador.catCantera='';</v>
      </c>
      <c r="AA96" s="11" t="s">
        <v>367</v>
      </c>
      <c r="AB96" s="11" t="s">
        <v>12</v>
      </c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2:38" s="8" customFormat="1">
      <c r="B97" s="3">
        <v>1805</v>
      </c>
      <c r="C97" t="s">
        <v>16</v>
      </c>
      <c r="D97" s="4" t="s">
        <v>362</v>
      </c>
      <c r="E97" s="6"/>
      <c r="F97" s="6"/>
      <c r="G97" s="16" t="s">
        <v>122</v>
      </c>
      <c r="H97" s="4" t="str">
        <f t="shared" si="10"/>
        <v>Y. Mehri</v>
      </c>
      <c r="I97" s="6" t="str">
        <f t="shared" si="10"/>
        <v>Y. Mehri</v>
      </c>
      <c r="J97" s="4"/>
      <c r="K97" s="5"/>
      <c r="L97" s="10" t="str">
        <f t="shared" si="11"/>
        <v/>
      </c>
      <c r="M97" s="6"/>
      <c r="N97" s="4"/>
      <c r="O97" s="4"/>
      <c r="P97" s="4"/>
      <c r="Q97" s="11" t="s">
        <v>363</v>
      </c>
      <c r="R97" s="11" t="str">
        <f t="shared" si="12"/>
        <v>jugador.jugador='Y. Mehri';</v>
      </c>
      <c r="S97" s="11" t="s">
        <v>364</v>
      </c>
      <c r="T97" s="11" t="str">
        <f t="shared" si="13"/>
        <v>jugador.equipo='Hassania Agadir';</v>
      </c>
      <c r="U97" s="11" t="str">
        <f t="shared" si="14"/>
        <v>jugador.fechaNacimiento='';</v>
      </c>
      <c r="V97" s="11" t="str">
        <f t="shared" si="15"/>
        <v>jugador.apodo='';</v>
      </c>
      <c r="W97" s="11" t="str">
        <f t="shared" si="16"/>
        <v>jugador.posicion='';</v>
      </c>
      <c r="X97" s="11" t="str">
        <f t="shared" si="17"/>
        <v>jugador.categoria='';</v>
      </c>
      <c r="Y97" s="11" t="str">
        <f t="shared" si="18"/>
        <v>jugador.competecion='Primera División';</v>
      </c>
      <c r="Z97" s="11" t="str">
        <f t="shared" si="19"/>
        <v>jugador.catCantera='';</v>
      </c>
      <c r="AA97" s="11" t="s">
        <v>367</v>
      </c>
      <c r="AB97" s="11" t="s">
        <v>12</v>
      </c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2:38" s="8" customFormat="1">
      <c r="B98" s="3">
        <v>1806</v>
      </c>
      <c r="C98" t="s">
        <v>16</v>
      </c>
      <c r="D98" s="4" t="s">
        <v>362</v>
      </c>
      <c r="E98" s="6"/>
      <c r="F98" s="6"/>
      <c r="G98" t="s">
        <v>123</v>
      </c>
      <c r="H98" s="4" t="str">
        <f t="shared" si="10"/>
        <v>A. Azakan</v>
      </c>
      <c r="I98" s="6" t="str">
        <f t="shared" si="10"/>
        <v>A. Azakan</v>
      </c>
      <c r="J98" s="4"/>
      <c r="K98" s="5"/>
      <c r="L98" s="10" t="str">
        <f t="shared" si="11"/>
        <v/>
      </c>
      <c r="M98" s="6"/>
      <c r="N98" s="4"/>
      <c r="O98" s="4"/>
      <c r="P98" s="4"/>
      <c r="Q98" s="11" t="s">
        <v>363</v>
      </c>
      <c r="R98" s="11" t="str">
        <f t="shared" si="12"/>
        <v>jugador.jugador='A. Azakan';</v>
      </c>
      <c r="S98" s="11" t="s">
        <v>364</v>
      </c>
      <c r="T98" s="11" t="str">
        <f t="shared" si="13"/>
        <v>jugador.equipo='Hassania Agadir';</v>
      </c>
      <c r="U98" s="11" t="str">
        <f t="shared" si="14"/>
        <v>jugador.fechaNacimiento='';</v>
      </c>
      <c r="V98" s="11" t="str">
        <f t="shared" si="15"/>
        <v>jugador.apodo='';</v>
      </c>
      <c r="W98" s="11" t="str">
        <f t="shared" si="16"/>
        <v>jugador.posicion='';</v>
      </c>
      <c r="X98" s="11" t="str">
        <f t="shared" si="17"/>
        <v>jugador.categoria='';</v>
      </c>
      <c r="Y98" s="11" t="str">
        <f t="shared" si="18"/>
        <v>jugador.competecion='Primera División';</v>
      </c>
      <c r="Z98" s="11" t="str">
        <f t="shared" si="19"/>
        <v>jugador.catCantera='';</v>
      </c>
      <c r="AA98" s="11" t="s">
        <v>367</v>
      </c>
      <c r="AB98" s="11" t="s">
        <v>12</v>
      </c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2:38" s="8" customFormat="1">
      <c r="B99" s="3">
        <v>1807</v>
      </c>
      <c r="C99" t="s">
        <v>17</v>
      </c>
      <c r="D99" s="4" t="s">
        <v>362</v>
      </c>
      <c r="E99" s="6"/>
      <c r="F99" s="6"/>
      <c r="G99" t="s">
        <v>124</v>
      </c>
      <c r="H99" s="4" t="str">
        <f t="shared" si="10"/>
        <v>Y. Ben Ali</v>
      </c>
      <c r="I99" s="6" t="str">
        <f t="shared" si="10"/>
        <v>Y. Ben Ali</v>
      </c>
      <c r="J99" s="4"/>
      <c r="K99" s="5"/>
      <c r="L99" s="10" t="str">
        <f t="shared" si="11"/>
        <v/>
      </c>
      <c r="M99" s="6"/>
      <c r="N99" s="4"/>
      <c r="O99" s="4"/>
      <c r="P99" s="4"/>
      <c r="Q99" s="11" t="s">
        <v>363</v>
      </c>
      <c r="R99" s="11" t="str">
        <f t="shared" si="12"/>
        <v>jugador.jugador='Y. Ben Ali';</v>
      </c>
      <c r="S99" s="11" t="s">
        <v>364</v>
      </c>
      <c r="T99" s="11" t="str">
        <f t="shared" si="13"/>
        <v>jugador.equipo='Ittihad Tanger';</v>
      </c>
      <c r="U99" s="11" t="str">
        <f t="shared" si="14"/>
        <v>jugador.fechaNacimiento='';</v>
      </c>
      <c r="V99" s="11" t="str">
        <f t="shared" si="15"/>
        <v>jugador.apodo='';</v>
      </c>
      <c r="W99" s="11" t="str">
        <f t="shared" si="16"/>
        <v>jugador.posicion='';</v>
      </c>
      <c r="X99" s="11" t="str">
        <f t="shared" si="17"/>
        <v>jugador.categoria='';</v>
      </c>
      <c r="Y99" s="11" t="str">
        <f t="shared" si="18"/>
        <v>jugador.competecion='Primera División';</v>
      </c>
      <c r="Z99" s="11" t="str">
        <f t="shared" si="19"/>
        <v>jugador.catCantera='';</v>
      </c>
      <c r="AA99" s="11" t="s">
        <v>367</v>
      </c>
      <c r="AB99" s="11" t="s">
        <v>12</v>
      </c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2:38" s="8" customFormat="1">
      <c r="B100" s="3">
        <v>1808</v>
      </c>
      <c r="C100" t="s">
        <v>17</v>
      </c>
      <c r="D100" s="4" t="s">
        <v>362</v>
      </c>
      <c r="E100" s="6"/>
      <c r="F100" s="6"/>
      <c r="G100" t="s">
        <v>125</v>
      </c>
      <c r="H100" s="4" t="str">
        <f t="shared" si="10"/>
        <v>A. Noussir</v>
      </c>
      <c r="I100" s="6" t="str">
        <f t="shared" si="10"/>
        <v>A. Noussir</v>
      </c>
      <c r="J100" s="4"/>
      <c r="K100" s="5"/>
      <c r="L100" s="10" t="str">
        <f t="shared" si="11"/>
        <v/>
      </c>
      <c r="M100" s="6"/>
      <c r="N100" s="4"/>
      <c r="O100" s="4"/>
      <c r="P100" s="4"/>
      <c r="Q100" s="11" t="s">
        <v>363</v>
      </c>
      <c r="R100" s="11" t="str">
        <f t="shared" si="12"/>
        <v>jugador.jugador='A. Noussir';</v>
      </c>
      <c r="S100" s="11" t="s">
        <v>364</v>
      </c>
      <c r="T100" s="11" t="str">
        <f t="shared" si="13"/>
        <v>jugador.equipo='Ittihad Tanger';</v>
      </c>
      <c r="U100" s="11" t="str">
        <f t="shared" si="14"/>
        <v>jugador.fechaNacimiento='';</v>
      </c>
      <c r="V100" s="11" t="str">
        <f t="shared" si="15"/>
        <v>jugador.apodo='';</v>
      </c>
      <c r="W100" s="11" t="str">
        <f t="shared" si="16"/>
        <v>jugador.posicion='';</v>
      </c>
      <c r="X100" s="11" t="str">
        <f t="shared" si="17"/>
        <v>jugador.categoria='';</v>
      </c>
      <c r="Y100" s="11" t="str">
        <f t="shared" si="18"/>
        <v>jugador.competecion='Primera División';</v>
      </c>
      <c r="Z100" s="11" t="str">
        <f t="shared" si="19"/>
        <v>jugador.catCantera='';</v>
      </c>
      <c r="AA100" s="11" t="s">
        <v>367</v>
      </c>
      <c r="AB100" s="11" t="s">
        <v>12</v>
      </c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2:38" s="8" customFormat="1">
      <c r="B101" s="3">
        <v>1809</v>
      </c>
      <c r="C101" t="s">
        <v>17</v>
      </c>
      <c r="D101" s="4" t="s">
        <v>362</v>
      </c>
      <c r="E101" s="6"/>
      <c r="F101" s="6"/>
      <c r="G101" t="s">
        <v>126</v>
      </c>
      <c r="H101" s="4" t="str">
        <f t="shared" si="10"/>
        <v>H. El Ouahabi</v>
      </c>
      <c r="I101" s="6" t="str">
        <f t="shared" si="10"/>
        <v>H. El Ouahabi</v>
      </c>
      <c r="J101" s="4"/>
      <c r="K101" s="5"/>
      <c r="L101" s="10" t="str">
        <f t="shared" si="11"/>
        <v/>
      </c>
      <c r="M101" s="6"/>
      <c r="N101" s="4"/>
      <c r="O101" s="4"/>
      <c r="P101" s="4"/>
      <c r="Q101" s="11" t="s">
        <v>363</v>
      </c>
      <c r="R101" s="11" t="str">
        <f t="shared" si="12"/>
        <v>jugador.jugador='H. El Ouahabi';</v>
      </c>
      <c r="S101" s="11" t="s">
        <v>364</v>
      </c>
      <c r="T101" s="11" t="str">
        <f t="shared" si="13"/>
        <v>jugador.equipo='Ittihad Tanger';</v>
      </c>
      <c r="U101" s="11" t="str">
        <f t="shared" si="14"/>
        <v>jugador.fechaNacimiento='';</v>
      </c>
      <c r="V101" s="11" t="str">
        <f t="shared" si="15"/>
        <v>jugador.apodo='';</v>
      </c>
      <c r="W101" s="11" t="str">
        <f t="shared" si="16"/>
        <v>jugador.posicion='';</v>
      </c>
      <c r="X101" s="11" t="str">
        <f t="shared" si="17"/>
        <v>jugador.categoria='';</v>
      </c>
      <c r="Y101" s="11" t="str">
        <f t="shared" si="18"/>
        <v>jugador.competecion='Primera División';</v>
      </c>
      <c r="Z101" s="11" t="str">
        <f t="shared" si="19"/>
        <v>jugador.catCantera='';</v>
      </c>
      <c r="AA101" s="11" t="s">
        <v>367</v>
      </c>
      <c r="AB101" s="11" t="s">
        <v>12</v>
      </c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2:38" s="8" customFormat="1">
      <c r="B102" s="3">
        <v>1810</v>
      </c>
      <c r="C102" t="s">
        <v>17</v>
      </c>
      <c r="D102" s="4" t="s">
        <v>362</v>
      </c>
      <c r="E102" s="6"/>
      <c r="F102" s="6"/>
      <c r="G102" t="s">
        <v>127</v>
      </c>
      <c r="H102" s="4" t="str">
        <f t="shared" si="10"/>
        <v>A. Atchabao</v>
      </c>
      <c r="I102" s="6" t="str">
        <f t="shared" si="10"/>
        <v>A. Atchabao</v>
      </c>
      <c r="J102" s="4"/>
      <c r="K102" s="5"/>
      <c r="L102" s="10" t="str">
        <f t="shared" si="11"/>
        <v/>
      </c>
      <c r="M102" s="6"/>
      <c r="N102" s="4"/>
      <c r="O102" s="4"/>
      <c r="P102" s="4"/>
      <c r="Q102" s="11" t="s">
        <v>363</v>
      </c>
      <c r="R102" s="11" t="str">
        <f t="shared" si="12"/>
        <v>jugador.jugador='A. Atchabao';</v>
      </c>
      <c r="S102" s="11" t="s">
        <v>364</v>
      </c>
      <c r="T102" s="11" t="str">
        <f t="shared" si="13"/>
        <v>jugador.equipo='Ittihad Tanger';</v>
      </c>
      <c r="U102" s="11" t="str">
        <f t="shared" si="14"/>
        <v>jugador.fechaNacimiento='';</v>
      </c>
      <c r="V102" s="11" t="str">
        <f t="shared" si="15"/>
        <v>jugador.apodo='';</v>
      </c>
      <c r="W102" s="11" t="str">
        <f t="shared" si="16"/>
        <v>jugador.posicion='';</v>
      </c>
      <c r="X102" s="11" t="str">
        <f t="shared" si="17"/>
        <v>jugador.categoria='';</v>
      </c>
      <c r="Y102" s="11" t="str">
        <f t="shared" si="18"/>
        <v>jugador.competecion='Primera División';</v>
      </c>
      <c r="Z102" s="11" t="str">
        <f t="shared" si="19"/>
        <v>jugador.catCantera='';</v>
      </c>
      <c r="AA102" s="11" t="s">
        <v>367</v>
      </c>
      <c r="AB102" s="11" t="s">
        <v>12</v>
      </c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2:38" s="8" customFormat="1">
      <c r="B103" s="3">
        <v>1811</v>
      </c>
      <c r="C103" t="s">
        <v>17</v>
      </c>
      <c r="D103" s="4" t="s">
        <v>362</v>
      </c>
      <c r="E103" s="6"/>
      <c r="F103" s="6"/>
      <c r="G103" t="s">
        <v>128</v>
      </c>
      <c r="H103" s="4" t="str">
        <f t="shared" si="10"/>
        <v>M. Souboul</v>
      </c>
      <c r="I103" s="6" t="str">
        <f t="shared" si="10"/>
        <v>M. Souboul</v>
      </c>
      <c r="J103" s="4"/>
      <c r="K103" s="5"/>
      <c r="L103" s="10" t="str">
        <f t="shared" si="11"/>
        <v/>
      </c>
      <c r="M103" s="6"/>
      <c r="N103" s="4"/>
      <c r="O103" s="4"/>
      <c r="P103" s="4"/>
      <c r="Q103" s="11" t="s">
        <v>363</v>
      </c>
      <c r="R103" s="11" t="str">
        <f t="shared" si="12"/>
        <v>jugador.jugador='M. Souboul';</v>
      </c>
      <c r="S103" s="11" t="s">
        <v>364</v>
      </c>
      <c r="T103" s="11" t="str">
        <f t="shared" si="13"/>
        <v>jugador.equipo='Ittihad Tanger';</v>
      </c>
      <c r="U103" s="11" t="str">
        <f t="shared" si="14"/>
        <v>jugador.fechaNacimiento='';</v>
      </c>
      <c r="V103" s="11" t="str">
        <f t="shared" si="15"/>
        <v>jugador.apodo='';</v>
      </c>
      <c r="W103" s="11" t="str">
        <f t="shared" si="16"/>
        <v>jugador.posicion='';</v>
      </c>
      <c r="X103" s="11" t="str">
        <f t="shared" si="17"/>
        <v>jugador.categoria='';</v>
      </c>
      <c r="Y103" s="11" t="str">
        <f t="shared" si="18"/>
        <v>jugador.competecion='Primera División';</v>
      </c>
      <c r="Z103" s="11" t="str">
        <f t="shared" si="19"/>
        <v>jugador.catCantera='';</v>
      </c>
      <c r="AA103" s="11" t="s">
        <v>367</v>
      </c>
      <c r="AB103" s="11" t="s">
        <v>12</v>
      </c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2:38" s="8" customFormat="1">
      <c r="B104" s="3">
        <v>1812</v>
      </c>
      <c r="C104" t="s">
        <v>17</v>
      </c>
      <c r="D104" s="4" t="s">
        <v>362</v>
      </c>
      <c r="E104" s="6"/>
      <c r="F104" s="6"/>
      <c r="G104" t="s">
        <v>129</v>
      </c>
      <c r="H104" s="4" t="str">
        <f t="shared" si="10"/>
        <v>F. Abdoul Mutalib</v>
      </c>
      <c r="I104" s="6" t="str">
        <f t="shared" si="10"/>
        <v>F. Abdoul Mutalib</v>
      </c>
      <c r="J104" s="4"/>
      <c r="K104" s="5"/>
      <c r="L104" s="10" t="str">
        <f t="shared" si="11"/>
        <v/>
      </c>
      <c r="M104" s="6"/>
      <c r="N104" s="4"/>
      <c r="O104" s="4"/>
      <c r="P104" s="4"/>
      <c r="Q104" s="11" t="s">
        <v>363</v>
      </c>
      <c r="R104" s="11" t="str">
        <f t="shared" si="12"/>
        <v>jugador.jugador='F. Abdoul Mutalib';</v>
      </c>
      <c r="S104" s="11" t="s">
        <v>364</v>
      </c>
      <c r="T104" s="11" t="str">
        <f t="shared" si="13"/>
        <v>jugador.equipo='Ittihad Tanger';</v>
      </c>
      <c r="U104" s="11" t="str">
        <f t="shared" si="14"/>
        <v>jugador.fechaNacimiento='';</v>
      </c>
      <c r="V104" s="11" t="str">
        <f t="shared" si="15"/>
        <v>jugador.apodo='';</v>
      </c>
      <c r="W104" s="11" t="str">
        <f t="shared" si="16"/>
        <v>jugador.posicion='';</v>
      </c>
      <c r="X104" s="11" t="str">
        <f t="shared" si="17"/>
        <v>jugador.categoria='';</v>
      </c>
      <c r="Y104" s="11" t="str">
        <f t="shared" si="18"/>
        <v>jugador.competecion='Primera División';</v>
      </c>
      <c r="Z104" s="11" t="str">
        <f t="shared" si="19"/>
        <v>jugador.catCantera='';</v>
      </c>
      <c r="AA104" s="11" t="s">
        <v>367</v>
      </c>
      <c r="AB104" s="11" t="s">
        <v>12</v>
      </c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2:38" s="8" customFormat="1">
      <c r="B105" s="3">
        <v>1813</v>
      </c>
      <c r="C105" t="s">
        <v>17</v>
      </c>
      <c r="D105" s="4" t="s">
        <v>362</v>
      </c>
      <c r="E105" s="6"/>
      <c r="F105" s="6"/>
      <c r="G105" t="s">
        <v>130</v>
      </c>
      <c r="H105" s="4" t="str">
        <f t="shared" si="10"/>
        <v>A. Sioudi</v>
      </c>
      <c r="I105" s="6" t="str">
        <f t="shared" si="10"/>
        <v>A. Sioudi</v>
      </c>
      <c r="J105" s="4"/>
      <c r="K105" s="5"/>
      <c r="L105" s="10" t="str">
        <f t="shared" si="11"/>
        <v/>
      </c>
      <c r="M105" s="6"/>
      <c r="N105" s="4"/>
      <c r="O105" s="4"/>
      <c r="P105" s="4"/>
      <c r="Q105" s="11" t="s">
        <v>363</v>
      </c>
      <c r="R105" s="11" t="str">
        <f t="shared" si="12"/>
        <v>jugador.jugador='A. Sioudi';</v>
      </c>
      <c r="S105" s="11" t="s">
        <v>364</v>
      </c>
      <c r="T105" s="11" t="str">
        <f t="shared" si="13"/>
        <v>jugador.equipo='Ittihad Tanger';</v>
      </c>
      <c r="U105" s="11" t="str">
        <f t="shared" si="14"/>
        <v>jugador.fechaNacimiento='';</v>
      </c>
      <c r="V105" s="11" t="str">
        <f t="shared" si="15"/>
        <v>jugador.apodo='';</v>
      </c>
      <c r="W105" s="11" t="str">
        <f t="shared" si="16"/>
        <v>jugador.posicion='';</v>
      </c>
      <c r="X105" s="11" t="str">
        <f t="shared" si="17"/>
        <v>jugador.categoria='';</v>
      </c>
      <c r="Y105" s="11" t="str">
        <f t="shared" si="18"/>
        <v>jugador.competecion='Primera División';</v>
      </c>
      <c r="Z105" s="11" t="str">
        <f t="shared" si="19"/>
        <v>jugador.catCantera='';</v>
      </c>
      <c r="AA105" s="11" t="s">
        <v>367</v>
      </c>
      <c r="AB105" s="11" t="s">
        <v>12</v>
      </c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2:38" s="8" customFormat="1">
      <c r="B106" s="3">
        <v>1814</v>
      </c>
      <c r="C106" t="s">
        <v>17</v>
      </c>
      <c r="D106" s="4" t="s">
        <v>362</v>
      </c>
      <c r="E106" s="6"/>
      <c r="F106" s="6"/>
      <c r="G106" t="s">
        <v>131</v>
      </c>
      <c r="H106" s="4" t="str">
        <f t="shared" si="10"/>
        <v>N. Aarab</v>
      </c>
      <c r="I106" s="6" t="str">
        <f t="shared" si="10"/>
        <v>N. Aarab</v>
      </c>
      <c r="J106" s="4"/>
      <c r="K106" s="5"/>
      <c r="L106" s="10" t="str">
        <f t="shared" si="11"/>
        <v/>
      </c>
      <c r="M106" s="6"/>
      <c r="N106" s="4"/>
      <c r="O106" s="4"/>
      <c r="P106" s="4"/>
      <c r="Q106" s="11" t="s">
        <v>363</v>
      </c>
      <c r="R106" s="11" t="str">
        <f t="shared" si="12"/>
        <v>jugador.jugador='N. Aarab';</v>
      </c>
      <c r="S106" s="11" t="s">
        <v>364</v>
      </c>
      <c r="T106" s="11" t="str">
        <f t="shared" si="13"/>
        <v>jugador.equipo='Ittihad Tanger';</v>
      </c>
      <c r="U106" s="11" t="str">
        <f t="shared" si="14"/>
        <v>jugador.fechaNacimiento='';</v>
      </c>
      <c r="V106" s="11" t="str">
        <f t="shared" si="15"/>
        <v>jugador.apodo='';</v>
      </c>
      <c r="W106" s="11" t="str">
        <f t="shared" si="16"/>
        <v>jugador.posicion='';</v>
      </c>
      <c r="X106" s="11" t="str">
        <f t="shared" si="17"/>
        <v>jugador.categoria='';</v>
      </c>
      <c r="Y106" s="11" t="str">
        <f t="shared" si="18"/>
        <v>jugador.competecion='Primera División';</v>
      </c>
      <c r="Z106" s="11" t="str">
        <f t="shared" si="19"/>
        <v>jugador.catCantera='';</v>
      </c>
      <c r="AA106" s="11" t="s">
        <v>367</v>
      </c>
      <c r="AB106" s="11" t="s">
        <v>12</v>
      </c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2:38" s="8" customFormat="1">
      <c r="B107" s="3">
        <v>1815</v>
      </c>
      <c r="C107" t="s">
        <v>17</v>
      </c>
      <c r="D107" s="4" t="s">
        <v>362</v>
      </c>
      <c r="E107" s="6"/>
      <c r="F107" s="6"/>
      <c r="G107" t="s">
        <v>132</v>
      </c>
      <c r="H107" s="4" t="str">
        <f t="shared" si="10"/>
        <v>B. Benachour</v>
      </c>
      <c r="I107" s="6" t="str">
        <f t="shared" si="10"/>
        <v>B. Benachour</v>
      </c>
      <c r="J107" s="4"/>
      <c r="K107" s="5"/>
      <c r="L107" s="10" t="str">
        <f t="shared" si="11"/>
        <v/>
      </c>
      <c r="M107" s="6"/>
      <c r="N107" s="4"/>
      <c r="O107" s="4"/>
      <c r="P107" s="4"/>
      <c r="Q107" s="11" t="s">
        <v>363</v>
      </c>
      <c r="R107" s="11" t="str">
        <f t="shared" si="12"/>
        <v>jugador.jugador='B. Benachour';</v>
      </c>
      <c r="S107" s="11" t="s">
        <v>364</v>
      </c>
      <c r="T107" s="11" t="str">
        <f t="shared" si="13"/>
        <v>jugador.equipo='Ittihad Tanger';</v>
      </c>
      <c r="U107" s="11" t="str">
        <f t="shared" si="14"/>
        <v>jugador.fechaNacimiento='';</v>
      </c>
      <c r="V107" s="11" t="str">
        <f t="shared" si="15"/>
        <v>jugador.apodo='';</v>
      </c>
      <c r="W107" s="11" t="str">
        <f t="shared" si="16"/>
        <v>jugador.posicion='';</v>
      </c>
      <c r="X107" s="11" t="str">
        <f t="shared" si="17"/>
        <v>jugador.categoria='';</v>
      </c>
      <c r="Y107" s="11" t="str">
        <f t="shared" si="18"/>
        <v>jugador.competecion='Primera División';</v>
      </c>
      <c r="Z107" s="11" t="str">
        <f t="shared" si="19"/>
        <v>jugador.catCantera='';</v>
      </c>
      <c r="AA107" s="11" t="s">
        <v>367</v>
      </c>
      <c r="AB107" s="11" t="s">
        <v>12</v>
      </c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2:38" s="8" customFormat="1">
      <c r="B108" s="3">
        <v>1816</v>
      </c>
      <c r="C108" t="s">
        <v>17</v>
      </c>
      <c r="D108" s="4" t="s">
        <v>362</v>
      </c>
      <c r="E108" s="6"/>
      <c r="F108" s="6"/>
      <c r="G108" t="s">
        <v>133</v>
      </c>
      <c r="H108" s="4" t="str">
        <f t="shared" si="10"/>
        <v>A. Akhrif</v>
      </c>
      <c r="I108" s="6" t="str">
        <f t="shared" si="10"/>
        <v>A. Akhrif</v>
      </c>
      <c r="J108" s="4"/>
      <c r="K108" s="5"/>
      <c r="L108" s="10" t="str">
        <f t="shared" si="11"/>
        <v/>
      </c>
      <c r="M108" s="6"/>
      <c r="N108" s="4"/>
      <c r="O108" s="4"/>
      <c r="P108" s="4"/>
      <c r="Q108" s="11" t="s">
        <v>363</v>
      </c>
      <c r="R108" s="11" t="str">
        <f t="shared" si="12"/>
        <v>jugador.jugador='A. Akhrif';</v>
      </c>
      <c r="S108" s="11" t="s">
        <v>364</v>
      </c>
      <c r="T108" s="11" t="str">
        <f t="shared" si="13"/>
        <v>jugador.equipo='Ittihad Tanger';</v>
      </c>
      <c r="U108" s="11" t="str">
        <f t="shared" si="14"/>
        <v>jugador.fechaNacimiento='';</v>
      </c>
      <c r="V108" s="11" t="str">
        <f t="shared" si="15"/>
        <v>jugador.apodo='';</v>
      </c>
      <c r="W108" s="11" t="str">
        <f t="shared" si="16"/>
        <v>jugador.posicion='';</v>
      </c>
      <c r="X108" s="11" t="str">
        <f t="shared" si="17"/>
        <v>jugador.categoria='';</v>
      </c>
      <c r="Y108" s="11" t="str">
        <f t="shared" si="18"/>
        <v>jugador.competecion='Primera División';</v>
      </c>
      <c r="Z108" s="11" t="str">
        <f t="shared" si="19"/>
        <v>jugador.catCantera='';</v>
      </c>
      <c r="AA108" s="11" t="s">
        <v>367</v>
      </c>
      <c r="AB108" s="11" t="s">
        <v>12</v>
      </c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2:38" s="8" customFormat="1">
      <c r="B109" s="3">
        <v>1817</v>
      </c>
      <c r="C109" t="s">
        <v>17</v>
      </c>
      <c r="D109" s="4" t="s">
        <v>362</v>
      </c>
      <c r="E109" s="6"/>
      <c r="F109" s="6"/>
      <c r="G109" t="s">
        <v>134</v>
      </c>
      <c r="H109" s="4" t="str">
        <f t="shared" si="10"/>
        <v>Z. Kiani</v>
      </c>
      <c r="I109" s="6" t="str">
        <f t="shared" si="10"/>
        <v>Z. Kiani</v>
      </c>
      <c r="J109" s="4"/>
      <c r="K109" s="5"/>
      <c r="L109" s="10" t="str">
        <f t="shared" si="11"/>
        <v/>
      </c>
      <c r="M109" s="6"/>
      <c r="N109" s="4"/>
      <c r="O109" s="4"/>
      <c r="P109" s="4"/>
      <c r="Q109" s="11" t="s">
        <v>363</v>
      </c>
      <c r="R109" s="11" t="str">
        <f t="shared" si="12"/>
        <v>jugador.jugador='Z. Kiani';</v>
      </c>
      <c r="S109" s="11" t="s">
        <v>364</v>
      </c>
      <c r="T109" s="11" t="str">
        <f t="shared" si="13"/>
        <v>jugador.equipo='Ittihad Tanger';</v>
      </c>
      <c r="U109" s="11" t="str">
        <f t="shared" si="14"/>
        <v>jugador.fechaNacimiento='';</v>
      </c>
      <c r="V109" s="11" t="str">
        <f t="shared" si="15"/>
        <v>jugador.apodo='';</v>
      </c>
      <c r="W109" s="11" t="str">
        <f t="shared" si="16"/>
        <v>jugador.posicion='';</v>
      </c>
      <c r="X109" s="11" t="str">
        <f t="shared" si="17"/>
        <v>jugador.categoria='';</v>
      </c>
      <c r="Y109" s="11" t="str">
        <f t="shared" si="18"/>
        <v>jugador.competecion='Primera División';</v>
      </c>
      <c r="Z109" s="11" t="str">
        <f t="shared" si="19"/>
        <v>jugador.catCantera='';</v>
      </c>
      <c r="AA109" s="11" t="s">
        <v>367</v>
      </c>
      <c r="AB109" s="11" t="s">
        <v>12</v>
      </c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2:38" s="8" customFormat="1">
      <c r="B110" s="3">
        <v>1818</v>
      </c>
      <c r="C110" t="s">
        <v>17</v>
      </c>
      <c r="D110" s="4" t="s">
        <v>362</v>
      </c>
      <c r="E110" s="6"/>
      <c r="F110" s="6"/>
      <c r="G110" t="s">
        <v>135</v>
      </c>
      <c r="H110" s="4" t="str">
        <f t="shared" si="10"/>
        <v>H. Hassani Boouia</v>
      </c>
      <c r="I110" s="6" t="str">
        <f t="shared" si="10"/>
        <v>H. Hassani Boouia</v>
      </c>
      <c r="J110" s="4"/>
      <c r="K110" s="5"/>
      <c r="L110" s="10" t="str">
        <f t="shared" si="11"/>
        <v/>
      </c>
      <c r="M110" s="6"/>
      <c r="N110" s="4"/>
      <c r="O110" s="4"/>
      <c r="P110" s="4"/>
      <c r="Q110" s="11" t="s">
        <v>363</v>
      </c>
      <c r="R110" s="11" t="str">
        <f t="shared" si="12"/>
        <v>jugador.jugador='H. Hassani Boouia';</v>
      </c>
      <c r="S110" s="11" t="s">
        <v>364</v>
      </c>
      <c r="T110" s="11" t="str">
        <f t="shared" si="13"/>
        <v>jugador.equipo='Ittihad Tanger';</v>
      </c>
      <c r="U110" s="11" t="str">
        <f t="shared" si="14"/>
        <v>jugador.fechaNacimiento='';</v>
      </c>
      <c r="V110" s="11" t="str">
        <f t="shared" si="15"/>
        <v>jugador.apodo='';</v>
      </c>
      <c r="W110" s="11" t="str">
        <f t="shared" si="16"/>
        <v>jugador.posicion='';</v>
      </c>
      <c r="X110" s="11" t="str">
        <f t="shared" si="17"/>
        <v>jugador.categoria='';</v>
      </c>
      <c r="Y110" s="11" t="str">
        <f t="shared" si="18"/>
        <v>jugador.competecion='Primera División';</v>
      </c>
      <c r="Z110" s="11" t="str">
        <f t="shared" si="19"/>
        <v>jugador.catCantera='';</v>
      </c>
      <c r="AA110" s="11" t="s">
        <v>367</v>
      </c>
      <c r="AB110" s="11" t="s">
        <v>12</v>
      </c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2:38" s="8" customFormat="1">
      <c r="B111" s="3">
        <v>1819</v>
      </c>
      <c r="C111" t="s">
        <v>17</v>
      </c>
      <c r="D111" s="4" t="s">
        <v>362</v>
      </c>
      <c r="E111" s="6"/>
      <c r="F111" s="6"/>
      <c r="G111" t="s">
        <v>136</v>
      </c>
      <c r="H111" s="4" t="str">
        <f t="shared" si="10"/>
        <v>A. Rahmaoui</v>
      </c>
      <c r="I111" s="6" t="str">
        <f t="shared" si="10"/>
        <v>A. Rahmaoui</v>
      </c>
      <c r="J111" s="4"/>
      <c r="K111" s="5"/>
      <c r="L111" s="10" t="str">
        <f t="shared" si="11"/>
        <v/>
      </c>
      <c r="M111" s="6"/>
      <c r="N111" s="4"/>
      <c r="O111" s="4"/>
      <c r="P111" s="4"/>
      <c r="Q111" s="11" t="s">
        <v>363</v>
      </c>
      <c r="R111" s="11" t="str">
        <f t="shared" si="12"/>
        <v>jugador.jugador='A. Rahmaoui';</v>
      </c>
      <c r="S111" s="11" t="s">
        <v>364</v>
      </c>
      <c r="T111" s="11" t="str">
        <f t="shared" si="13"/>
        <v>jugador.equipo='Ittihad Tanger';</v>
      </c>
      <c r="U111" s="11" t="str">
        <f t="shared" si="14"/>
        <v>jugador.fechaNacimiento='';</v>
      </c>
      <c r="V111" s="11" t="str">
        <f t="shared" si="15"/>
        <v>jugador.apodo='';</v>
      </c>
      <c r="W111" s="11" t="str">
        <f t="shared" si="16"/>
        <v>jugador.posicion='';</v>
      </c>
      <c r="X111" s="11" t="str">
        <f t="shared" si="17"/>
        <v>jugador.categoria='';</v>
      </c>
      <c r="Y111" s="11" t="str">
        <f t="shared" si="18"/>
        <v>jugador.competecion='Primera División';</v>
      </c>
      <c r="Z111" s="11" t="str">
        <f t="shared" si="19"/>
        <v>jugador.catCantera='';</v>
      </c>
      <c r="AA111" s="11" t="s">
        <v>367</v>
      </c>
      <c r="AB111" s="11" t="s">
        <v>12</v>
      </c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2:38" s="8" customFormat="1">
      <c r="B112" s="3">
        <v>1820</v>
      </c>
      <c r="C112" t="s">
        <v>17</v>
      </c>
      <c r="D112" s="4" t="s">
        <v>362</v>
      </c>
      <c r="E112" s="6"/>
      <c r="F112" s="6"/>
      <c r="G112" t="s">
        <v>137</v>
      </c>
      <c r="H112" s="4" t="str">
        <f t="shared" si="10"/>
        <v>A. Souiss</v>
      </c>
      <c r="I112" s="6" t="str">
        <f t="shared" si="10"/>
        <v>A. Souiss</v>
      </c>
      <c r="J112" s="4"/>
      <c r="K112" s="5"/>
      <c r="L112" s="10" t="str">
        <f t="shared" si="11"/>
        <v/>
      </c>
      <c r="M112" s="6"/>
      <c r="N112" s="4"/>
      <c r="O112" s="4"/>
      <c r="P112" s="4"/>
      <c r="Q112" s="11" t="s">
        <v>363</v>
      </c>
      <c r="R112" s="11" t="str">
        <f t="shared" si="12"/>
        <v>jugador.jugador='A. Souiss';</v>
      </c>
      <c r="S112" s="11" t="s">
        <v>364</v>
      </c>
      <c r="T112" s="11" t="str">
        <f t="shared" si="13"/>
        <v>jugador.equipo='Ittihad Tanger';</v>
      </c>
      <c r="U112" s="11" t="str">
        <f t="shared" si="14"/>
        <v>jugador.fechaNacimiento='';</v>
      </c>
      <c r="V112" s="11" t="str">
        <f t="shared" si="15"/>
        <v>jugador.apodo='';</v>
      </c>
      <c r="W112" s="11" t="str">
        <f t="shared" si="16"/>
        <v>jugador.posicion='';</v>
      </c>
      <c r="X112" s="11" t="str">
        <f t="shared" si="17"/>
        <v>jugador.categoria='';</v>
      </c>
      <c r="Y112" s="11" t="str">
        <f t="shared" si="18"/>
        <v>jugador.competecion='Primera División';</v>
      </c>
      <c r="Z112" s="11" t="str">
        <f t="shared" si="19"/>
        <v>jugador.catCantera='';</v>
      </c>
      <c r="AA112" s="11" t="s">
        <v>367</v>
      </c>
      <c r="AB112" s="11" t="s">
        <v>12</v>
      </c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2:38" s="8" customFormat="1">
      <c r="B113" s="3">
        <v>1821</v>
      </c>
      <c r="C113" t="s">
        <v>17</v>
      </c>
      <c r="D113" s="4" t="s">
        <v>362</v>
      </c>
      <c r="E113" s="6"/>
      <c r="F113" s="6"/>
      <c r="G113" t="s">
        <v>138</v>
      </c>
      <c r="H113" s="4" t="str">
        <f t="shared" si="10"/>
        <v>A. El Jorfi</v>
      </c>
      <c r="I113" s="6" t="str">
        <f t="shared" si="10"/>
        <v>A. El Jorfi</v>
      </c>
      <c r="J113" s="4"/>
      <c r="K113" s="5"/>
      <c r="L113" s="10" t="str">
        <f t="shared" si="11"/>
        <v/>
      </c>
      <c r="M113" s="6"/>
      <c r="N113" s="4"/>
      <c r="O113" s="4"/>
      <c r="P113" s="4"/>
      <c r="Q113" s="11" t="s">
        <v>363</v>
      </c>
      <c r="R113" s="11" t="str">
        <f t="shared" si="12"/>
        <v>jugador.jugador='A. El Jorfi';</v>
      </c>
      <c r="S113" s="11" t="s">
        <v>364</v>
      </c>
      <c r="T113" s="11" t="str">
        <f t="shared" si="13"/>
        <v>jugador.equipo='Ittihad Tanger';</v>
      </c>
      <c r="U113" s="11" t="str">
        <f t="shared" si="14"/>
        <v>jugador.fechaNacimiento='';</v>
      </c>
      <c r="V113" s="11" t="str">
        <f t="shared" si="15"/>
        <v>jugador.apodo='';</v>
      </c>
      <c r="W113" s="11" t="str">
        <f t="shared" si="16"/>
        <v>jugador.posicion='';</v>
      </c>
      <c r="X113" s="11" t="str">
        <f t="shared" si="17"/>
        <v>jugador.categoria='';</v>
      </c>
      <c r="Y113" s="11" t="str">
        <f t="shared" si="18"/>
        <v>jugador.competecion='Primera División';</v>
      </c>
      <c r="Z113" s="11" t="str">
        <f t="shared" si="19"/>
        <v>jugador.catCantera='';</v>
      </c>
      <c r="AA113" s="11" t="s">
        <v>367</v>
      </c>
      <c r="AB113" s="11" t="s">
        <v>12</v>
      </c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2:38" s="8" customFormat="1">
      <c r="B114" s="3">
        <v>1822</v>
      </c>
      <c r="C114" t="s">
        <v>17</v>
      </c>
      <c r="D114" s="4" t="s">
        <v>362</v>
      </c>
      <c r="E114" s="6"/>
      <c r="F114" s="6"/>
      <c r="G114" t="s">
        <v>139</v>
      </c>
      <c r="H114" s="4" t="str">
        <f t="shared" si="10"/>
        <v>N. Fall</v>
      </c>
      <c r="I114" s="6" t="str">
        <f t="shared" si="10"/>
        <v>N. Fall</v>
      </c>
      <c r="J114" s="4"/>
      <c r="K114" s="5"/>
      <c r="L114" s="10" t="str">
        <f t="shared" si="11"/>
        <v/>
      </c>
      <c r="M114" s="6"/>
      <c r="N114" s="4"/>
      <c r="O114" s="4"/>
      <c r="P114" s="4"/>
      <c r="Q114" s="11" t="s">
        <v>363</v>
      </c>
      <c r="R114" s="11" t="str">
        <f t="shared" si="12"/>
        <v>jugador.jugador='N. Fall';</v>
      </c>
      <c r="S114" s="11" t="s">
        <v>364</v>
      </c>
      <c r="T114" s="11" t="str">
        <f t="shared" si="13"/>
        <v>jugador.equipo='Ittihad Tanger';</v>
      </c>
      <c r="U114" s="11" t="str">
        <f t="shared" si="14"/>
        <v>jugador.fechaNacimiento='';</v>
      </c>
      <c r="V114" s="11" t="str">
        <f t="shared" si="15"/>
        <v>jugador.apodo='';</v>
      </c>
      <c r="W114" s="11" t="str">
        <f t="shared" si="16"/>
        <v>jugador.posicion='';</v>
      </c>
      <c r="X114" s="11" t="str">
        <f t="shared" si="17"/>
        <v>jugador.categoria='';</v>
      </c>
      <c r="Y114" s="11" t="str">
        <f t="shared" si="18"/>
        <v>jugador.competecion='Primera División';</v>
      </c>
      <c r="Z114" s="11" t="str">
        <f t="shared" si="19"/>
        <v>jugador.catCantera='';</v>
      </c>
      <c r="AA114" s="11" t="s">
        <v>367</v>
      </c>
      <c r="AB114" s="11" t="s">
        <v>12</v>
      </c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2:38" s="8" customFormat="1">
      <c r="B115" s="3">
        <v>1823</v>
      </c>
      <c r="C115" t="s">
        <v>17</v>
      </c>
      <c r="D115" s="4" t="s">
        <v>362</v>
      </c>
      <c r="E115" s="6"/>
      <c r="F115" s="6"/>
      <c r="G115" t="s">
        <v>140</v>
      </c>
      <c r="H115" s="4" t="str">
        <f t="shared" si="10"/>
        <v>S. Yazidi</v>
      </c>
      <c r="I115" s="6" t="str">
        <f t="shared" si="10"/>
        <v>S. Yazidi</v>
      </c>
      <c r="J115" s="4"/>
      <c r="K115" s="5"/>
      <c r="L115" s="10" t="str">
        <f t="shared" si="11"/>
        <v/>
      </c>
      <c r="M115" s="6"/>
      <c r="N115" s="4"/>
      <c r="O115" s="4"/>
      <c r="P115" s="4"/>
      <c r="Q115" s="11" t="s">
        <v>363</v>
      </c>
      <c r="R115" s="11" t="str">
        <f t="shared" si="12"/>
        <v>jugador.jugador='S. Yazidi';</v>
      </c>
      <c r="S115" s="11" t="s">
        <v>364</v>
      </c>
      <c r="T115" s="11" t="str">
        <f t="shared" si="13"/>
        <v>jugador.equipo='Ittihad Tanger';</v>
      </c>
      <c r="U115" s="11" t="str">
        <f t="shared" si="14"/>
        <v>jugador.fechaNacimiento='';</v>
      </c>
      <c r="V115" s="11" t="str">
        <f t="shared" si="15"/>
        <v>jugador.apodo='';</v>
      </c>
      <c r="W115" s="11" t="str">
        <f t="shared" si="16"/>
        <v>jugador.posicion='';</v>
      </c>
      <c r="X115" s="11" t="str">
        <f t="shared" si="17"/>
        <v>jugador.categoria='';</v>
      </c>
      <c r="Y115" s="11" t="str">
        <f t="shared" si="18"/>
        <v>jugador.competecion='Primera División';</v>
      </c>
      <c r="Z115" s="11" t="str">
        <f t="shared" si="19"/>
        <v>jugador.catCantera='';</v>
      </c>
      <c r="AA115" s="11" t="s">
        <v>367</v>
      </c>
      <c r="AB115" s="11" t="s">
        <v>12</v>
      </c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2:38" s="8" customFormat="1">
      <c r="B116" s="3">
        <v>1824</v>
      </c>
      <c r="C116" t="s">
        <v>17</v>
      </c>
      <c r="D116" s="4" t="s">
        <v>362</v>
      </c>
      <c r="E116" s="6"/>
      <c r="F116" s="6"/>
      <c r="G116" t="s">
        <v>141</v>
      </c>
      <c r="H116" s="4" t="str">
        <f t="shared" si="10"/>
        <v>M. Dihaz</v>
      </c>
      <c r="I116" s="6" t="str">
        <f t="shared" si="10"/>
        <v>M. Dihaz</v>
      </c>
      <c r="J116" s="4"/>
      <c r="K116" s="5"/>
      <c r="L116" s="10" t="str">
        <f t="shared" si="11"/>
        <v/>
      </c>
      <c r="M116" s="6"/>
      <c r="N116" s="4"/>
      <c r="O116" s="4"/>
      <c r="P116" s="4"/>
      <c r="Q116" s="11" t="s">
        <v>363</v>
      </c>
      <c r="R116" s="11" t="str">
        <f t="shared" si="12"/>
        <v>jugador.jugador='M. Dihaz';</v>
      </c>
      <c r="S116" s="11" t="s">
        <v>364</v>
      </c>
      <c r="T116" s="11" t="str">
        <f t="shared" si="13"/>
        <v>jugador.equipo='Ittihad Tanger';</v>
      </c>
      <c r="U116" s="11" t="str">
        <f t="shared" si="14"/>
        <v>jugador.fechaNacimiento='';</v>
      </c>
      <c r="V116" s="11" t="str">
        <f t="shared" si="15"/>
        <v>jugador.apodo='';</v>
      </c>
      <c r="W116" s="11" t="str">
        <f t="shared" si="16"/>
        <v>jugador.posicion='';</v>
      </c>
      <c r="X116" s="11" t="str">
        <f t="shared" si="17"/>
        <v>jugador.categoria='';</v>
      </c>
      <c r="Y116" s="11" t="str">
        <f t="shared" si="18"/>
        <v>jugador.competecion='Primera División';</v>
      </c>
      <c r="Z116" s="11" t="str">
        <f t="shared" si="19"/>
        <v>jugador.catCantera='';</v>
      </c>
      <c r="AA116" s="11" t="s">
        <v>367</v>
      </c>
      <c r="AB116" s="11" t="s">
        <v>12</v>
      </c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2:38" s="8" customFormat="1">
      <c r="B117" s="3">
        <v>1825</v>
      </c>
      <c r="C117" t="s">
        <v>17</v>
      </c>
      <c r="D117" s="4" t="s">
        <v>362</v>
      </c>
      <c r="E117" s="6"/>
      <c r="F117" s="6"/>
      <c r="G117" t="s">
        <v>142</v>
      </c>
      <c r="H117" s="4" t="str">
        <f t="shared" si="10"/>
        <v>I. Laghzali</v>
      </c>
      <c r="I117" s="6" t="str">
        <f t="shared" si="10"/>
        <v>I. Laghzali</v>
      </c>
      <c r="J117" s="4"/>
      <c r="K117" s="5"/>
      <c r="L117" s="10" t="str">
        <f t="shared" si="11"/>
        <v/>
      </c>
      <c r="M117" s="6"/>
      <c r="N117" s="4"/>
      <c r="O117" s="4"/>
      <c r="P117" s="4"/>
      <c r="Q117" s="11" t="s">
        <v>363</v>
      </c>
      <c r="R117" s="11" t="str">
        <f t="shared" si="12"/>
        <v>jugador.jugador='I. Laghzali';</v>
      </c>
      <c r="S117" s="11" t="s">
        <v>364</v>
      </c>
      <c r="T117" s="11" t="str">
        <f t="shared" si="13"/>
        <v>jugador.equipo='Ittihad Tanger';</v>
      </c>
      <c r="U117" s="11" t="str">
        <f t="shared" si="14"/>
        <v>jugador.fechaNacimiento='';</v>
      </c>
      <c r="V117" s="11" t="str">
        <f t="shared" si="15"/>
        <v>jugador.apodo='';</v>
      </c>
      <c r="W117" s="11" t="str">
        <f t="shared" si="16"/>
        <v>jugador.posicion='';</v>
      </c>
      <c r="X117" s="11" t="str">
        <f t="shared" si="17"/>
        <v>jugador.categoria='';</v>
      </c>
      <c r="Y117" s="11" t="str">
        <f t="shared" si="18"/>
        <v>jugador.competecion='Primera División';</v>
      </c>
      <c r="Z117" s="11" t="str">
        <f t="shared" si="19"/>
        <v>jugador.catCantera='';</v>
      </c>
      <c r="AA117" s="11" t="s">
        <v>367</v>
      </c>
      <c r="AB117" s="11" t="s">
        <v>12</v>
      </c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2:38" s="8" customFormat="1">
      <c r="B118" s="3">
        <v>1826</v>
      </c>
      <c r="C118" t="s">
        <v>17</v>
      </c>
      <c r="D118" s="4" t="s">
        <v>362</v>
      </c>
      <c r="E118" s="6"/>
      <c r="F118" s="6"/>
      <c r="G118" t="s">
        <v>143</v>
      </c>
      <c r="H118" s="4" t="str">
        <f t="shared" si="10"/>
        <v>M. El Kayssoumi</v>
      </c>
      <c r="I118" s="6" t="str">
        <f t="shared" si="10"/>
        <v>M. El Kayssoumi</v>
      </c>
      <c r="J118" s="4"/>
      <c r="K118" s="5"/>
      <c r="L118" s="10" t="str">
        <f t="shared" si="11"/>
        <v/>
      </c>
      <c r="M118" s="6"/>
      <c r="N118" s="4"/>
      <c r="O118" s="4"/>
      <c r="P118" s="4"/>
      <c r="Q118" s="11" t="s">
        <v>363</v>
      </c>
      <c r="R118" s="11" t="str">
        <f t="shared" si="12"/>
        <v>jugador.jugador='M. El Kayssoumi';</v>
      </c>
      <c r="S118" s="11" t="s">
        <v>364</v>
      </c>
      <c r="T118" s="11" t="str">
        <f t="shared" si="13"/>
        <v>jugador.equipo='Ittihad Tanger';</v>
      </c>
      <c r="U118" s="11" t="str">
        <f t="shared" si="14"/>
        <v>jugador.fechaNacimiento='';</v>
      </c>
      <c r="V118" s="11" t="str">
        <f t="shared" si="15"/>
        <v>jugador.apodo='';</v>
      </c>
      <c r="W118" s="11" t="str">
        <f t="shared" si="16"/>
        <v>jugador.posicion='';</v>
      </c>
      <c r="X118" s="11" t="str">
        <f t="shared" si="17"/>
        <v>jugador.categoria='';</v>
      </c>
      <c r="Y118" s="11" t="str">
        <f t="shared" si="18"/>
        <v>jugador.competecion='Primera División';</v>
      </c>
      <c r="Z118" s="11" t="str">
        <f t="shared" si="19"/>
        <v>jugador.catCantera='';</v>
      </c>
      <c r="AA118" s="11" t="s">
        <v>367</v>
      </c>
      <c r="AB118" s="11" t="s">
        <v>12</v>
      </c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2:38" s="8" customFormat="1">
      <c r="B119" s="3">
        <v>1827</v>
      </c>
      <c r="C119" t="s">
        <v>17</v>
      </c>
      <c r="D119" s="4" t="s">
        <v>362</v>
      </c>
      <c r="E119" s="6"/>
      <c r="F119" s="6"/>
      <c r="G119" t="s">
        <v>144</v>
      </c>
      <c r="H119" s="4" t="str">
        <f t="shared" si="10"/>
        <v>I. El Alami</v>
      </c>
      <c r="I119" s="6" t="str">
        <f t="shared" si="10"/>
        <v>I. El Alami</v>
      </c>
      <c r="J119" s="4"/>
      <c r="K119" s="5"/>
      <c r="L119" s="10" t="str">
        <f t="shared" si="11"/>
        <v/>
      </c>
      <c r="M119" s="6"/>
      <c r="N119" s="4"/>
      <c r="O119" s="4"/>
      <c r="P119" s="4"/>
      <c r="Q119" s="11" t="s">
        <v>363</v>
      </c>
      <c r="R119" s="11" t="str">
        <f t="shared" si="12"/>
        <v>jugador.jugador='I. El Alami';</v>
      </c>
      <c r="S119" s="11" t="s">
        <v>364</v>
      </c>
      <c r="T119" s="11" t="str">
        <f t="shared" si="13"/>
        <v>jugador.equipo='Ittihad Tanger';</v>
      </c>
      <c r="U119" s="11" t="str">
        <f t="shared" si="14"/>
        <v>jugador.fechaNacimiento='';</v>
      </c>
      <c r="V119" s="11" t="str">
        <f t="shared" si="15"/>
        <v>jugador.apodo='';</v>
      </c>
      <c r="W119" s="11" t="str">
        <f t="shared" si="16"/>
        <v>jugador.posicion='';</v>
      </c>
      <c r="X119" s="11" t="str">
        <f t="shared" si="17"/>
        <v>jugador.categoria='';</v>
      </c>
      <c r="Y119" s="11" t="str">
        <f t="shared" si="18"/>
        <v>jugador.competecion='Primera División';</v>
      </c>
      <c r="Z119" s="11" t="str">
        <f t="shared" si="19"/>
        <v>jugador.catCantera='';</v>
      </c>
      <c r="AA119" s="11" t="s">
        <v>367</v>
      </c>
      <c r="AB119" s="11" t="s">
        <v>12</v>
      </c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2:38" s="8" customFormat="1">
      <c r="B120" s="3">
        <v>1828</v>
      </c>
      <c r="C120" t="s">
        <v>17</v>
      </c>
      <c r="D120" s="4" t="s">
        <v>362</v>
      </c>
      <c r="E120" s="6"/>
      <c r="F120" s="6"/>
      <c r="G120" t="s">
        <v>145</v>
      </c>
      <c r="H120" s="4" t="str">
        <f t="shared" si="10"/>
        <v>H. Zraibi</v>
      </c>
      <c r="I120" s="6" t="str">
        <f t="shared" si="10"/>
        <v>H. Zraibi</v>
      </c>
      <c r="J120" s="4"/>
      <c r="K120" s="5"/>
      <c r="L120" s="10" t="str">
        <f t="shared" si="11"/>
        <v/>
      </c>
      <c r="M120" s="6"/>
      <c r="N120" s="4"/>
      <c r="O120" s="4"/>
      <c r="P120" s="4"/>
      <c r="Q120" s="11" t="s">
        <v>363</v>
      </c>
      <c r="R120" s="11" t="str">
        <f t="shared" si="12"/>
        <v>jugador.jugador='H. Zraibi';</v>
      </c>
      <c r="S120" s="11" t="s">
        <v>364</v>
      </c>
      <c r="T120" s="11" t="str">
        <f t="shared" si="13"/>
        <v>jugador.equipo='Ittihad Tanger';</v>
      </c>
      <c r="U120" s="11" t="str">
        <f t="shared" si="14"/>
        <v>jugador.fechaNacimiento='';</v>
      </c>
      <c r="V120" s="11" t="str">
        <f t="shared" si="15"/>
        <v>jugador.apodo='';</v>
      </c>
      <c r="W120" s="11" t="str">
        <f t="shared" si="16"/>
        <v>jugador.posicion='';</v>
      </c>
      <c r="X120" s="11" t="str">
        <f t="shared" si="17"/>
        <v>jugador.categoria='';</v>
      </c>
      <c r="Y120" s="11" t="str">
        <f t="shared" si="18"/>
        <v>jugador.competecion='Primera División';</v>
      </c>
      <c r="Z120" s="11" t="str">
        <f t="shared" si="19"/>
        <v>jugador.catCantera='';</v>
      </c>
      <c r="AA120" s="11" t="s">
        <v>367</v>
      </c>
      <c r="AB120" s="11" t="s">
        <v>12</v>
      </c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2:38" s="8" customFormat="1">
      <c r="B121" s="3">
        <v>1829</v>
      </c>
      <c r="C121" t="s">
        <v>17</v>
      </c>
      <c r="D121" s="4" t="s">
        <v>362</v>
      </c>
      <c r="E121" s="6"/>
      <c r="F121" s="6"/>
      <c r="G121" t="s">
        <v>146</v>
      </c>
      <c r="H121" s="4" t="str">
        <f t="shared" si="10"/>
        <v>M. Said Bouksyr</v>
      </c>
      <c r="I121" s="6" t="str">
        <f t="shared" si="10"/>
        <v>M. Said Bouksyr</v>
      </c>
      <c r="J121" s="4"/>
      <c r="K121" s="5"/>
      <c r="L121" s="10" t="str">
        <f t="shared" si="11"/>
        <v/>
      </c>
      <c r="M121" s="6"/>
      <c r="N121" s="4"/>
      <c r="O121" s="4"/>
      <c r="P121" s="4"/>
      <c r="Q121" s="11" t="s">
        <v>363</v>
      </c>
      <c r="R121" s="11" t="str">
        <f t="shared" si="12"/>
        <v>jugador.jugador='M. Said Bouksyr';</v>
      </c>
      <c r="S121" s="11" t="s">
        <v>364</v>
      </c>
      <c r="T121" s="11" t="str">
        <f t="shared" si="13"/>
        <v>jugador.equipo='Ittihad Tanger';</v>
      </c>
      <c r="U121" s="11" t="str">
        <f t="shared" si="14"/>
        <v>jugador.fechaNacimiento='';</v>
      </c>
      <c r="V121" s="11" t="str">
        <f t="shared" si="15"/>
        <v>jugador.apodo='';</v>
      </c>
      <c r="W121" s="11" t="str">
        <f t="shared" si="16"/>
        <v>jugador.posicion='';</v>
      </c>
      <c r="X121" s="11" t="str">
        <f t="shared" si="17"/>
        <v>jugador.categoria='';</v>
      </c>
      <c r="Y121" s="11" t="str">
        <f t="shared" si="18"/>
        <v>jugador.competecion='Primera División';</v>
      </c>
      <c r="Z121" s="11" t="str">
        <f t="shared" si="19"/>
        <v>jugador.catCantera='';</v>
      </c>
      <c r="AA121" s="11" t="s">
        <v>367</v>
      </c>
      <c r="AB121" s="11" t="s">
        <v>12</v>
      </c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2:38" s="8" customFormat="1">
      <c r="B122" s="3">
        <v>1830</v>
      </c>
      <c r="C122" t="s">
        <v>17</v>
      </c>
      <c r="D122" s="4" t="s">
        <v>362</v>
      </c>
      <c r="E122" s="6"/>
      <c r="F122" s="6"/>
      <c r="G122" t="s">
        <v>147</v>
      </c>
      <c r="H122" s="4" t="str">
        <f t="shared" si="10"/>
        <v>J. Amian</v>
      </c>
      <c r="I122" s="6" t="str">
        <f t="shared" si="10"/>
        <v>J. Amian</v>
      </c>
      <c r="J122" s="4"/>
      <c r="K122" s="5"/>
      <c r="L122" s="10" t="str">
        <f t="shared" si="11"/>
        <v/>
      </c>
      <c r="M122" s="6"/>
      <c r="N122" s="4"/>
      <c r="O122" s="4"/>
      <c r="P122" s="4"/>
      <c r="Q122" s="11" t="s">
        <v>363</v>
      </c>
      <c r="R122" s="11" t="str">
        <f t="shared" si="12"/>
        <v>jugador.jugador='J. Amian';</v>
      </c>
      <c r="S122" s="11" t="s">
        <v>364</v>
      </c>
      <c r="T122" s="11" t="str">
        <f t="shared" si="13"/>
        <v>jugador.equipo='Ittihad Tanger';</v>
      </c>
      <c r="U122" s="11" t="str">
        <f t="shared" si="14"/>
        <v>jugador.fechaNacimiento='';</v>
      </c>
      <c r="V122" s="11" t="str">
        <f t="shared" si="15"/>
        <v>jugador.apodo='';</v>
      </c>
      <c r="W122" s="11" t="str">
        <f t="shared" si="16"/>
        <v>jugador.posicion='';</v>
      </c>
      <c r="X122" s="11" t="str">
        <f t="shared" si="17"/>
        <v>jugador.categoria='';</v>
      </c>
      <c r="Y122" s="11" t="str">
        <f t="shared" si="18"/>
        <v>jugador.competecion='Primera División';</v>
      </c>
      <c r="Z122" s="11" t="str">
        <f t="shared" si="19"/>
        <v>jugador.catCantera='';</v>
      </c>
      <c r="AA122" s="11" t="s">
        <v>367</v>
      </c>
      <c r="AB122" s="11" t="s">
        <v>12</v>
      </c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2:38" s="8" customFormat="1">
      <c r="B123" s="3">
        <v>1831</v>
      </c>
      <c r="C123" t="s">
        <v>17</v>
      </c>
      <c r="D123" s="4" t="s">
        <v>362</v>
      </c>
      <c r="E123" s="6"/>
      <c r="F123" s="6"/>
      <c r="G123" t="s">
        <v>148</v>
      </c>
      <c r="H123" s="4" t="str">
        <f t="shared" si="10"/>
        <v>A. Assri</v>
      </c>
      <c r="I123" s="6" t="str">
        <f t="shared" si="10"/>
        <v>A. Assri</v>
      </c>
      <c r="J123" s="4"/>
      <c r="K123" s="5"/>
      <c r="L123" s="10" t="str">
        <f t="shared" si="11"/>
        <v/>
      </c>
      <c r="M123" s="6"/>
      <c r="N123" s="4"/>
      <c r="O123" s="4"/>
      <c r="P123" s="4"/>
      <c r="Q123" s="11" t="s">
        <v>363</v>
      </c>
      <c r="R123" s="11" t="str">
        <f t="shared" si="12"/>
        <v>jugador.jugador='A. Assri';</v>
      </c>
      <c r="S123" s="11" t="s">
        <v>364</v>
      </c>
      <c r="T123" s="11" t="str">
        <f t="shared" si="13"/>
        <v>jugador.equipo='Ittihad Tanger';</v>
      </c>
      <c r="U123" s="11" t="str">
        <f t="shared" si="14"/>
        <v>jugador.fechaNacimiento='';</v>
      </c>
      <c r="V123" s="11" t="str">
        <f t="shared" si="15"/>
        <v>jugador.apodo='';</v>
      </c>
      <c r="W123" s="11" t="str">
        <f t="shared" si="16"/>
        <v>jugador.posicion='';</v>
      </c>
      <c r="X123" s="11" t="str">
        <f t="shared" si="17"/>
        <v>jugador.categoria='';</v>
      </c>
      <c r="Y123" s="11" t="str">
        <f t="shared" si="18"/>
        <v>jugador.competecion='Primera División';</v>
      </c>
      <c r="Z123" s="11" t="str">
        <f t="shared" si="19"/>
        <v>jugador.catCantera='';</v>
      </c>
      <c r="AA123" s="11" t="s">
        <v>367</v>
      </c>
      <c r="AB123" s="11" t="s">
        <v>12</v>
      </c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2:38" s="8" customFormat="1">
      <c r="B124" s="3">
        <v>1832</v>
      </c>
      <c r="C124" t="s">
        <v>17</v>
      </c>
      <c r="D124" s="4" t="s">
        <v>362</v>
      </c>
      <c r="E124" s="6"/>
      <c r="F124" s="6"/>
      <c r="G124" t="s">
        <v>149</v>
      </c>
      <c r="H124" s="4" t="str">
        <f t="shared" si="10"/>
        <v>B. Bakkali</v>
      </c>
      <c r="I124" s="6" t="str">
        <f t="shared" si="10"/>
        <v>B. Bakkali</v>
      </c>
      <c r="J124" s="4"/>
      <c r="K124" s="5"/>
      <c r="L124" s="10" t="str">
        <f t="shared" si="11"/>
        <v/>
      </c>
      <c r="M124" s="6"/>
      <c r="N124" s="4"/>
      <c r="O124" s="4"/>
      <c r="P124" s="4"/>
      <c r="Q124" s="11" t="s">
        <v>363</v>
      </c>
      <c r="R124" s="11" t="str">
        <f t="shared" si="12"/>
        <v>jugador.jugador='B. Bakkali';</v>
      </c>
      <c r="S124" s="11" t="s">
        <v>364</v>
      </c>
      <c r="T124" s="11" t="str">
        <f t="shared" si="13"/>
        <v>jugador.equipo='Ittihad Tanger';</v>
      </c>
      <c r="U124" s="11" t="str">
        <f t="shared" si="14"/>
        <v>jugador.fechaNacimiento='';</v>
      </c>
      <c r="V124" s="11" t="str">
        <f t="shared" si="15"/>
        <v>jugador.apodo='';</v>
      </c>
      <c r="W124" s="11" t="str">
        <f t="shared" si="16"/>
        <v>jugador.posicion='';</v>
      </c>
      <c r="X124" s="11" t="str">
        <f t="shared" si="17"/>
        <v>jugador.categoria='';</v>
      </c>
      <c r="Y124" s="11" t="str">
        <f t="shared" si="18"/>
        <v>jugador.competecion='Primera División';</v>
      </c>
      <c r="Z124" s="11" t="str">
        <f t="shared" si="19"/>
        <v>jugador.catCantera='';</v>
      </c>
      <c r="AA124" s="11" t="s">
        <v>367</v>
      </c>
      <c r="AB124" s="11" t="s">
        <v>12</v>
      </c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2:38" s="8" customFormat="1">
      <c r="B125" s="3">
        <v>1833</v>
      </c>
      <c r="C125" t="s">
        <v>17</v>
      </c>
      <c r="D125" s="4" t="s">
        <v>362</v>
      </c>
      <c r="E125" s="6"/>
      <c r="F125" s="6"/>
      <c r="G125" t="s">
        <v>150</v>
      </c>
      <c r="H125" s="4" t="str">
        <f t="shared" si="10"/>
        <v>D. Hubert</v>
      </c>
      <c r="I125" s="6" t="str">
        <f t="shared" si="10"/>
        <v>D. Hubert</v>
      </c>
      <c r="J125" s="4"/>
      <c r="K125" s="5"/>
      <c r="L125" s="10" t="str">
        <f t="shared" si="11"/>
        <v/>
      </c>
      <c r="M125" s="6"/>
      <c r="N125" s="4"/>
      <c r="O125" s="4"/>
      <c r="P125" s="4"/>
      <c r="Q125" s="11" t="s">
        <v>363</v>
      </c>
      <c r="R125" s="11" t="str">
        <f t="shared" si="12"/>
        <v>jugador.jugador='D. Hubert';</v>
      </c>
      <c r="S125" s="11" t="s">
        <v>364</v>
      </c>
      <c r="T125" s="11" t="str">
        <f t="shared" si="13"/>
        <v>jugador.equipo='Ittihad Tanger';</v>
      </c>
      <c r="U125" s="11" t="str">
        <f t="shared" si="14"/>
        <v>jugador.fechaNacimiento='';</v>
      </c>
      <c r="V125" s="11" t="str">
        <f t="shared" si="15"/>
        <v>jugador.apodo='';</v>
      </c>
      <c r="W125" s="11" t="str">
        <f t="shared" si="16"/>
        <v>jugador.posicion='';</v>
      </c>
      <c r="X125" s="11" t="str">
        <f t="shared" si="17"/>
        <v>jugador.categoria='';</v>
      </c>
      <c r="Y125" s="11" t="str">
        <f t="shared" si="18"/>
        <v>jugador.competecion='Primera División';</v>
      </c>
      <c r="Z125" s="11" t="str">
        <f t="shared" si="19"/>
        <v>jugador.catCantera='';</v>
      </c>
      <c r="AA125" s="11" t="s">
        <v>367</v>
      </c>
      <c r="AB125" s="11" t="s">
        <v>12</v>
      </c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2:38" s="8" customFormat="1">
      <c r="B126" s="3">
        <v>1834</v>
      </c>
      <c r="C126" t="s">
        <v>18</v>
      </c>
      <c r="D126" s="4" t="s">
        <v>362</v>
      </c>
      <c r="E126" s="6"/>
      <c r="F126" s="6"/>
      <c r="G126" t="s">
        <v>151</v>
      </c>
      <c r="H126" s="4" t="str">
        <f t="shared" si="10"/>
        <v>M. Sahd</v>
      </c>
      <c r="I126" s="6" t="str">
        <f t="shared" si="10"/>
        <v>M. Sahd</v>
      </c>
      <c r="J126" s="4"/>
      <c r="K126" s="5"/>
      <c r="L126" s="10" t="str">
        <f t="shared" si="11"/>
        <v/>
      </c>
      <c r="M126" s="6"/>
      <c r="N126" s="4"/>
      <c r="O126" s="4"/>
      <c r="P126" s="4"/>
      <c r="Q126" s="11" t="s">
        <v>363</v>
      </c>
      <c r="R126" s="11" t="str">
        <f t="shared" si="12"/>
        <v>jugador.jugador='M. Sahd';</v>
      </c>
      <c r="S126" s="11" t="s">
        <v>364</v>
      </c>
      <c r="T126" s="11" t="str">
        <f t="shared" si="13"/>
        <v>jugador.equipo='JS Soualem';</v>
      </c>
      <c r="U126" s="11" t="str">
        <f t="shared" si="14"/>
        <v>jugador.fechaNacimiento='';</v>
      </c>
      <c r="V126" s="11" t="str">
        <f t="shared" si="15"/>
        <v>jugador.apodo='';</v>
      </c>
      <c r="W126" s="11" t="str">
        <f t="shared" si="16"/>
        <v>jugador.posicion='';</v>
      </c>
      <c r="X126" s="11" t="str">
        <f t="shared" si="17"/>
        <v>jugador.categoria='';</v>
      </c>
      <c r="Y126" s="11" t="str">
        <f t="shared" si="18"/>
        <v>jugador.competecion='Primera División';</v>
      </c>
      <c r="Z126" s="11" t="str">
        <f t="shared" si="19"/>
        <v>jugador.catCantera='';</v>
      </c>
      <c r="AA126" s="11" t="s">
        <v>367</v>
      </c>
      <c r="AB126" s="11" t="s">
        <v>12</v>
      </c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2:38" s="8" customFormat="1">
      <c r="B127" s="3">
        <v>1835</v>
      </c>
      <c r="C127" t="s">
        <v>18</v>
      </c>
      <c r="D127" s="4" t="s">
        <v>362</v>
      </c>
      <c r="E127" s="6"/>
      <c r="F127" s="6"/>
      <c r="G127" t="s">
        <v>152</v>
      </c>
      <c r="H127" s="4" t="str">
        <f t="shared" si="10"/>
        <v>A. Lemsen</v>
      </c>
      <c r="I127" s="6" t="str">
        <f t="shared" si="10"/>
        <v>A. Lemsen</v>
      </c>
      <c r="J127" s="4"/>
      <c r="K127" s="5"/>
      <c r="L127" s="10" t="str">
        <f t="shared" si="11"/>
        <v/>
      </c>
      <c r="M127" s="6"/>
      <c r="N127" s="4"/>
      <c r="O127" s="4"/>
      <c r="P127" s="4"/>
      <c r="Q127" s="11" t="s">
        <v>363</v>
      </c>
      <c r="R127" s="11" t="str">
        <f t="shared" si="12"/>
        <v>jugador.jugador='A. Lemsen';</v>
      </c>
      <c r="S127" s="11" t="s">
        <v>364</v>
      </c>
      <c r="T127" s="11" t="str">
        <f t="shared" si="13"/>
        <v>jugador.equipo='JS Soualem';</v>
      </c>
      <c r="U127" s="11" t="str">
        <f t="shared" si="14"/>
        <v>jugador.fechaNacimiento='';</v>
      </c>
      <c r="V127" s="11" t="str">
        <f t="shared" si="15"/>
        <v>jugador.apodo='';</v>
      </c>
      <c r="W127" s="11" t="str">
        <f t="shared" si="16"/>
        <v>jugador.posicion='';</v>
      </c>
      <c r="X127" s="11" t="str">
        <f t="shared" si="17"/>
        <v>jugador.categoria='';</v>
      </c>
      <c r="Y127" s="11" t="str">
        <f t="shared" si="18"/>
        <v>jugador.competecion='Primera División';</v>
      </c>
      <c r="Z127" s="11" t="str">
        <f t="shared" si="19"/>
        <v>jugador.catCantera='';</v>
      </c>
      <c r="AA127" s="11" t="s">
        <v>367</v>
      </c>
      <c r="AB127" s="11" t="s">
        <v>12</v>
      </c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2:38" s="8" customFormat="1">
      <c r="B128" s="3">
        <v>1836</v>
      </c>
      <c r="C128" t="s">
        <v>18</v>
      </c>
      <c r="D128" s="4" t="s">
        <v>362</v>
      </c>
      <c r="E128" s="6"/>
      <c r="F128" s="6"/>
      <c r="G128" t="s">
        <v>153</v>
      </c>
      <c r="H128" s="4" t="str">
        <f t="shared" si="10"/>
        <v>M. Bahsain</v>
      </c>
      <c r="I128" s="6" t="str">
        <f t="shared" si="10"/>
        <v>M. Bahsain</v>
      </c>
      <c r="J128" s="4"/>
      <c r="K128" s="5"/>
      <c r="L128" s="10" t="str">
        <f t="shared" si="11"/>
        <v/>
      </c>
      <c r="M128" s="6"/>
      <c r="N128" s="4"/>
      <c r="O128" s="4"/>
      <c r="P128" s="4"/>
      <c r="Q128" s="11" t="s">
        <v>363</v>
      </c>
      <c r="R128" s="11" t="str">
        <f t="shared" si="12"/>
        <v>jugador.jugador='M. Bahsain';</v>
      </c>
      <c r="S128" s="11" t="s">
        <v>364</v>
      </c>
      <c r="T128" s="11" t="str">
        <f t="shared" si="13"/>
        <v>jugador.equipo='JS Soualem';</v>
      </c>
      <c r="U128" s="11" t="str">
        <f t="shared" si="14"/>
        <v>jugador.fechaNacimiento='';</v>
      </c>
      <c r="V128" s="11" t="str">
        <f t="shared" si="15"/>
        <v>jugador.apodo='';</v>
      </c>
      <c r="W128" s="11" t="str">
        <f t="shared" si="16"/>
        <v>jugador.posicion='';</v>
      </c>
      <c r="X128" s="11" t="str">
        <f t="shared" si="17"/>
        <v>jugador.categoria='';</v>
      </c>
      <c r="Y128" s="11" t="str">
        <f t="shared" si="18"/>
        <v>jugador.competecion='Primera División';</v>
      </c>
      <c r="Z128" s="11" t="str">
        <f t="shared" si="19"/>
        <v>jugador.catCantera='';</v>
      </c>
      <c r="AA128" s="11" t="s">
        <v>367</v>
      </c>
      <c r="AB128" s="11" t="s">
        <v>12</v>
      </c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2:38" s="8" customFormat="1">
      <c r="B129" s="3">
        <v>1837</v>
      </c>
      <c r="C129" t="s">
        <v>18</v>
      </c>
      <c r="D129" s="4" t="s">
        <v>362</v>
      </c>
      <c r="E129" s="6"/>
      <c r="F129" s="6"/>
      <c r="G129" t="s">
        <v>154</v>
      </c>
      <c r="H129" s="4" t="str">
        <f t="shared" si="10"/>
        <v>G. Sillah</v>
      </c>
      <c r="I129" s="6" t="str">
        <f t="shared" si="10"/>
        <v>G. Sillah</v>
      </c>
      <c r="J129" s="4"/>
      <c r="K129" s="5"/>
      <c r="L129" s="10" t="str">
        <f t="shared" si="11"/>
        <v/>
      </c>
      <c r="M129" s="6"/>
      <c r="N129" s="4"/>
      <c r="O129" s="4"/>
      <c r="P129" s="4"/>
      <c r="Q129" s="11" t="s">
        <v>363</v>
      </c>
      <c r="R129" s="11" t="str">
        <f t="shared" si="12"/>
        <v>jugador.jugador='G. Sillah';</v>
      </c>
      <c r="S129" s="11" t="s">
        <v>364</v>
      </c>
      <c r="T129" s="11" t="str">
        <f t="shared" si="13"/>
        <v>jugador.equipo='JS Soualem';</v>
      </c>
      <c r="U129" s="11" t="str">
        <f t="shared" si="14"/>
        <v>jugador.fechaNacimiento='';</v>
      </c>
      <c r="V129" s="11" t="str">
        <f t="shared" si="15"/>
        <v>jugador.apodo='';</v>
      </c>
      <c r="W129" s="11" t="str">
        <f t="shared" si="16"/>
        <v>jugador.posicion='';</v>
      </c>
      <c r="X129" s="11" t="str">
        <f t="shared" si="17"/>
        <v>jugador.categoria='';</v>
      </c>
      <c r="Y129" s="11" t="str">
        <f t="shared" si="18"/>
        <v>jugador.competecion='Primera División';</v>
      </c>
      <c r="Z129" s="11" t="str">
        <f t="shared" si="19"/>
        <v>jugador.catCantera='';</v>
      </c>
      <c r="AA129" s="11" t="s">
        <v>367</v>
      </c>
      <c r="AB129" s="11" t="s">
        <v>12</v>
      </c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2:38" s="8" customFormat="1">
      <c r="B130" s="3">
        <v>1838</v>
      </c>
      <c r="C130" t="s">
        <v>18</v>
      </c>
      <c r="D130" s="4" t="s">
        <v>362</v>
      </c>
      <c r="E130" s="6"/>
      <c r="F130" s="6"/>
      <c r="G130" t="s">
        <v>155</v>
      </c>
      <c r="H130" s="4" t="str">
        <f t="shared" si="10"/>
        <v>M. Erbibi</v>
      </c>
      <c r="I130" s="6" t="str">
        <f t="shared" si="10"/>
        <v>M. Erbibi</v>
      </c>
      <c r="J130" s="4"/>
      <c r="K130" s="5"/>
      <c r="L130" s="10" t="str">
        <f t="shared" si="11"/>
        <v/>
      </c>
      <c r="M130" s="6"/>
      <c r="N130" s="4"/>
      <c r="O130" s="4"/>
      <c r="P130" s="4"/>
      <c r="Q130" s="11" t="s">
        <v>363</v>
      </c>
      <c r="R130" s="11" t="str">
        <f t="shared" si="12"/>
        <v>jugador.jugador='M. Erbibi';</v>
      </c>
      <c r="S130" s="11" t="s">
        <v>364</v>
      </c>
      <c r="T130" s="11" t="str">
        <f t="shared" si="13"/>
        <v>jugador.equipo='JS Soualem';</v>
      </c>
      <c r="U130" s="11" t="str">
        <f t="shared" si="14"/>
        <v>jugador.fechaNacimiento='';</v>
      </c>
      <c r="V130" s="11" t="str">
        <f t="shared" si="15"/>
        <v>jugador.apodo='';</v>
      </c>
      <c r="W130" s="11" t="str">
        <f t="shared" si="16"/>
        <v>jugador.posicion='';</v>
      </c>
      <c r="X130" s="11" t="str">
        <f t="shared" si="17"/>
        <v>jugador.categoria='';</v>
      </c>
      <c r="Y130" s="11" t="str">
        <f t="shared" si="18"/>
        <v>jugador.competecion='Primera División';</v>
      </c>
      <c r="Z130" s="11" t="str">
        <f t="shared" si="19"/>
        <v>jugador.catCantera='';</v>
      </c>
      <c r="AA130" s="11" t="s">
        <v>367</v>
      </c>
      <c r="AB130" s="11" t="s">
        <v>12</v>
      </c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2:38" s="8" customFormat="1">
      <c r="B131" s="3">
        <v>1839</v>
      </c>
      <c r="C131" t="s">
        <v>18</v>
      </c>
      <c r="D131" s="4" t="s">
        <v>362</v>
      </c>
      <c r="E131" s="6"/>
      <c r="F131" s="6"/>
      <c r="G131" t="s">
        <v>156</v>
      </c>
      <c r="H131" s="4" t="str">
        <f t="shared" ref="H131:I194" si="20">G131</f>
        <v>K. Ouarkhane</v>
      </c>
      <c r="I131" s="6" t="str">
        <f t="shared" si="20"/>
        <v>K. Ouarkhane</v>
      </c>
      <c r="J131" s="4"/>
      <c r="K131" s="5"/>
      <c r="L131" s="10" t="str">
        <f t="shared" ref="L131:L194" si="21">IF(K131="","",TEXT(K131,"dd/mm/aaaa"))</f>
        <v/>
      </c>
      <c r="M131" s="6"/>
      <c r="N131" s="4"/>
      <c r="O131" s="4"/>
      <c r="P131" s="4"/>
      <c r="Q131" s="11" t="s">
        <v>363</v>
      </c>
      <c r="R131" s="11" t="str">
        <f t="shared" ref="R131:R194" si="22">_xlfn.CONCAT("jugador.jugador='",I131,"';")</f>
        <v>jugador.jugador='K. Ouarkhane';</v>
      </c>
      <c r="S131" s="11" t="s">
        <v>364</v>
      </c>
      <c r="T131" s="11" t="str">
        <f t="shared" ref="T131:T194" si="23">_xlfn.CONCAT("jugador.equipo='",C131,"';")</f>
        <v>jugador.equipo='JS Soualem';</v>
      </c>
      <c r="U131" s="11" t="str">
        <f t="shared" ref="U131:U194" si="24">_xlfn.CONCAT("jugador.fechaNacimiento='",L131,"';")</f>
        <v>jugador.fechaNacimiento='';</v>
      </c>
      <c r="V131" s="11" t="str">
        <f t="shared" ref="V131:V194" si="25">_xlfn.CONCAT("jugador.apodo='",J131,"';")</f>
        <v>jugador.apodo='';</v>
      </c>
      <c r="W131" s="11" t="str">
        <f t="shared" ref="W131:W194" si="26">_xlfn.CONCAT("jugador.posicion='",M131,"';")</f>
        <v>jugador.posicion='';</v>
      </c>
      <c r="X131" s="11" t="str">
        <f t="shared" ref="X131:X194" si="27">_xlfn.CONCAT("jugador.categoria='",E131,"';")</f>
        <v>jugador.categoria='';</v>
      </c>
      <c r="Y131" s="11" t="str">
        <f t="shared" ref="Y131:Y194" si="28">_xlfn.CONCAT("jugador.competecion='",D131,"';")</f>
        <v>jugador.competecion='Primera División';</v>
      </c>
      <c r="Z131" s="11" t="str">
        <f t="shared" ref="Z131:Z194" si="29">_xlfn.CONCAT("jugador.catCantera='",F131,"';")</f>
        <v>jugador.catCantera='';</v>
      </c>
      <c r="AA131" s="11" t="s">
        <v>367</v>
      </c>
      <c r="AB131" s="11" t="s">
        <v>12</v>
      </c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2:38" s="8" customFormat="1">
      <c r="B132" s="3">
        <v>1840</v>
      </c>
      <c r="C132" t="s">
        <v>18</v>
      </c>
      <c r="D132" s="4" t="s">
        <v>362</v>
      </c>
      <c r="E132" s="6"/>
      <c r="F132" s="6"/>
      <c r="G132" t="s">
        <v>157</v>
      </c>
      <c r="H132" s="4" t="str">
        <f t="shared" si="20"/>
        <v>I. Riahi</v>
      </c>
      <c r="I132" s="6" t="str">
        <f t="shared" si="20"/>
        <v>I. Riahi</v>
      </c>
      <c r="J132" s="4"/>
      <c r="K132" s="5"/>
      <c r="L132" s="10" t="str">
        <f t="shared" si="21"/>
        <v/>
      </c>
      <c r="M132" s="6"/>
      <c r="N132" s="4"/>
      <c r="O132" s="4"/>
      <c r="P132" s="4"/>
      <c r="Q132" s="11" t="s">
        <v>363</v>
      </c>
      <c r="R132" s="11" t="str">
        <f t="shared" si="22"/>
        <v>jugador.jugador='I. Riahi';</v>
      </c>
      <c r="S132" s="11" t="s">
        <v>364</v>
      </c>
      <c r="T132" s="11" t="str">
        <f t="shared" si="23"/>
        <v>jugador.equipo='JS Soualem';</v>
      </c>
      <c r="U132" s="11" t="str">
        <f t="shared" si="24"/>
        <v>jugador.fechaNacimiento='';</v>
      </c>
      <c r="V132" s="11" t="str">
        <f t="shared" si="25"/>
        <v>jugador.apodo='';</v>
      </c>
      <c r="W132" s="11" t="str">
        <f t="shared" si="26"/>
        <v>jugador.posicion='';</v>
      </c>
      <c r="X132" s="11" t="str">
        <f t="shared" si="27"/>
        <v>jugador.categoria='';</v>
      </c>
      <c r="Y132" s="11" t="str">
        <f t="shared" si="28"/>
        <v>jugador.competecion='Primera División';</v>
      </c>
      <c r="Z132" s="11" t="str">
        <f t="shared" si="29"/>
        <v>jugador.catCantera='';</v>
      </c>
      <c r="AA132" s="11" t="s">
        <v>367</v>
      </c>
      <c r="AB132" s="11" t="s">
        <v>12</v>
      </c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2:38" s="8" customFormat="1">
      <c r="B133" s="3">
        <v>1841</v>
      </c>
      <c r="C133" t="s">
        <v>18</v>
      </c>
      <c r="D133" s="4" t="s">
        <v>362</v>
      </c>
      <c r="E133" s="6"/>
      <c r="F133" s="6"/>
      <c r="G133" t="s">
        <v>158</v>
      </c>
      <c r="H133" s="4" t="str">
        <f t="shared" si="20"/>
        <v>A. Rhaili</v>
      </c>
      <c r="I133" s="6" t="str">
        <f t="shared" si="20"/>
        <v>A. Rhaili</v>
      </c>
      <c r="J133" s="4"/>
      <c r="K133" s="5"/>
      <c r="L133" s="10" t="str">
        <f t="shared" si="21"/>
        <v/>
      </c>
      <c r="M133" s="6"/>
      <c r="N133" s="4"/>
      <c r="O133" s="4"/>
      <c r="P133" s="4"/>
      <c r="Q133" s="11" t="s">
        <v>363</v>
      </c>
      <c r="R133" s="11" t="str">
        <f t="shared" si="22"/>
        <v>jugador.jugador='A. Rhaili';</v>
      </c>
      <c r="S133" s="11" t="s">
        <v>364</v>
      </c>
      <c r="T133" s="11" t="str">
        <f t="shared" si="23"/>
        <v>jugador.equipo='JS Soualem';</v>
      </c>
      <c r="U133" s="11" t="str">
        <f t="shared" si="24"/>
        <v>jugador.fechaNacimiento='';</v>
      </c>
      <c r="V133" s="11" t="str">
        <f t="shared" si="25"/>
        <v>jugador.apodo='';</v>
      </c>
      <c r="W133" s="11" t="str">
        <f t="shared" si="26"/>
        <v>jugador.posicion='';</v>
      </c>
      <c r="X133" s="11" t="str">
        <f t="shared" si="27"/>
        <v>jugador.categoria='';</v>
      </c>
      <c r="Y133" s="11" t="str">
        <f t="shared" si="28"/>
        <v>jugador.competecion='Primera División';</v>
      </c>
      <c r="Z133" s="11" t="str">
        <f t="shared" si="29"/>
        <v>jugador.catCantera='';</v>
      </c>
      <c r="AA133" s="11" t="s">
        <v>367</v>
      </c>
      <c r="AB133" s="11" t="s">
        <v>12</v>
      </c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2:38" s="8" customFormat="1">
      <c r="B134" s="3">
        <v>1842</v>
      </c>
      <c r="C134" t="s">
        <v>18</v>
      </c>
      <c r="D134" s="4" t="s">
        <v>362</v>
      </c>
      <c r="E134" s="6"/>
      <c r="F134" s="6"/>
      <c r="G134" t="s">
        <v>159</v>
      </c>
      <c r="H134" s="4" t="str">
        <f t="shared" si="20"/>
        <v>H. El Allouch</v>
      </c>
      <c r="I134" s="6" t="str">
        <f t="shared" si="20"/>
        <v>H. El Allouch</v>
      </c>
      <c r="J134" s="4"/>
      <c r="K134" s="5"/>
      <c r="L134" s="10" t="str">
        <f t="shared" si="21"/>
        <v/>
      </c>
      <c r="M134" s="6"/>
      <c r="N134" s="4"/>
      <c r="O134" s="4"/>
      <c r="P134" s="4"/>
      <c r="Q134" s="11" t="s">
        <v>363</v>
      </c>
      <c r="R134" s="11" t="str">
        <f t="shared" si="22"/>
        <v>jugador.jugador='H. El Allouch';</v>
      </c>
      <c r="S134" s="11" t="s">
        <v>364</v>
      </c>
      <c r="T134" s="11" t="str">
        <f t="shared" si="23"/>
        <v>jugador.equipo='JS Soualem';</v>
      </c>
      <c r="U134" s="11" t="str">
        <f t="shared" si="24"/>
        <v>jugador.fechaNacimiento='';</v>
      </c>
      <c r="V134" s="11" t="str">
        <f t="shared" si="25"/>
        <v>jugador.apodo='';</v>
      </c>
      <c r="W134" s="11" t="str">
        <f t="shared" si="26"/>
        <v>jugador.posicion='';</v>
      </c>
      <c r="X134" s="11" t="str">
        <f t="shared" si="27"/>
        <v>jugador.categoria='';</v>
      </c>
      <c r="Y134" s="11" t="str">
        <f t="shared" si="28"/>
        <v>jugador.competecion='Primera División';</v>
      </c>
      <c r="Z134" s="11" t="str">
        <f t="shared" si="29"/>
        <v>jugador.catCantera='';</v>
      </c>
      <c r="AA134" s="11" t="s">
        <v>367</v>
      </c>
      <c r="AB134" s="11" t="s">
        <v>12</v>
      </c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2:38" s="8" customFormat="1">
      <c r="B135" s="3">
        <v>1843</v>
      </c>
      <c r="C135" t="s">
        <v>18</v>
      </c>
      <c r="D135" s="4" t="s">
        <v>362</v>
      </c>
      <c r="E135" s="6"/>
      <c r="F135" s="6"/>
      <c r="G135" t="s">
        <v>160</v>
      </c>
      <c r="H135" s="4" t="str">
        <f t="shared" si="20"/>
        <v>A. Joulale</v>
      </c>
      <c r="I135" s="6" t="str">
        <f t="shared" si="20"/>
        <v>A. Joulale</v>
      </c>
      <c r="J135" s="4"/>
      <c r="K135" s="5"/>
      <c r="L135" s="10" t="str">
        <f t="shared" si="21"/>
        <v/>
      </c>
      <c r="M135" s="6"/>
      <c r="N135" s="4"/>
      <c r="O135" s="4"/>
      <c r="P135" s="4"/>
      <c r="Q135" s="11" t="s">
        <v>363</v>
      </c>
      <c r="R135" s="11" t="str">
        <f t="shared" si="22"/>
        <v>jugador.jugador='A. Joulale';</v>
      </c>
      <c r="S135" s="11" t="s">
        <v>364</v>
      </c>
      <c r="T135" s="11" t="str">
        <f t="shared" si="23"/>
        <v>jugador.equipo='JS Soualem';</v>
      </c>
      <c r="U135" s="11" t="str">
        <f t="shared" si="24"/>
        <v>jugador.fechaNacimiento='';</v>
      </c>
      <c r="V135" s="11" t="str">
        <f t="shared" si="25"/>
        <v>jugador.apodo='';</v>
      </c>
      <c r="W135" s="11" t="str">
        <f t="shared" si="26"/>
        <v>jugador.posicion='';</v>
      </c>
      <c r="X135" s="11" t="str">
        <f t="shared" si="27"/>
        <v>jugador.categoria='';</v>
      </c>
      <c r="Y135" s="11" t="str">
        <f t="shared" si="28"/>
        <v>jugador.competecion='Primera División';</v>
      </c>
      <c r="Z135" s="11" t="str">
        <f t="shared" si="29"/>
        <v>jugador.catCantera='';</v>
      </c>
      <c r="AA135" s="11" t="s">
        <v>367</v>
      </c>
      <c r="AB135" s="11" t="s">
        <v>12</v>
      </c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2:38" s="8" customFormat="1">
      <c r="B136" s="3">
        <v>1844</v>
      </c>
      <c r="C136" t="s">
        <v>18</v>
      </c>
      <c r="D136" s="4" t="s">
        <v>362</v>
      </c>
      <c r="E136" s="6"/>
      <c r="F136" s="6"/>
      <c r="G136" t="s">
        <v>161</v>
      </c>
      <c r="H136" s="4" t="str">
        <f t="shared" si="20"/>
        <v>Y. Aanid</v>
      </c>
      <c r="I136" s="6" t="str">
        <f t="shared" si="20"/>
        <v>Y. Aanid</v>
      </c>
      <c r="J136" s="4"/>
      <c r="K136" s="5"/>
      <c r="L136" s="10" t="str">
        <f t="shared" si="21"/>
        <v/>
      </c>
      <c r="M136" s="6"/>
      <c r="N136" s="4"/>
      <c r="O136" s="4"/>
      <c r="P136" s="4"/>
      <c r="Q136" s="11" t="s">
        <v>363</v>
      </c>
      <c r="R136" s="11" t="str">
        <f t="shared" si="22"/>
        <v>jugador.jugador='Y. Aanid';</v>
      </c>
      <c r="S136" s="11" t="s">
        <v>364</v>
      </c>
      <c r="T136" s="11" t="str">
        <f t="shared" si="23"/>
        <v>jugador.equipo='JS Soualem';</v>
      </c>
      <c r="U136" s="11" t="str">
        <f t="shared" si="24"/>
        <v>jugador.fechaNacimiento='';</v>
      </c>
      <c r="V136" s="11" t="str">
        <f t="shared" si="25"/>
        <v>jugador.apodo='';</v>
      </c>
      <c r="W136" s="11" t="str">
        <f t="shared" si="26"/>
        <v>jugador.posicion='';</v>
      </c>
      <c r="X136" s="11" t="str">
        <f t="shared" si="27"/>
        <v>jugador.categoria='';</v>
      </c>
      <c r="Y136" s="11" t="str">
        <f t="shared" si="28"/>
        <v>jugador.competecion='Primera División';</v>
      </c>
      <c r="Z136" s="11" t="str">
        <f t="shared" si="29"/>
        <v>jugador.catCantera='';</v>
      </c>
      <c r="AA136" s="11" t="s">
        <v>367</v>
      </c>
      <c r="AB136" s="11" t="s">
        <v>12</v>
      </c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2:38" s="8" customFormat="1">
      <c r="B137" s="3">
        <v>1845</v>
      </c>
      <c r="C137" t="s">
        <v>18</v>
      </c>
      <c r="D137" s="4" t="s">
        <v>362</v>
      </c>
      <c r="E137" s="6"/>
      <c r="F137" s="6"/>
      <c r="G137" t="s">
        <v>162</v>
      </c>
      <c r="H137" s="4" t="str">
        <f t="shared" si="20"/>
        <v>M. Mouchtanim</v>
      </c>
      <c r="I137" s="6" t="str">
        <f t="shared" si="20"/>
        <v>M. Mouchtanim</v>
      </c>
      <c r="J137" s="4"/>
      <c r="K137" s="5"/>
      <c r="L137" s="10" t="str">
        <f t="shared" si="21"/>
        <v/>
      </c>
      <c r="M137" s="6"/>
      <c r="N137" s="4"/>
      <c r="O137" s="4"/>
      <c r="P137" s="4"/>
      <c r="Q137" s="11" t="s">
        <v>363</v>
      </c>
      <c r="R137" s="11" t="str">
        <f t="shared" si="22"/>
        <v>jugador.jugador='M. Mouchtanim';</v>
      </c>
      <c r="S137" s="11" t="s">
        <v>364</v>
      </c>
      <c r="T137" s="11" t="str">
        <f t="shared" si="23"/>
        <v>jugador.equipo='JS Soualem';</v>
      </c>
      <c r="U137" s="11" t="str">
        <f t="shared" si="24"/>
        <v>jugador.fechaNacimiento='';</v>
      </c>
      <c r="V137" s="11" t="str">
        <f t="shared" si="25"/>
        <v>jugador.apodo='';</v>
      </c>
      <c r="W137" s="11" t="str">
        <f t="shared" si="26"/>
        <v>jugador.posicion='';</v>
      </c>
      <c r="X137" s="11" t="str">
        <f t="shared" si="27"/>
        <v>jugador.categoria='';</v>
      </c>
      <c r="Y137" s="11" t="str">
        <f t="shared" si="28"/>
        <v>jugador.competecion='Primera División';</v>
      </c>
      <c r="Z137" s="11" t="str">
        <f t="shared" si="29"/>
        <v>jugador.catCantera='';</v>
      </c>
      <c r="AA137" s="11" t="s">
        <v>367</v>
      </c>
      <c r="AB137" s="11" t="s">
        <v>12</v>
      </c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2:38" s="8" customFormat="1">
      <c r="B138" s="3">
        <v>1846</v>
      </c>
      <c r="C138" t="s">
        <v>18</v>
      </c>
      <c r="D138" s="4" t="s">
        <v>362</v>
      </c>
      <c r="E138" s="6"/>
      <c r="F138" s="6"/>
      <c r="G138" t="s">
        <v>163</v>
      </c>
      <c r="H138" s="4" t="str">
        <f t="shared" si="20"/>
        <v>A. Hadidi</v>
      </c>
      <c r="I138" s="6" t="str">
        <f t="shared" si="20"/>
        <v>A. Hadidi</v>
      </c>
      <c r="J138" s="4"/>
      <c r="K138" s="5"/>
      <c r="L138" s="10" t="str">
        <f t="shared" si="21"/>
        <v/>
      </c>
      <c r="M138" s="6"/>
      <c r="N138" s="4"/>
      <c r="O138" s="4"/>
      <c r="P138" s="4"/>
      <c r="Q138" s="11" t="s">
        <v>363</v>
      </c>
      <c r="R138" s="11" t="str">
        <f t="shared" si="22"/>
        <v>jugador.jugador='A. Hadidi';</v>
      </c>
      <c r="S138" s="11" t="s">
        <v>364</v>
      </c>
      <c r="T138" s="11" t="str">
        <f t="shared" si="23"/>
        <v>jugador.equipo='JS Soualem';</v>
      </c>
      <c r="U138" s="11" t="str">
        <f t="shared" si="24"/>
        <v>jugador.fechaNacimiento='';</v>
      </c>
      <c r="V138" s="11" t="str">
        <f t="shared" si="25"/>
        <v>jugador.apodo='';</v>
      </c>
      <c r="W138" s="11" t="str">
        <f t="shared" si="26"/>
        <v>jugador.posicion='';</v>
      </c>
      <c r="X138" s="11" t="str">
        <f t="shared" si="27"/>
        <v>jugador.categoria='';</v>
      </c>
      <c r="Y138" s="11" t="str">
        <f t="shared" si="28"/>
        <v>jugador.competecion='Primera División';</v>
      </c>
      <c r="Z138" s="11" t="str">
        <f t="shared" si="29"/>
        <v>jugador.catCantera='';</v>
      </c>
      <c r="AA138" s="11" t="s">
        <v>367</v>
      </c>
      <c r="AB138" s="11" t="s">
        <v>12</v>
      </c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2:38" s="8" customFormat="1">
      <c r="B139" s="3">
        <v>1847</v>
      </c>
      <c r="C139" t="s">
        <v>18</v>
      </c>
      <c r="D139" s="4" t="s">
        <v>362</v>
      </c>
      <c r="E139" s="6"/>
      <c r="F139" s="6"/>
      <c r="G139" t="s">
        <v>164</v>
      </c>
      <c r="H139" s="4" t="str">
        <f t="shared" si="20"/>
        <v>H. El Alaoui</v>
      </c>
      <c r="I139" s="6" t="str">
        <f t="shared" si="20"/>
        <v>H. El Alaoui</v>
      </c>
      <c r="J139" s="4"/>
      <c r="K139" s="5"/>
      <c r="L139" s="10" t="str">
        <f t="shared" si="21"/>
        <v/>
      </c>
      <c r="M139" s="6"/>
      <c r="N139" s="4"/>
      <c r="O139" s="4"/>
      <c r="P139" s="4"/>
      <c r="Q139" s="11" t="s">
        <v>363</v>
      </c>
      <c r="R139" s="11" t="str">
        <f t="shared" si="22"/>
        <v>jugador.jugador='H. El Alaoui';</v>
      </c>
      <c r="S139" s="11" t="s">
        <v>364</v>
      </c>
      <c r="T139" s="11" t="str">
        <f t="shared" si="23"/>
        <v>jugador.equipo='JS Soualem';</v>
      </c>
      <c r="U139" s="11" t="str">
        <f t="shared" si="24"/>
        <v>jugador.fechaNacimiento='';</v>
      </c>
      <c r="V139" s="11" t="str">
        <f t="shared" si="25"/>
        <v>jugador.apodo='';</v>
      </c>
      <c r="W139" s="11" t="str">
        <f t="shared" si="26"/>
        <v>jugador.posicion='';</v>
      </c>
      <c r="X139" s="11" t="str">
        <f t="shared" si="27"/>
        <v>jugador.categoria='';</v>
      </c>
      <c r="Y139" s="11" t="str">
        <f t="shared" si="28"/>
        <v>jugador.competecion='Primera División';</v>
      </c>
      <c r="Z139" s="11" t="str">
        <f t="shared" si="29"/>
        <v>jugador.catCantera='';</v>
      </c>
      <c r="AA139" s="11" t="s">
        <v>367</v>
      </c>
      <c r="AB139" s="11" t="s">
        <v>12</v>
      </c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2:38" s="8" customFormat="1">
      <c r="B140" s="3">
        <v>1848</v>
      </c>
      <c r="C140" t="s">
        <v>18</v>
      </c>
      <c r="D140" s="4" t="s">
        <v>362</v>
      </c>
      <c r="E140" s="6"/>
      <c r="F140" s="6"/>
      <c r="G140" t="s">
        <v>165</v>
      </c>
      <c r="H140" s="4" t="str">
        <f t="shared" si="20"/>
        <v>A. Sabyh</v>
      </c>
      <c r="I140" s="6" t="str">
        <f t="shared" si="20"/>
        <v>A. Sabyh</v>
      </c>
      <c r="J140" s="4"/>
      <c r="K140" s="5"/>
      <c r="L140" s="10" t="str">
        <f t="shared" si="21"/>
        <v/>
      </c>
      <c r="M140" s="6"/>
      <c r="N140" s="4"/>
      <c r="O140" s="4"/>
      <c r="P140" s="4"/>
      <c r="Q140" s="11" t="s">
        <v>363</v>
      </c>
      <c r="R140" s="11" t="str">
        <f t="shared" si="22"/>
        <v>jugador.jugador='A. Sabyh';</v>
      </c>
      <c r="S140" s="11" t="s">
        <v>364</v>
      </c>
      <c r="T140" s="11" t="str">
        <f t="shared" si="23"/>
        <v>jugador.equipo='JS Soualem';</v>
      </c>
      <c r="U140" s="11" t="str">
        <f t="shared" si="24"/>
        <v>jugador.fechaNacimiento='';</v>
      </c>
      <c r="V140" s="11" t="str">
        <f t="shared" si="25"/>
        <v>jugador.apodo='';</v>
      </c>
      <c r="W140" s="11" t="str">
        <f t="shared" si="26"/>
        <v>jugador.posicion='';</v>
      </c>
      <c r="X140" s="11" t="str">
        <f t="shared" si="27"/>
        <v>jugador.categoria='';</v>
      </c>
      <c r="Y140" s="11" t="str">
        <f t="shared" si="28"/>
        <v>jugador.competecion='Primera División';</v>
      </c>
      <c r="Z140" s="11" t="str">
        <f t="shared" si="29"/>
        <v>jugador.catCantera='';</v>
      </c>
      <c r="AA140" s="11" t="s">
        <v>367</v>
      </c>
      <c r="AB140" s="11" t="s">
        <v>12</v>
      </c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2:38" s="8" customFormat="1">
      <c r="B141" s="3">
        <v>1849</v>
      </c>
      <c r="C141" t="s">
        <v>18</v>
      </c>
      <c r="D141" s="4" t="s">
        <v>362</v>
      </c>
      <c r="E141" s="6"/>
      <c r="F141" s="6"/>
      <c r="G141" t="s">
        <v>166</v>
      </c>
      <c r="H141" s="4" t="str">
        <f t="shared" si="20"/>
        <v>A. Maghloub</v>
      </c>
      <c r="I141" s="6" t="str">
        <f t="shared" si="20"/>
        <v>A. Maghloub</v>
      </c>
      <c r="J141" s="4"/>
      <c r="K141" s="5"/>
      <c r="L141" s="10" t="str">
        <f t="shared" si="21"/>
        <v/>
      </c>
      <c r="M141" s="6"/>
      <c r="N141" s="4"/>
      <c r="O141" s="4"/>
      <c r="P141" s="4"/>
      <c r="Q141" s="11" t="s">
        <v>363</v>
      </c>
      <c r="R141" s="11" t="str">
        <f t="shared" si="22"/>
        <v>jugador.jugador='A. Maghloub';</v>
      </c>
      <c r="S141" s="11" t="s">
        <v>364</v>
      </c>
      <c r="T141" s="11" t="str">
        <f t="shared" si="23"/>
        <v>jugador.equipo='JS Soualem';</v>
      </c>
      <c r="U141" s="11" t="str">
        <f t="shared" si="24"/>
        <v>jugador.fechaNacimiento='';</v>
      </c>
      <c r="V141" s="11" t="str">
        <f t="shared" si="25"/>
        <v>jugador.apodo='';</v>
      </c>
      <c r="W141" s="11" t="str">
        <f t="shared" si="26"/>
        <v>jugador.posicion='';</v>
      </c>
      <c r="X141" s="11" t="str">
        <f t="shared" si="27"/>
        <v>jugador.categoria='';</v>
      </c>
      <c r="Y141" s="11" t="str">
        <f t="shared" si="28"/>
        <v>jugador.competecion='Primera División';</v>
      </c>
      <c r="Z141" s="11" t="str">
        <f t="shared" si="29"/>
        <v>jugador.catCantera='';</v>
      </c>
      <c r="AA141" s="11" t="s">
        <v>367</v>
      </c>
      <c r="AB141" s="11" t="s">
        <v>12</v>
      </c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2:38" s="8" customFormat="1">
      <c r="B142" s="3">
        <v>1850</v>
      </c>
      <c r="C142" t="s">
        <v>18</v>
      </c>
      <c r="D142" s="4" t="s">
        <v>362</v>
      </c>
      <c r="E142" s="6"/>
      <c r="F142" s="6"/>
      <c r="G142" t="s">
        <v>167</v>
      </c>
      <c r="H142" s="4" t="str">
        <f t="shared" si="20"/>
        <v>A. Traoré</v>
      </c>
      <c r="I142" s="6" t="str">
        <f t="shared" si="20"/>
        <v>A. Traoré</v>
      </c>
      <c r="J142" s="4"/>
      <c r="K142" s="5"/>
      <c r="L142" s="10" t="str">
        <f t="shared" si="21"/>
        <v/>
      </c>
      <c r="M142" s="6"/>
      <c r="N142" s="4"/>
      <c r="O142" s="4"/>
      <c r="P142" s="4"/>
      <c r="Q142" s="11" t="s">
        <v>363</v>
      </c>
      <c r="R142" s="11" t="str">
        <f t="shared" si="22"/>
        <v>jugador.jugador='A. Traoré';</v>
      </c>
      <c r="S142" s="11" t="s">
        <v>364</v>
      </c>
      <c r="T142" s="11" t="str">
        <f t="shared" si="23"/>
        <v>jugador.equipo='JS Soualem';</v>
      </c>
      <c r="U142" s="11" t="str">
        <f t="shared" si="24"/>
        <v>jugador.fechaNacimiento='';</v>
      </c>
      <c r="V142" s="11" t="str">
        <f t="shared" si="25"/>
        <v>jugador.apodo='';</v>
      </c>
      <c r="W142" s="11" t="str">
        <f t="shared" si="26"/>
        <v>jugador.posicion='';</v>
      </c>
      <c r="X142" s="11" t="str">
        <f t="shared" si="27"/>
        <v>jugador.categoria='';</v>
      </c>
      <c r="Y142" s="11" t="str">
        <f t="shared" si="28"/>
        <v>jugador.competecion='Primera División';</v>
      </c>
      <c r="Z142" s="11" t="str">
        <f t="shared" si="29"/>
        <v>jugador.catCantera='';</v>
      </c>
      <c r="AA142" s="11" t="s">
        <v>367</v>
      </c>
      <c r="AB142" s="11" t="s">
        <v>12</v>
      </c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2:38" s="8" customFormat="1">
      <c r="B143" s="3">
        <v>1851</v>
      </c>
      <c r="C143" t="s">
        <v>18</v>
      </c>
      <c r="D143" s="4" t="s">
        <v>362</v>
      </c>
      <c r="E143" s="6"/>
      <c r="F143" s="6"/>
      <c r="G143" t="s">
        <v>168</v>
      </c>
      <c r="H143" s="4" t="str">
        <f t="shared" si="20"/>
        <v>Y. El Ghazouani</v>
      </c>
      <c r="I143" s="6" t="str">
        <f t="shared" si="20"/>
        <v>Y. El Ghazouani</v>
      </c>
      <c r="J143" s="4"/>
      <c r="K143" s="5"/>
      <c r="L143" s="10" t="str">
        <f t="shared" si="21"/>
        <v/>
      </c>
      <c r="M143" s="6"/>
      <c r="N143" s="4"/>
      <c r="O143" s="4"/>
      <c r="P143" s="4"/>
      <c r="Q143" s="11" t="s">
        <v>363</v>
      </c>
      <c r="R143" s="11" t="str">
        <f t="shared" si="22"/>
        <v>jugador.jugador='Y. El Ghazouani';</v>
      </c>
      <c r="S143" s="11" t="s">
        <v>364</v>
      </c>
      <c r="T143" s="11" t="str">
        <f t="shared" si="23"/>
        <v>jugador.equipo='JS Soualem';</v>
      </c>
      <c r="U143" s="11" t="str">
        <f t="shared" si="24"/>
        <v>jugador.fechaNacimiento='';</v>
      </c>
      <c r="V143" s="11" t="str">
        <f t="shared" si="25"/>
        <v>jugador.apodo='';</v>
      </c>
      <c r="W143" s="11" t="str">
        <f t="shared" si="26"/>
        <v>jugador.posicion='';</v>
      </c>
      <c r="X143" s="11" t="str">
        <f t="shared" si="27"/>
        <v>jugador.categoria='';</v>
      </c>
      <c r="Y143" s="11" t="str">
        <f t="shared" si="28"/>
        <v>jugador.competecion='Primera División';</v>
      </c>
      <c r="Z143" s="11" t="str">
        <f t="shared" si="29"/>
        <v>jugador.catCantera='';</v>
      </c>
      <c r="AA143" s="11" t="s">
        <v>367</v>
      </c>
      <c r="AB143" s="11" t="s">
        <v>12</v>
      </c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2:38" s="8" customFormat="1">
      <c r="B144" s="3">
        <v>1852</v>
      </c>
      <c r="C144" t="s">
        <v>19</v>
      </c>
      <c r="D144" s="4" t="s">
        <v>362</v>
      </c>
      <c r="E144" s="6"/>
      <c r="F144" s="6"/>
      <c r="G144" t="s">
        <v>169</v>
      </c>
      <c r="H144" s="4" t="str">
        <f t="shared" si="20"/>
        <v>N. Hnid</v>
      </c>
      <c r="I144" s="6" t="str">
        <f t="shared" si="20"/>
        <v>N. Hnid</v>
      </c>
      <c r="J144" s="4"/>
      <c r="K144" s="5"/>
      <c r="L144" s="10" t="str">
        <f t="shared" si="21"/>
        <v/>
      </c>
      <c r="M144" s="6"/>
      <c r="N144" s="4"/>
      <c r="O144" s="4"/>
      <c r="P144" s="4"/>
      <c r="Q144" s="11" t="s">
        <v>363</v>
      </c>
      <c r="R144" s="11" t="str">
        <f t="shared" si="22"/>
        <v>jugador.jugador='N. Hnid';</v>
      </c>
      <c r="S144" s="11" t="s">
        <v>364</v>
      </c>
      <c r="T144" s="11" t="str">
        <f t="shared" si="23"/>
        <v>jugador.equipo='Khouribga';</v>
      </c>
      <c r="U144" s="11" t="str">
        <f t="shared" si="24"/>
        <v>jugador.fechaNacimiento='';</v>
      </c>
      <c r="V144" s="11" t="str">
        <f t="shared" si="25"/>
        <v>jugador.apodo='';</v>
      </c>
      <c r="W144" s="11" t="str">
        <f t="shared" si="26"/>
        <v>jugador.posicion='';</v>
      </c>
      <c r="X144" s="11" t="str">
        <f t="shared" si="27"/>
        <v>jugador.categoria='';</v>
      </c>
      <c r="Y144" s="11" t="str">
        <f t="shared" si="28"/>
        <v>jugador.competecion='Primera División';</v>
      </c>
      <c r="Z144" s="11" t="str">
        <f t="shared" si="29"/>
        <v>jugador.catCantera='';</v>
      </c>
      <c r="AA144" s="11" t="s">
        <v>367</v>
      </c>
      <c r="AB144" s="11" t="s">
        <v>12</v>
      </c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2:38" s="8" customFormat="1">
      <c r="B145" s="3">
        <v>1853</v>
      </c>
      <c r="C145" t="s">
        <v>19</v>
      </c>
      <c r="D145" s="4" t="s">
        <v>362</v>
      </c>
      <c r="E145" s="6"/>
      <c r="F145" s="6"/>
      <c r="G145" t="s">
        <v>170</v>
      </c>
      <c r="H145" s="4" t="str">
        <f t="shared" si="20"/>
        <v>T. Orebonye</v>
      </c>
      <c r="I145" s="6" t="str">
        <f t="shared" si="20"/>
        <v>T. Orebonye</v>
      </c>
      <c r="J145" s="4"/>
      <c r="K145" s="5"/>
      <c r="L145" s="10" t="str">
        <f t="shared" si="21"/>
        <v/>
      </c>
      <c r="M145" s="6"/>
      <c r="N145" s="4"/>
      <c r="O145" s="4"/>
      <c r="P145" s="4"/>
      <c r="Q145" s="11" t="s">
        <v>363</v>
      </c>
      <c r="R145" s="11" t="str">
        <f t="shared" si="22"/>
        <v>jugador.jugador='T. Orebonye';</v>
      </c>
      <c r="S145" s="11" t="s">
        <v>364</v>
      </c>
      <c r="T145" s="11" t="str">
        <f t="shared" si="23"/>
        <v>jugador.equipo='Khouribga';</v>
      </c>
      <c r="U145" s="11" t="str">
        <f t="shared" si="24"/>
        <v>jugador.fechaNacimiento='';</v>
      </c>
      <c r="V145" s="11" t="str">
        <f t="shared" si="25"/>
        <v>jugador.apodo='';</v>
      </c>
      <c r="W145" s="11" t="str">
        <f t="shared" si="26"/>
        <v>jugador.posicion='';</v>
      </c>
      <c r="X145" s="11" t="str">
        <f t="shared" si="27"/>
        <v>jugador.categoria='';</v>
      </c>
      <c r="Y145" s="11" t="str">
        <f t="shared" si="28"/>
        <v>jugador.competecion='Primera División';</v>
      </c>
      <c r="Z145" s="11" t="str">
        <f t="shared" si="29"/>
        <v>jugador.catCantera='';</v>
      </c>
      <c r="AA145" s="11" t="s">
        <v>367</v>
      </c>
      <c r="AB145" s="11" t="s">
        <v>12</v>
      </c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2:38" s="8" customFormat="1">
      <c r="B146" s="3">
        <v>1854</v>
      </c>
      <c r="C146" t="s">
        <v>19</v>
      </c>
      <c r="D146" s="4" t="s">
        <v>362</v>
      </c>
      <c r="E146" s="6"/>
      <c r="F146" s="6"/>
      <c r="G146" t="s">
        <v>171</v>
      </c>
      <c r="H146" s="4" t="str">
        <f t="shared" si="20"/>
        <v>O. Haffari</v>
      </c>
      <c r="I146" s="6" t="str">
        <f t="shared" si="20"/>
        <v>O. Haffari</v>
      </c>
      <c r="J146" s="4"/>
      <c r="K146" s="5"/>
      <c r="L146" s="10" t="str">
        <f t="shared" si="21"/>
        <v/>
      </c>
      <c r="M146" s="6"/>
      <c r="N146" s="4"/>
      <c r="O146" s="4"/>
      <c r="P146" s="4"/>
      <c r="Q146" s="11" t="s">
        <v>363</v>
      </c>
      <c r="R146" s="11" t="str">
        <f t="shared" si="22"/>
        <v>jugador.jugador='O. Haffari';</v>
      </c>
      <c r="S146" s="11" t="s">
        <v>364</v>
      </c>
      <c r="T146" s="11" t="str">
        <f t="shared" si="23"/>
        <v>jugador.equipo='Khouribga';</v>
      </c>
      <c r="U146" s="11" t="str">
        <f t="shared" si="24"/>
        <v>jugador.fechaNacimiento='';</v>
      </c>
      <c r="V146" s="11" t="str">
        <f t="shared" si="25"/>
        <v>jugador.apodo='';</v>
      </c>
      <c r="W146" s="11" t="str">
        <f t="shared" si="26"/>
        <v>jugador.posicion='';</v>
      </c>
      <c r="X146" s="11" t="str">
        <f t="shared" si="27"/>
        <v>jugador.categoria='';</v>
      </c>
      <c r="Y146" s="11" t="str">
        <f t="shared" si="28"/>
        <v>jugador.competecion='Primera División';</v>
      </c>
      <c r="Z146" s="11" t="str">
        <f t="shared" si="29"/>
        <v>jugador.catCantera='';</v>
      </c>
      <c r="AA146" s="11" t="s">
        <v>367</v>
      </c>
      <c r="AB146" s="11" t="s">
        <v>12</v>
      </c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2:38" s="8" customFormat="1">
      <c r="B147" s="3">
        <v>1855</v>
      </c>
      <c r="C147" t="s">
        <v>19</v>
      </c>
      <c r="D147" s="4" t="s">
        <v>362</v>
      </c>
      <c r="E147" s="6"/>
      <c r="F147" s="6"/>
      <c r="G147" t="s">
        <v>172</v>
      </c>
      <c r="H147" s="4" t="str">
        <f t="shared" si="20"/>
        <v>Z. El Hachemi</v>
      </c>
      <c r="I147" s="6" t="str">
        <f t="shared" si="20"/>
        <v>Z. El Hachemi</v>
      </c>
      <c r="J147" s="4"/>
      <c r="K147" s="5"/>
      <c r="L147" s="10" t="str">
        <f t="shared" si="21"/>
        <v/>
      </c>
      <c r="M147" s="6"/>
      <c r="N147" s="4"/>
      <c r="O147" s="4"/>
      <c r="P147" s="4"/>
      <c r="Q147" s="11" t="s">
        <v>363</v>
      </c>
      <c r="R147" s="11" t="str">
        <f t="shared" si="22"/>
        <v>jugador.jugador='Z. El Hachemi';</v>
      </c>
      <c r="S147" s="11" t="s">
        <v>364</v>
      </c>
      <c r="T147" s="11" t="str">
        <f t="shared" si="23"/>
        <v>jugador.equipo='Khouribga';</v>
      </c>
      <c r="U147" s="11" t="str">
        <f t="shared" si="24"/>
        <v>jugador.fechaNacimiento='';</v>
      </c>
      <c r="V147" s="11" t="str">
        <f t="shared" si="25"/>
        <v>jugador.apodo='';</v>
      </c>
      <c r="W147" s="11" t="str">
        <f t="shared" si="26"/>
        <v>jugador.posicion='';</v>
      </c>
      <c r="X147" s="11" t="str">
        <f t="shared" si="27"/>
        <v>jugador.categoria='';</v>
      </c>
      <c r="Y147" s="11" t="str">
        <f t="shared" si="28"/>
        <v>jugador.competecion='Primera División';</v>
      </c>
      <c r="Z147" s="11" t="str">
        <f t="shared" si="29"/>
        <v>jugador.catCantera='';</v>
      </c>
      <c r="AA147" s="11" t="s">
        <v>367</v>
      </c>
      <c r="AB147" s="11" t="s">
        <v>12</v>
      </c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2:38" s="8" customFormat="1">
      <c r="B148" s="3">
        <v>1856</v>
      </c>
      <c r="C148" t="s">
        <v>19</v>
      </c>
      <c r="D148" s="4" t="s">
        <v>362</v>
      </c>
      <c r="E148" s="6"/>
      <c r="F148" s="6"/>
      <c r="G148" t="s">
        <v>173</v>
      </c>
      <c r="H148" s="4" t="str">
        <f t="shared" si="20"/>
        <v>Y. Chaina</v>
      </c>
      <c r="I148" s="6" t="str">
        <f t="shared" si="20"/>
        <v>Y. Chaina</v>
      </c>
      <c r="J148" s="4"/>
      <c r="K148" s="5"/>
      <c r="L148" s="10" t="str">
        <f t="shared" si="21"/>
        <v/>
      </c>
      <c r="M148" s="6"/>
      <c r="N148" s="4"/>
      <c r="O148" s="4"/>
      <c r="P148" s="4"/>
      <c r="Q148" s="11" t="s">
        <v>363</v>
      </c>
      <c r="R148" s="11" t="str">
        <f t="shared" si="22"/>
        <v>jugador.jugador='Y. Chaina';</v>
      </c>
      <c r="S148" s="11" t="s">
        <v>364</v>
      </c>
      <c r="T148" s="11" t="str">
        <f t="shared" si="23"/>
        <v>jugador.equipo='Khouribga';</v>
      </c>
      <c r="U148" s="11" t="str">
        <f t="shared" si="24"/>
        <v>jugador.fechaNacimiento='';</v>
      </c>
      <c r="V148" s="11" t="str">
        <f t="shared" si="25"/>
        <v>jugador.apodo='';</v>
      </c>
      <c r="W148" s="11" t="str">
        <f t="shared" si="26"/>
        <v>jugador.posicion='';</v>
      </c>
      <c r="X148" s="11" t="str">
        <f t="shared" si="27"/>
        <v>jugador.categoria='';</v>
      </c>
      <c r="Y148" s="11" t="str">
        <f t="shared" si="28"/>
        <v>jugador.competecion='Primera División';</v>
      </c>
      <c r="Z148" s="11" t="str">
        <f t="shared" si="29"/>
        <v>jugador.catCantera='';</v>
      </c>
      <c r="AA148" s="11" t="s">
        <v>367</v>
      </c>
      <c r="AB148" s="11" t="s">
        <v>12</v>
      </c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2:38" s="8" customFormat="1">
      <c r="B149" s="3">
        <v>1857</v>
      </c>
      <c r="C149" t="s">
        <v>19</v>
      </c>
      <c r="D149" s="4" t="s">
        <v>362</v>
      </c>
      <c r="E149" s="6"/>
      <c r="F149" s="6"/>
      <c r="G149" t="s">
        <v>174</v>
      </c>
      <c r="H149" s="4" t="str">
        <f t="shared" si="20"/>
        <v>W. Bencherifa</v>
      </c>
      <c r="I149" s="6" t="str">
        <f t="shared" si="20"/>
        <v>W. Bencherifa</v>
      </c>
      <c r="J149" s="4"/>
      <c r="K149" s="5"/>
      <c r="L149" s="10" t="str">
        <f t="shared" si="21"/>
        <v/>
      </c>
      <c r="M149" s="6"/>
      <c r="N149" s="4"/>
      <c r="O149" s="4"/>
      <c r="P149" s="4"/>
      <c r="Q149" s="11" t="s">
        <v>363</v>
      </c>
      <c r="R149" s="11" t="str">
        <f t="shared" si="22"/>
        <v>jugador.jugador='W. Bencherifa';</v>
      </c>
      <c r="S149" s="11" t="s">
        <v>364</v>
      </c>
      <c r="T149" s="11" t="str">
        <f t="shared" si="23"/>
        <v>jugador.equipo='Khouribga';</v>
      </c>
      <c r="U149" s="11" t="str">
        <f t="shared" si="24"/>
        <v>jugador.fechaNacimiento='';</v>
      </c>
      <c r="V149" s="11" t="str">
        <f t="shared" si="25"/>
        <v>jugador.apodo='';</v>
      </c>
      <c r="W149" s="11" t="str">
        <f t="shared" si="26"/>
        <v>jugador.posicion='';</v>
      </c>
      <c r="X149" s="11" t="str">
        <f t="shared" si="27"/>
        <v>jugador.categoria='';</v>
      </c>
      <c r="Y149" s="11" t="str">
        <f t="shared" si="28"/>
        <v>jugador.competecion='Primera División';</v>
      </c>
      <c r="Z149" s="11" t="str">
        <f t="shared" si="29"/>
        <v>jugador.catCantera='';</v>
      </c>
      <c r="AA149" s="11" t="s">
        <v>367</v>
      </c>
      <c r="AB149" s="11" t="s">
        <v>12</v>
      </c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2:38" s="8" customFormat="1">
      <c r="B150" s="3">
        <v>1858</v>
      </c>
      <c r="C150" t="s">
        <v>19</v>
      </c>
      <c r="D150" s="4" t="s">
        <v>362</v>
      </c>
      <c r="E150" s="6"/>
      <c r="F150" s="6"/>
      <c r="G150" t="s">
        <v>175</v>
      </c>
      <c r="H150" s="4" t="str">
        <f t="shared" si="20"/>
        <v>N. Mondésir</v>
      </c>
      <c r="I150" s="6" t="str">
        <f t="shared" si="20"/>
        <v>N. Mondésir</v>
      </c>
      <c r="J150" s="4"/>
      <c r="K150" s="5"/>
      <c r="L150" s="10" t="str">
        <f t="shared" si="21"/>
        <v/>
      </c>
      <c r="M150" s="6"/>
      <c r="N150" s="4"/>
      <c r="O150" s="4"/>
      <c r="P150" s="4"/>
      <c r="Q150" s="11" t="s">
        <v>363</v>
      </c>
      <c r="R150" s="11" t="str">
        <f t="shared" si="22"/>
        <v>jugador.jugador='N. Mondésir';</v>
      </c>
      <c r="S150" s="11" t="s">
        <v>364</v>
      </c>
      <c r="T150" s="11" t="str">
        <f t="shared" si="23"/>
        <v>jugador.equipo='Khouribga';</v>
      </c>
      <c r="U150" s="11" t="str">
        <f t="shared" si="24"/>
        <v>jugador.fechaNacimiento='';</v>
      </c>
      <c r="V150" s="11" t="str">
        <f t="shared" si="25"/>
        <v>jugador.apodo='';</v>
      </c>
      <c r="W150" s="11" t="str">
        <f t="shared" si="26"/>
        <v>jugador.posicion='';</v>
      </c>
      <c r="X150" s="11" t="str">
        <f t="shared" si="27"/>
        <v>jugador.categoria='';</v>
      </c>
      <c r="Y150" s="11" t="str">
        <f t="shared" si="28"/>
        <v>jugador.competecion='Primera División';</v>
      </c>
      <c r="Z150" s="11" t="str">
        <f t="shared" si="29"/>
        <v>jugador.catCantera='';</v>
      </c>
      <c r="AA150" s="11" t="s">
        <v>367</v>
      </c>
      <c r="AB150" s="11" t="s">
        <v>12</v>
      </c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2:38" s="8" customFormat="1">
      <c r="B151" s="3">
        <v>1859</v>
      </c>
      <c r="C151" t="s">
        <v>19</v>
      </c>
      <c r="D151" s="4" t="s">
        <v>362</v>
      </c>
      <c r="E151" s="6"/>
      <c r="F151" s="6"/>
      <c r="G151" t="s">
        <v>176</v>
      </c>
      <c r="H151" s="4" t="str">
        <f t="shared" si="20"/>
        <v>A. Amimi</v>
      </c>
      <c r="I151" s="6" t="str">
        <f t="shared" si="20"/>
        <v>A. Amimi</v>
      </c>
      <c r="J151" s="4"/>
      <c r="K151" s="5"/>
      <c r="L151" s="10" t="str">
        <f t="shared" si="21"/>
        <v/>
      </c>
      <c r="M151" s="6"/>
      <c r="N151" s="4"/>
      <c r="O151" s="4"/>
      <c r="P151" s="4"/>
      <c r="Q151" s="11" t="s">
        <v>363</v>
      </c>
      <c r="R151" s="11" t="str">
        <f t="shared" si="22"/>
        <v>jugador.jugador='A. Amimi';</v>
      </c>
      <c r="S151" s="11" t="s">
        <v>364</v>
      </c>
      <c r="T151" s="11" t="str">
        <f t="shared" si="23"/>
        <v>jugador.equipo='Khouribga';</v>
      </c>
      <c r="U151" s="11" t="str">
        <f t="shared" si="24"/>
        <v>jugador.fechaNacimiento='';</v>
      </c>
      <c r="V151" s="11" t="str">
        <f t="shared" si="25"/>
        <v>jugador.apodo='';</v>
      </c>
      <c r="W151" s="11" t="str">
        <f t="shared" si="26"/>
        <v>jugador.posicion='';</v>
      </c>
      <c r="X151" s="11" t="str">
        <f t="shared" si="27"/>
        <v>jugador.categoria='';</v>
      </c>
      <c r="Y151" s="11" t="str">
        <f t="shared" si="28"/>
        <v>jugador.competecion='Primera División';</v>
      </c>
      <c r="Z151" s="11" t="str">
        <f t="shared" si="29"/>
        <v>jugador.catCantera='';</v>
      </c>
      <c r="AA151" s="11" t="s">
        <v>367</v>
      </c>
      <c r="AB151" s="11" t="s">
        <v>12</v>
      </c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2:38" s="8" customFormat="1">
      <c r="B152" s="3">
        <v>1860</v>
      </c>
      <c r="C152" t="s">
        <v>19</v>
      </c>
      <c r="D152" s="4" t="s">
        <v>362</v>
      </c>
      <c r="E152" s="6"/>
      <c r="F152" s="6"/>
      <c r="G152" t="s">
        <v>177</v>
      </c>
      <c r="H152" s="4" t="str">
        <f t="shared" si="20"/>
        <v>A. Louani</v>
      </c>
      <c r="I152" s="6" t="str">
        <f t="shared" si="20"/>
        <v>A. Louani</v>
      </c>
      <c r="J152" s="4"/>
      <c r="K152" s="5"/>
      <c r="L152" s="10" t="str">
        <f t="shared" si="21"/>
        <v/>
      </c>
      <c r="M152" s="6"/>
      <c r="N152" s="4"/>
      <c r="O152" s="4"/>
      <c r="P152" s="4"/>
      <c r="Q152" s="11" t="s">
        <v>363</v>
      </c>
      <c r="R152" s="11" t="str">
        <f t="shared" si="22"/>
        <v>jugador.jugador='A. Louani';</v>
      </c>
      <c r="S152" s="11" t="s">
        <v>364</v>
      </c>
      <c r="T152" s="11" t="str">
        <f t="shared" si="23"/>
        <v>jugador.equipo='Khouribga';</v>
      </c>
      <c r="U152" s="11" t="str">
        <f t="shared" si="24"/>
        <v>jugador.fechaNacimiento='';</v>
      </c>
      <c r="V152" s="11" t="str">
        <f t="shared" si="25"/>
        <v>jugador.apodo='';</v>
      </c>
      <c r="W152" s="11" t="str">
        <f t="shared" si="26"/>
        <v>jugador.posicion='';</v>
      </c>
      <c r="X152" s="11" t="str">
        <f t="shared" si="27"/>
        <v>jugador.categoria='';</v>
      </c>
      <c r="Y152" s="11" t="str">
        <f t="shared" si="28"/>
        <v>jugador.competecion='Primera División';</v>
      </c>
      <c r="Z152" s="11" t="str">
        <f t="shared" si="29"/>
        <v>jugador.catCantera='';</v>
      </c>
      <c r="AA152" s="11" t="s">
        <v>367</v>
      </c>
      <c r="AB152" s="11" t="s">
        <v>12</v>
      </c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2:38" s="8" customFormat="1">
      <c r="B153" s="3">
        <v>1861</v>
      </c>
      <c r="C153" t="s">
        <v>19</v>
      </c>
      <c r="D153" s="4" t="s">
        <v>362</v>
      </c>
      <c r="E153" s="6"/>
      <c r="F153" s="6"/>
      <c r="G153" t="s">
        <v>178</v>
      </c>
      <c r="H153" s="4" t="str">
        <f t="shared" si="20"/>
        <v>Y. Oggadi</v>
      </c>
      <c r="I153" s="6" t="str">
        <f t="shared" si="20"/>
        <v>Y. Oggadi</v>
      </c>
      <c r="J153" s="4"/>
      <c r="K153" s="5"/>
      <c r="L153" s="10" t="str">
        <f t="shared" si="21"/>
        <v/>
      </c>
      <c r="M153" s="6"/>
      <c r="N153" s="4"/>
      <c r="O153" s="4"/>
      <c r="P153" s="4"/>
      <c r="Q153" s="11" t="s">
        <v>363</v>
      </c>
      <c r="R153" s="11" t="str">
        <f t="shared" si="22"/>
        <v>jugador.jugador='Y. Oggadi';</v>
      </c>
      <c r="S153" s="11" t="s">
        <v>364</v>
      </c>
      <c r="T153" s="11" t="str">
        <f t="shared" si="23"/>
        <v>jugador.equipo='Khouribga';</v>
      </c>
      <c r="U153" s="11" t="str">
        <f t="shared" si="24"/>
        <v>jugador.fechaNacimiento='';</v>
      </c>
      <c r="V153" s="11" t="str">
        <f t="shared" si="25"/>
        <v>jugador.apodo='';</v>
      </c>
      <c r="W153" s="11" t="str">
        <f t="shared" si="26"/>
        <v>jugador.posicion='';</v>
      </c>
      <c r="X153" s="11" t="str">
        <f t="shared" si="27"/>
        <v>jugador.categoria='';</v>
      </c>
      <c r="Y153" s="11" t="str">
        <f t="shared" si="28"/>
        <v>jugador.competecion='Primera División';</v>
      </c>
      <c r="Z153" s="11" t="str">
        <f t="shared" si="29"/>
        <v>jugador.catCantera='';</v>
      </c>
      <c r="AA153" s="11" t="s">
        <v>367</v>
      </c>
      <c r="AB153" s="11" t="s">
        <v>12</v>
      </c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2:38" s="8" customFormat="1">
      <c r="B154" s="3">
        <v>1862</v>
      </c>
      <c r="C154" t="s">
        <v>19</v>
      </c>
      <c r="D154" s="4" t="s">
        <v>362</v>
      </c>
      <c r="E154" s="6"/>
      <c r="F154" s="6"/>
      <c r="G154" t="s">
        <v>179</v>
      </c>
      <c r="H154" s="4" t="str">
        <f t="shared" si="20"/>
        <v>O. Chaibi</v>
      </c>
      <c r="I154" s="6" t="str">
        <f t="shared" si="20"/>
        <v>O. Chaibi</v>
      </c>
      <c r="J154" s="4"/>
      <c r="K154" s="5"/>
      <c r="L154" s="10" t="str">
        <f t="shared" si="21"/>
        <v/>
      </c>
      <c r="M154" s="6"/>
      <c r="N154" s="4"/>
      <c r="O154" s="4"/>
      <c r="P154" s="4"/>
      <c r="Q154" s="11" t="s">
        <v>363</v>
      </c>
      <c r="R154" s="11" t="str">
        <f t="shared" si="22"/>
        <v>jugador.jugador='O. Chaibi';</v>
      </c>
      <c r="S154" s="11" t="s">
        <v>364</v>
      </c>
      <c r="T154" s="11" t="str">
        <f t="shared" si="23"/>
        <v>jugador.equipo='Khouribga';</v>
      </c>
      <c r="U154" s="11" t="str">
        <f t="shared" si="24"/>
        <v>jugador.fechaNacimiento='';</v>
      </c>
      <c r="V154" s="11" t="str">
        <f t="shared" si="25"/>
        <v>jugador.apodo='';</v>
      </c>
      <c r="W154" s="11" t="str">
        <f t="shared" si="26"/>
        <v>jugador.posicion='';</v>
      </c>
      <c r="X154" s="11" t="str">
        <f t="shared" si="27"/>
        <v>jugador.categoria='';</v>
      </c>
      <c r="Y154" s="11" t="str">
        <f t="shared" si="28"/>
        <v>jugador.competecion='Primera División';</v>
      </c>
      <c r="Z154" s="11" t="str">
        <f t="shared" si="29"/>
        <v>jugador.catCantera='';</v>
      </c>
      <c r="AA154" s="11" t="s">
        <v>367</v>
      </c>
      <c r="AB154" s="11" t="s">
        <v>12</v>
      </c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2:38" s="8" customFormat="1">
      <c r="B155" s="3">
        <v>1737</v>
      </c>
      <c r="C155" t="s">
        <v>19</v>
      </c>
      <c r="D155" s="4" t="s">
        <v>362</v>
      </c>
      <c r="E155" s="6"/>
      <c r="F155" s="6"/>
      <c r="G155" t="s">
        <v>180</v>
      </c>
      <c r="H155" s="4" t="str">
        <f t="shared" si="20"/>
        <v>M. Sadil</v>
      </c>
      <c r="I155" s="6" t="str">
        <f t="shared" si="20"/>
        <v>M. Sadil</v>
      </c>
      <c r="J155" s="4"/>
      <c r="K155" s="5"/>
      <c r="L155" s="10" t="str">
        <f t="shared" si="21"/>
        <v/>
      </c>
      <c r="M155" s="6"/>
      <c r="N155" s="4"/>
      <c r="O155" s="4"/>
      <c r="P155" s="4"/>
      <c r="Q155" s="11" t="s">
        <v>363</v>
      </c>
      <c r="R155" s="11" t="str">
        <f t="shared" si="22"/>
        <v>jugador.jugador='M. Sadil';</v>
      </c>
      <c r="S155" s="11" t="s">
        <v>364</v>
      </c>
      <c r="T155" s="11" t="str">
        <f t="shared" si="23"/>
        <v>jugador.equipo='Khouribga';</v>
      </c>
      <c r="U155" s="11" t="str">
        <f t="shared" si="24"/>
        <v>jugador.fechaNacimiento='';</v>
      </c>
      <c r="V155" s="11" t="str">
        <f t="shared" si="25"/>
        <v>jugador.apodo='';</v>
      </c>
      <c r="W155" s="11" t="str">
        <f t="shared" si="26"/>
        <v>jugador.posicion='';</v>
      </c>
      <c r="X155" s="11" t="str">
        <f t="shared" si="27"/>
        <v>jugador.categoria='';</v>
      </c>
      <c r="Y155" s="11" t="str">
        <f t="shared" si="28"/>
        <v>jugador.competecion='Primera División';</v>
      </c>
      <c r="Z155" s="11" t="str">
        <f t="shared" si="29"/>
        <v>jugador.catCantera='';</v>
      </c>
      <c r="AA155" s="11" t="s">
        <v>367</v>
      </c>
      <c r="AB155" s="11" t="s">
        <v>12</v>
      </c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2:38" s="8" customFormat="1">
      <c r="B156" s="3">
        <v>1738</v>
      </c>
      <c r="C156" s="16" t="s">
        <v>19</v>
      </c>
      <c r="D156" s="4" t="s">
        <v>362</v>
      </c>
      <c r="E156" s="6"/>
      <c r="F156" s="6"/>
      <c r="G156" s="16" t="s">
        <v>181</v>
      </c>
      <c r="H156" s="4" t="str">
        <f t="shared" si="20"/>
        <v>M. Ferni</v>
      </c>
      <c r="I156" s="6" t="str">
        <f t="shared" si="20"/>
        <v>M. Ferni</v>
      </c>
      <c r="J156" s="4"/>
      <c r="K156" s="5"/>
      <c r="L156" s="10" t="str">
        <f t="shared" si="21"/>
        <v/>
      </c>
      <c r="M156" s="6"/>
      <c r="N156" s="4"/>
      <c r="O156" s="4"/>
      <c r="P156" s="4"/>
      <c r="Q156" s="11" t="s">
        <v>363</v>
      </c>
      <c r="R156" s="11" t="str">
        <f t="shared" si="22"/>
        <v>jugador.jugador='M. Ferni';</v>
      </c>
      <c r="S156" s="11" t="s">
        <v>364</v>
      </c>
      <c r="T156" s="11" t="str">
        <f t="shared" si="23"/>
        <v>jugador.equipo='Khouribga';</v>
      </c>
      <c r="U156" s="11" t="str">
        <f t="shared" si="24"/>
        <v>jugador.fechaNacimiento='';</v>
      </c>
      <c r="V156" s="11" t="str">
        <f t="shared" si="25"/>
        <v>jugador.apodo='';</v>
      </c>
      <c r="W156" s="11" t="str">
        <f t="shared" si="26"/>
        <v>jugador.posicion='';</v>
      </c>
      <c r="X156" s="11" t="str">
        <f t="shared" si="27"/>
        <v>jugador.categoria='';</v>
      </c>
      <c r="Y156" s="11" t="str">
        <f t="shared" si="28"/>
        <v>jugador.competecion='Primera División';</v>
      </c>
      <c r="Z156" s="11" t="str">
        <f t="shared" si="29"/>
        <v>jugador.catCantera='';</v>
      </c>
      <c r="AA156" s="11" t="s">
        <v>367</v>
      </c>
      <c r="AB156" s="11" t="s">
        <v>12</v>
      </c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2:38" s="8" customFormat="1">
      <c r="B157" s="3">
        <v>1739</v>
      </c>
      <c r="C157" t="s">
        <v>19</v>
      </c>
      <c r="D157" s="4" t="s">
        <v>362</v>
      </c>
      <c r="E157" s="6"/>
      <c r="F157" s="6"/>
      <c r="G157" t="s">
        <v>182</v>
      </c>
      <c r="H157" s="4" t="str">
        <f t="shared" si="20"/>
        <v>M. Hajjar</v>
      </c>
      <c r="I157" s="6" t="str">
        <f t="shared" si="20"/>
        <v>M. Hajjar</v>
      </c>
      <c r="J157" s="4"/>
      <c r="K157" s="5"/>
      <c r="L157" s="10" t="str">
        <f t="shared" si="21"/>
        <v/>
      </c>
      <c r="M157" s="6"/>
      <c r="N157" s="4"/>
      <c r="O157" s="4"/>
      <c r="P157" s="4"/>
      <c r="Q157" s="11" t="s">
        <v>363</v>
      </c>
      <c r="R157" s="11" t="str">
        <f t="shared" si="22"/>
        <v>jugador.jugador='M. Hajjar';</v>
      </c>
      <c r="S157" s="11" t="s">
        <v>364</v>
      </c>
      <c r="T157" s="11" t="str">
        <f t="shared" si="23"/>
        <v>jugador.equipo='Khouribga';</v>
      </c>
      <c r="U157" s="11" t="str">
        <f t="shared" si="24"/>
        <v>jugador.fechaNacimiento='';</v>
      </c>
      <c r="V157" s="11" t="str">
        <f t="shared" si="25"/>
        <v>jugador.apodo='';</v>
      </c>
      <c r="W157" s="11" t="str">
        <f t="shared" si="26"/>
        <v>jugador.posicion='';</v>
      </c>
      <c r="X157" s="11" t="str">
        <f t="shared" si="27"/>
        <v>jugador.categoria='';</v>
      </c>
      <c r="Y157" s="11" t="str">
        <f t="shared" si="28"/>
        <v>jugador.competecion='Primera División';</v>
      </c>
      <c r="Z157" s="11" t="str">
        <f t="shared" si="29"/>
        <v>jugador.catCantera='';</v>
      </c>
      <c r="AA157" s="11" t="s">
        <v>367</v>
      </c>
      <c r="AB157" s="11" t="s">
        <v>12</v>
      </c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2:38" s="8" customFormat="1">
      <c r="B158" s="3">
        <v>1740</v>
      </c>
      <c r="C158" t="s">
        <v>19</v>
      </c>
      <c r="D158" s="4" t="s">
        <v>362</v>
      </c>
      <c r="E158" s="6"/>
      <c r="F158" s="6"/>
      <c r="G158" t="s">
        <v>183</v>
      </c>
      <c r="H158" s="4" t="str">
        <f t="shared" si="20"/>
        <v>S. Karkache</v>
      </c>
      <c r="I158" s="6" t="str">
        <f t="shared" si="20"/>
        <v>S. Karkache</v>
      </c>
      <c r="J158" s="4"/>
      <c r="K158" s="5"/>
      <c r="L158" s="10" t="str">
        <f t="shared" si="21"/>
        <v/>
      </c>
      <c r="M158" s="6"/>
      <c r="N158" s="4"/>
      <c r="O158" s="4"/>
      <c r="P158" s="4"/>
      <c r="Q158" s="11" t="s">
        <v>363</v>
      </c>
      <c r="R158" s="11" t="str">
        <f t="shared" si="22"/>
        <v>jugador.jugador='S. Karkache';</v>
      </c>
      <c r="S158" s="11" t="s">
        <v>364</v>
      </c>
      <c r="T158" s="11" t="str">
        <f t="shared" si="23"/>
        <v>jugador.equipo='Khouribga';</v>
      </c>
      <c r="U158" s="11" t="str">
        <f t="shared" si="24"/>
        <v>jugador.fechaNacimiento='';</v>
      </c>
      <c r="V158" s="11" t="str">
        <f t="shared" si="25"/>
        <v>jugador.apodo='';</v>
      </c>
      <c r="W158" s="11" t="str">
        <f t="shared" si="26"/>
        <v>jugador.posicion='';</v>
      </c>
      <c r="X158" s="11" t="str">
        <f t="shared" si="27"/>
        <v>jugador.categoria='';</v>
      </c>
      <c r="Y158" s="11" t="str">
        <f t="shared" si="28"/>
        <v>jugador.competecion='Primera División';</v>
      </c>
      <c r="Z158" s="11" t="str">
        <f t="shared" si="29"/>
        <v>jugador.catCantera='';</v>
      </c>
      <c r="AA158" s="11" t="s">
        <v>367</v>
      </c>
      <c r="AB158" s="11" t="s">
        <v>12</v>
      </c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2:38" s="8" customFormat="1">
      <c r="B159" s="3">
        <v>1741</v>
      </c>
      <c r="C159" t="s">
        <v>19</v>
      </c>
      <c r="D159" s="4" t="s">
        <v>362</v>
      </c>
      <c r="E159" s="6"/>
      <c r="F159" s="6"/>
      <c r="G159" t="s">
        <v>184</v>
      </c>
      <c r="H159" s="4" t="str">
        <f t="shared" si="20"/>
        <v>Z. Al Ayoud</v>
      </c>
      <c r="I159" s="6" t="str">
        <f t="shared" si="20"/>
        <v>Z. Al Ayoud</v>
      </c>
      <c r="J159" s="4"/>
      <c r="K159" s="5"/>
      <c r="L159" s="10" t="str">
        <f t="shared" si="21"/>
        <v/>
      </c>
      <c r="M159" s="6"/>
      <c r="N159" s="4"/>
      <c r="O159" s="4"/>
      <c r="P159" s="4"/>
      <c r="Q159" s="11" t="s">
        <v>363</v>
      </c>
      <c r="R159" s="11" t="str">
        <f t="shared" si="22"/>
        <v>jugador.jugador='Z. Al Ayoud';</v>
      </c>
      <c r="S159" s="11" t="s">
        <v>364</v>
      </c>
      <c r="T159" s="11" t="str">
        <f t="shared" si="23"/>
        <v>jugador.equipo='Khouribga';</v>
      </c>
      <c r="U159" s="11" t="str">
        <f t="shared" si="24"/>
        <v>jugador.fechaNacimiento='';</v>
      </c>
      <c r="V159" s="11" t="str">
        <f t="shared" si="25"/>
        <v>jugador.apodo='';</v>
      </c>
      <c r="W159" s="11" t="str">
        <f t="shared" si="26"/>
        <v>jugador.posicion='';</v>
      </c>
      <c r="X159" s="11" t="str">
        <f t="shared" si="27"/>
        <v>jugador.categoria='';</v>
      </c>
      <c r="Y159" s="11" t="str">
        <f t="shared" si="28"/>
        <v>jugador.competecion='Primera División';</v>
      </c>
      <c r="Z159" s="11" t="str">
        <f t="shared" si="29"/>
        <v>jugador.catCantera='';</v>
      </c>
      <c r="AA159" s="11" t="s">
        <v>367</v>
      </c>
      <c r="AB159" s="11" t="s">
        <v>12</v>
      </c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2:38" s="8" customFormat="1">
      <c r="B160" s="3">
        <v>1742</v>
      </c>
      <c r="C160" t="s">
        <v>19</v>
      </c>
      <c r="D160" s="4" t="s">
        <v>362</v>
      </c>
      <c r="E160" s="6"/>
      <c r="F160" s="6"/>
      <c r="G160" t="s">
        <v>185</v>
      </c>
      <c r="H160" s="4" t="str">
        <f t="shared" si="20"/>
        <v>H. El Fatouaki</v>
      </c>
      <c r="I160" s="6" t="str">
        <f t="shared" si="20"/>
        <v>H. El Fatouaki</v>
      </c>
      <c r="J160" s="4"/>
      <c r="K160" s="5"/>
      <c r="L160" s="10" t="str">
        <f t="shared" si="21"/>
        <v/>
      </c>
      <c r="M160" s="6"/>
      <c r="N160" s="4"/>
      <c r="O160" s="4"/>
      <c r="P160" s="4"/>
      <c r="Q160" s="11" t="s">
        <v>363</v>
      </c>
      <c r="R160" s="11" t="str">
        <f t="shared" si="22"/>
        <v>jugador.jugador='H. El Fatouaki';</v>
      </c>
      <c r="S160" s="11" t="s">
        <v>364</v>
      </c>
      <c r="T160" s="11" t="str">
        <f t="shared" si="23"/>
        <v>jugador.equipo='Khouribga';</v>
      </c>
      <c r="U160" s="11" t="str">
        <f t="shared" si="24"/>
        <v>jugador.fechaNacimiento='';</v>
      </c>
      <c r="V160" s="11" t="str">
        <f t="shared" si="25"/>
        <v>jugador.apodo='';</v>
      </c>
      <c r="W160" s="11" t="str">
        <f t="shared" si="26"/>
        <v>jugador.posicion='';</v>
      </c>
      <c r="X160" s="11" t="str">
        <f t="shared" si="27"/>
        <v>jugador.categoria='';</v>
      </c>
      <c r="Y160" s="11" t="str">
        <f t="shared" si="28"/>
        <v>jugador.competecion='Primera División';</v>
      </c>
      <c r="Z160" s="11" t="str">
        <f t="shared" si="29"/>
        <v>jugador.catCantera='';</v>
      </c>
      <c r="AA160" s="11" t="s">
        <v>367</v>
      </c>
      <c r="AB160" s="11" t="s">
        <v>12</v>
      </c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2:38" s="8" customFormat="1">
      <c r="B161" s="3">
        <v>1743</v>
      </c>
      <c r="C161" t="s">
        <v>19</v>
      </c>
      <c r="D161" s="4" t="s">
        <v>362</v>
      </c>
      <c r="E161" s="6"/>
      <c r="F161" s="6"/>
      <c r="G161" t="s">
        <v>186</v>
      </c>
      <c r="H161" s="4" t="str">
        <f t="shared" si="20"/>
        <v>Y. Morsil</v>
      </c>
      <c r="I161" s="6" t="str">
        <f t="shared" si="20"/>
        <v>Y. Morsil</v>
      </c>
      <c r="J161" s="4"/>
      <c r="K161" s="5"/>
      <c r="L161" s="10" t="str">
        <f t="shared" si="21"/>
        <v/>
      </c>
      <c r="M161" s="6"/>
      <c r="N161" s="4"/>
      <c r="O161" s="4"/>
      <c r="P161" s="4"/>
      <c r="Q161" s="11" t="s">
        <v>363</v>
      </c>
      <c r="R161" s="11" t="str">
        <f t="shared" si="22"/>
        <v>jugador.jugador='Y. Morsil';</v>
      </c>
      <c r="S161" s="11" t="s">
        <v>364</v>
      </c>
      <c r="T161" s="11" t="str">
        <f t="shared" si="23"/>
        <v>jugador.equipo='Khouribga';</v>
      </c>
      <c r="U161" s="11" t="str">
        <f t="shared" si="24"/>
        <v>jugador.fechaNacimiento='';</v>
      </c>
      <c r="V161" s="11" t="str">
        <f t="shared" si="25"/>
        <v>jugador.apodo='';</v>
      </c>
      <c r="W161" s="11" t="str">
        <f t="shared" si="26"/>
        <v>jugador.posicion='';</v>
      </c>
      <c r="X161" s="11" t="str">
        <f t="shared" si="27"/>
        <v>jugador.categoria='';</v>
      </c>
      <c r="Y161" s="11" t="str">
        <f t="shared" si="28"/>
        <v>jugador.competecion='Primera División';</v>
      </c>
      <c r="Z161" s="11" t="str">
        <f t="shared" si="29"/>
        <v>jugador.catCantera='';</v>
      </c>
      <c r="AA161" s="11" t="s">
        <v>367</v>
      </c>
      <c r="AB161" s="11" t="s">
        <v>12</v>
      </c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2:38" s="8" customFormat="1">
      <c r="B162" s="3">
        <v>1744</v>
      </c>
      <c r="C162" t="s">
        <v>19</v>
      </c>
      <c r="D162" s="4" t="s">
        <v>362</v>
      </c>
      <c r="E162" s="6"/>
      <c r="F162" s="6"/>
      <c r="G162" t="s">
        <v>187</v>
      </c>
      <c r="H162" s="4" t="str">
        <f t="shared" si="20"/>
        <v>I. El Harrach</v>
      </c>
      <c r="I162" s="6" t="str">
        <f t="shared" si="20"/>
        <v>I. El Harrach</v>
      </c>
      <c r="J162" s="4"/>
      <c r="K162" s="5"/>
      <c r="L162" s="10" t="str">
        <f t="shared" si="21"/>
        <v/>
      </c>
      <c r="M162" s="6"/>
      <c r="N162" s="4"/>
      <c r="O162" s="4"/>
      <c r="P162" s="4"/>
      <c r="Q162" s="11" t="s">
        <v>363</v>
      </c>
      <c r="R162" s="11" t="str">
        <f t="shared" si="22"/>
        <v>jugador.jugador='I. El Harrach';</v>
      </c>
      <c r="S162" s="11" t="s">
        <v>364</v>
      </c>
      <c r="T162" s="11" t="str">
        <f t="shared" si="23"/>
        <v>jugador.equipo='Khouribga';</v>
      </c>
      <c r="U162" s="11" t="str">
        <f t="shared" si="24"/>
        <v>jugador.fechaNacimiento='';</v>
      </c>
      <c r="V162" s="11" t="str">
        <f t="shared" si="25"/>
        <v>jugador.apodo='';</v>
      </c>
      <c r="W162" s="11" t="str">
        <f t="shared" si="26"/>
        <v>jugador.posicion='';</v>
      </c>
      <c r="X162" s="11" t="str">
        <f t="shared" si="27"/>
        <v>jugador.categoria='';</v>
      </c>
      <c r="Y162" s="11" t="str">
        <f t="shared" si="28"/>
        <v>jugador.competecion='Primera División';</v>
      </c>
      <c r="Z162" s="11" t="str">
        <f t="shared" si="29"/>
        <v>jugador.catCantera='';</v>
      </c>
      <c r="AA162" s="11" t="s">
        <v>367</v>
      </c>
      <c r="AB162" s="11" t="s">
        <v>12</v>
      </c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2:38" s="8" customFormat="1">
      <c r="B163" s="3">
        <v>1745</v>
      </c>
      <c r="C163" t="s">
        <v>19</v>
      </c>
      <c r="D163" s="4" t="s">
        <v>362</v>
      </c>
      <c r="E163" s="6"/>
      <c r="F163" s="6"/>
      <c r="G163" t="s">
        <v>188</v>
      </c>
      <c r="H163" s="4" t="str">
        <f t="shared" si="20"/>
        <v>A. Diom</v>
      </c>
      <c r="I163" s="6" t="str">
        <f t="shared" si="20"/>
        <v>A. Diom</v>
      </c>
      <c r="J163" s="4"/>
      <c r="K163" s="5"/>
      <c r="L163" s="10" t="str">
        <f t="shared" si="21"/>
        <v/>
      </c>
      <c r="M163" s="6"/>
      <c r="N163" s="4"/>
      <c r="O163" s="4"/>
      <c r="P163" s="4"/>
      <c r="Q163" s="11" t="s">
        <v>363</v>
      </c>
      <c r="R163" s="11" t="str">
        <f t="shared" si="22"/>
        <v>jugador.jugador='A. Diom';</v>
      </c>
      <c r="S163" s="11" t="s">
        <v>364</v>
      </c>
      <c r="T163" s="11" t="str">
        <f t="shared" si="23"/>
        <v>jugador.equipo='Khouribga';</v>
      </c>
      <c r="U163" s="11" t="str">
        <f t="shared" si="24"/>
        <v>jugador.fechaNacimiento='';</v>
      </c>
      <c r="V163" s="11" t="str">
        <f t="shared" si="25"/>
        <v>jugador.apodo='';</v>
      </c>
      <c r="W163" s="11" t="str">
        <f t="shared" si="26"/>
        <v>jugador.posicion='';</v>
      </c>
      <c r="X163" s="11" t="str">
        <f t="shared" si="27"/>
        <v>jugador.categoria='';</v>
      </c>
      <c r="Y163" s="11" t="str">
        <f t="shared" si="28"/>
        <v>jugador.competecion='Primera División';</v>
      </c>
      <c r="Z163" s="11" t="str">
        <f t="shared" si="29"/>
        <v>jugador.catCantera='';</v>
      </c>
      <c r="AA163" s="11" t="s">
        <v>367</v>
      </c>
      <c r="AB163" s="11" t="s">
        <v>12</v>
      </c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2:38" s="8" customFormat="1">
      <c r="B164" s="3">
        <v>1746</v>
      </c>
      <c r="C164" t="s">
        <v>19</v>
      </c>
      <c r="D164" s="4" t="s">
        <v>362</v>
      </c>
      <c r="E164" s="6"/>
      <c r="F164" s="6"/>
      <c r="G164" t="s">
        <v>189</v>
      </c>
      <c r="H164" s="4" t="str">
        <f t="shared" si="20"/>
        <v>A. El Aouni</v>
      </c>
      <c r="I164" s="6" t="str">
        <f t="shared" si="20"/>
        <v>A. El Aouni</v>
      </c>
      <c r="J164" s="4"/>
      <c r="K164" s="5"/>
      <c r="L164" s="10" t="str">
        <f t="shared" si="21"/>
        <v/>
      </c>
      <c r="M164" s="6"/>
      <c r="N164" s="4"/>
      <c r="O164" s="4"/>
      <c r="P164" s="4"/>
      <c r="Q164" s="11" t="s">
        <v>363</v>
      </c>
      <c r="R164" s="11" t="str">
        <f t="shared" si="22"/>
        <v>jugador.jugador='A. El Aouni';</v>
      </c>
      <c r="S164" s="11" t="s">
        <v>364</v>
      </c>
      <c r="T164" s="11" t="str">
        <f t="shared" si="23"/>
        <v>jugador.equipo='Khouribga';</v>
      </c>
      <c r="U164" s="11" t="str">
        <f t="shared" si="24"/>
        <v>jugador.fechaNacimiento='';</v>
      </c>
      <c r="V164" s="11" t="str">
        <f t="shared" si="25"/>
        <v>jugador.apodo='';</v>
      </c>
      <c r="W164" s="11" t="str">
        <f t="shared" si="26"/>
        <v>jugador.posicion='';</v>
      </c>
      <c r="X164" s="11" t="str">
        <f t="shared" si="27"/>
        <v>jugador.categoria='';</v>
      </c>
      <c r="Y164" s="11" t="str">
        <f t="shared" si="28"/>
        <v>jugador.competecion='Primera División';</v>
      </c>
      <c r="Z164" s="11" t="str">
        <f t="shared" si="29"/>
        <v>jugador.catCantera='';</v>
      </c>
      <c r="AA164" s="11" t="s">
        <v>367</v>
      </c>
      <c r="AB164" s="11" t="s">
        <v>12</v>
      </c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2:38" s="8" customFormat="1">
      <c r="B165" s="3">
        <v>1747</v>
      </c>
      <c r="C165" t="s">
        <v>366</v>
      </c>
      <c r="D165" s="4" t="s">
        <v>362</v>
      </c>
      <c r="E165" s="6"/>
      <c r="F165" s="6"/>
      <c r="G165" t="s">
        <v>190</v>
      </c>
      <c r="H165" s="4" t="str">
        <f t="shared" si="20"/>
        <v>O. Darfalou</v>
      </c>
      <c r="I165" s="6" t="str">
        <f t="shared" si="20"/>
        <v>O. Darfalou</v>
      </c>
      <c r="J165" s="4"/>
      <c r="K165" s="5"/>
      <c r="L165" s="10" t="str">
        <f t="shared" si="21"/>
        <v/>
      </c>
      <c r="M165" s="6"/>
      <c r="N165" s="4"/>
      <c r="O165" s="4"/>
      <c r="P165" s="4"/>
      <c r="Q165" s="11" t="s">
        <v>363</v>
      </c>
      <c r="R165" s="11" t="str">
        <f t="shared" si="22"/>
        <v>jugador.jugador='O. Darfalou';</v>
      </c>
      <c r="S165" s="11" t="s">
        <v>364</v>
      </c>
      <c r="T165" s="11" t="str">
        <f t="shared" si="23"/>
        <v>jugador.equipo='Maghreb Fes';</v>
      </c>
      <c r="U165" s="11" t="str">
        <f t="shared" si="24"/>
        <v>jugador.fechaNacimiento='';</v>
      </c>
      <c r="V165" s="11" t="str">
        <f t="shared" si="25"/>
        <v>jugador.apodo='';</v>
      </c>
      <c r="W165" s="11" t="str">
        <f t="shared" si="26"/>
        <v>jugador.posicion='';</v>
      </c>
      <c r="X165" s="11" t="str">
        <f t="shared" si="27"/>
        <v>jugador.categoria='';</v>
      </c>
      <c r="Y165" s="11" t="str">
        <f t="shared" si="28"/>
        <v>jugador.competecion='Primera División';</v>
      </c>
      <c r="Z165" s="11" t="str">
        <f t="shared" si="29"/>
        <v>jugador.catCantera='';</v>
      </c>
      <c r="AA165" s="11" t="s">
        <v>367</v>
      </c>
      <c r="AB165" s="11" t="s">
        <v>12</v>
      </c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2:38" s="8" customFormat="1">
      <c r="B166" s="3">
        <v>1748</v>
      </c>
      <c r="C166" t="s">
        <v>366</v>
      </c>
      <c r="D166" s="4" t="s">
        <v>362</v>
      </c>
      <c r="E166" s="6"/>
      <c r="F166" s="6"/>
      <c r="G166" t="s">
        <v>191</v>
      </c>
      <c r="H166" s="4" t="str">
        <f t="shared" si="20"/>
        <v>Y. Aguerdoum</v>
      </c>
      <c r="I166" s="6" t="str">
        <f t="shared" si="20"/>
        <v>Y. Aguerdoum</v>
      </c>
      <c r="J166" s="4"/>
      <c r="K166" s="5"/>
      <c r="L166" s="10" t="str">
        <f t="shared" si="21"/>
        <v/>
      </c>
      <c r="M166" s="6"/>
      <c r="N166" s="4"/>
      <c r="O166" s="4"/>
      <c r="P166" s="4"/>
      <c r="Q166" s="11" t="s">
        <v>363</v>
      </c>
      <c r="R166" s="11" t="str">
        <f t="shared" si="22"/>
        <v>jugador.jugador='Y. Aguerdoum';</v>
      </c>
      <c r="S166" s="11" t="s">
        <v>364</v>
      </c>
      <c r="T166" s="11" t="str">
        <f t="shared" si="23"/>
        <v>jugador.equipo='Maghreb Fes';</v>
      </c>
      <c r="U166" s="11" t="str">
        <f t="shared" si="24"/>
        <v>jugador.fechaNacimiento='';</v>
      </c>
      <c r="V166" s="11" t="str">
        <f t="shared" si="25"/>
        <v>jugador.apodo='';</v>
      </c>
      <c r="W166" s="11" t="str">
        <f t="shared" si="26"/>
        <v>jugador.posicion='';</v>
      </c>
      <c r="X166" s="11" t="str">
        <f t="shared" si="27"/>
        <v>jugador.categoria='';</v>
      </c>
      <c r="Y166" s="11" t="str">
        <f t="shared" si="28"/>
        <v>jugador.competecion='Primera División';</v>
      </c>
      <c r="Z166" s="11" t="str">
        <f t="shared" si="29"/>
        <v>jugador.catCantera='';</v>
      </c>
      <c r="AA166" s="11" t="s">
        <v>367</v>
      </c>
      <c r="AB166" s="11" t="s">
        <v>12</v>
      </c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2:38" s="8" customFormat="1">
      <c r="B167" s="3">
        <v>1749</v>
      </c>
      <c r="C167" t="s">
        <v>366</v>
      </c>
      <c r="D167" s="4" t="s">
        <v>362</v>
      </c>
      <c r="E167" s="6"/>
      <c r="F167" s="6"/>
      <c r="G167" t="s">
        <v>192</v>
      </c>
      <c r="H167" s="4" t="str">
        <f t="shared" si="20"/>
        <v>M. El Fakih</v>
      </c>
      <c r="I167" s="6" t="str">
        <f t="shared" si="20"/>
        <v>M. El Fakih</v>
      </c>
      <c r="J167" s="4"/>
      <c r="K167" s="5"/>
      <c r="L167" s="10" t="str">
        <f t="shared" si="21"/>
        <v/>
      </c>
      <c r="M167" s="6"/>
      <c r="N167" s="4"/>
      <c r="O167" s="4"/>
      <c r="P167" s="4"/>
      <c r="Q167" s="11" t="s">
        <v>363</v>
      </c>
      <c r="R167" s="11" t="str">
        <f t="shared" si="22"/>
        <v>jugador.jugador='M. El Fakih';</v>
      </c>
      <c r="S167" s="11" t="s">
        <v>364</v>
      </c>
      <c r="T167" s="11" t="str">
        <f t="shared" si="23"/>
        <v>jugador.equipo='Maghreb Fes';</v>
      </c>
      <c r="U167" s="11" t="str">
        <f t="shared" si="24"/>
        <v>jugador.fechaNacimiento='';</v>
      </c>
      <c r="V167" s="11" t="str">
        <f t="shared" si="25"/>
        <v>jugador.apodo='';</v>
      </c>
      <c r="W167" s="11" t="str">
        <f t="shared" si="26"/>
        <v>jugador.posicion='';</v>
      </c>
      <c r="X167" s="11" t="str">
        <f t="shared" si="27"/>
        <v>jugador.categoria='';</v>
      </c>
      <c r="Y167" s="11" t="str">
        <f t="shared" si="28"/>
        <v>jugador.competecion='Primera División';</v>
      </c>
      <c r="Z167" s="11" t="str">
        <f t="shared" si="29"/>
        <v>jugador.catCantera='';</v>
      </c>
      <c r="AA167" s="11" t="s">
        <v>367</v>
      </c>
      <c r="AB167" s="11" t="s">
        <v>12</v>
      </c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2:38" s="8" customFormat="1">
      <c r="B168" s="3">
        <v>1750</v>
      </c>
      <c r="C168" t="s">
        <v>366</v>
      </c>
      <c r="D168" s="4" t="s">
        <v>362</v>
      </c>
      <c r="E168" s="6"/>
      <c r="F168" s="6"/>
      <c r="G168" t="s">
        <v>193</v>
      </c>
      <c r="H168" s="4" t="str">
        <f t="shared" si="20"/>
        <v>N. Marmouk</v>
      </c>
      <c r="I168" s="6" t="str">
        <f t="shared" si="20"/>
        <v>N. Marmouk</v>
      </c>
      <c r="J168" s="4"/>
      <c r="K168" s="5"/>
      <c r="L168" s="10" t="str">
        <f t="shared" si="21"/>
        <v/>
      </c>
      <c r="M168" s="6"/>
      <c r="N168" s="4"/>
      <c r="O168" s="4"/>
      <c r="P168" s="4"/>
      <c r="Q168" s="11" t="s">
        <v>363</v>
      </c>
      <c r="R168" s="11" t="str">
        <f t="shared" si="22"/>
        <v>jugador.jugador='N. Marmouk';</v>
      </c>
      <c r="S168" s="11" t="s">
        <v>364</v>
      </c>
      <c r="T168" s="11" t="str">
        <f t="shared" si="23"/>
        <v>jugador.equipo='Maghreb Fes';</v>
      </c>
      <c r="U168" s="11" t="str">
        <f t="shared" si="24"/>
        <v>jugador.fechaNacimiento='';</v>
      </c>
      <c r="V168" s="11" t="str">
        <f t="shared" si="25"/>
        <v>jugador.apodo='';</v>
      </c>
      <c r="W168" s="11" t="str">
        <f t="shared" si="26"/>
        <v>jugador.posicion='';</v>
      </c>
      <c r="X168" s="11" t="str">
        <f t="shared" si="27"/>
        <v>jugador.categoria='';</v>
      </c>
      <c r="Y168" s="11" t="str">
        <f t="shared" si="28"/>
        <v>jugador.competecion='Primera División';</v>
      </c>
      <c r="Z168" s="11" t="str">
        <f t="shared" si="29"/>
        <v>jugador.catCantera='';</v>
      </c>
      <c r="AA168" s="11" t="s">
        <v>367</v>
      </c>
      <c r="AB168" s="11" t="s">
        <v>12</v>
      </c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2:38" s="8" customFormat="1">
      <c r="B169" s="3">
        <v>1751</v>
      </c>
      <c r="C169" t="s">
        <v>366</v>
      </c>
      <c r="D169" s="4" t="s">
        <v>362</v>
      </c>
      <c r="E169" s="6"/>
      <c r="F169" s="6"/>
      <c r="G169" t="s">
        <v>194</v>
      </c>
      <c r="H169" s="4" t="str">
        <f t="shared" si="20"/>
        <v>O. Jerrari</v>
      </c>
      <c r="I169" s="6" t="str">
        <f t="shared" si="20"/>
        <v>O. Jerrari</v>
      </c>
      <c r="J169" s="4"/>
      <c r="K169" s="5"/>
      <c r="L169" s="10" t="str">
        <f t="shared" si="21"/>
        <v/>
      </c>
      <c r="M169" s="6"/>
      <c r="N169" s="4"/>
      <c r="O169" s="4"/>
      <c r="P169" s="4"/>
      <c r="Q169" s="11" t="s">
        <v>363</v>
      </c>
      <c r="R169" s="11" t="str">
        <f t="shared" si="22"/>
        <v>jugador.jugador='O. Jerrari';</v>
      </c>
      <c r="S169" s="11" t="s">
        <v>364</v>
      </c>
      <c r="T169" s="11" t="str">
        <f t="shared" si="23"/>
        <v>jugador.equipo='Maghreb Fes';</v>
      </c>
      <c r="U169" s="11" t="str">
        <f t="shared" si="24"/>
        <v>jugador.fechaNacimiento='';</v>
      </c>
      <c r="V169" s="11" t="str">
        <f t="shared" si="25"/>
        <v>jugador.apodo='';</v>
      </c>
      <c r="W169" s="11" t="str">
        <f t="shared" si="26"/>
        <v>jugador.posicion='';</v>
      </c>
      <c r="X169" s="11" t="str">
        <f t="shared" si="27"/>
        <v>jugador.categoria='';</v>
      </c>
      <c r="Y169" s="11" t="str">
        <f t="shared" si="28"/>
        <v>jugador.competecion='Primera División';</v>
      </c>
      <c r="Z169" s="11" t="str">
        <f t="shared" si="29"/>
        <v>jugador.catCantera='';</v>
      </c>
      <c r="AA169" s="11" t="s">
        <v>367</v>
      </c>
      <c r="AB169" s="11" t="s">
        <v>12</v>
      </c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2:38" s="8" customFormat="1">
      <c r="B170" s="3">
        <v>1752</v>
      </c>
      <c r="C170" t="s">
        <v>366</v>
      </c>
      <c r="D170" s="4" t="s">
        <v>362</v>
      </c>
      <c r="E170" s="6"/>
      <c r="F170" s="6"/>
      <c r="G170" t="s">
        <v>195</v>
      </c>
      <c r="H170" s="4" t="str">
        <f t="shared" si="20"/>
        <v>T. Asstati</v>
      </c>
      <c r="I170" s="6" t="str">
        <f t="shared" si="20"/>
        <v>T. Asstati</v>
      </c>
      <c r="J170" s="4"/>
      <c r="K170" s="5"/>
      <c r="L170" s="10" t="str">
        <f t="shared" si="21"/>
        <v/>
      </c>
      <c r="M170" s="6"/>
      <c r="N170" s="4"/>
      <c r="O170" s="4"/>
      <c r="P170" s="4"/>
      <c r="Q170" s="11" t="s">
        <v>363</v>
      </c>
      <c r="R170" s="11" t="str">
        <f t="shared" si="22"/>
        <v>jugador.jugador='T. Asstati';</v>
      </c>
      <c r="S170" s="11" t="s">
        <v>364</v>
      </c>
      <c r="T170" s="11" t="str">
        <f t="shared" si="23"/>
        <v>jugador.equipo='Maghreb Fes';</v>
      </c>
      <c r="U170" s="11" t="str">
        <f t="shared" si="24"/>
        <v>jugador.fechaNacimiento='';</v>
      </c>
      <c r="V170" s="11" t="str">
        <f t="shared" si="25"/>
        <v>jugador.apodo='';</v>
      </c>
      <c r="W170" s="11" t="str">
        <f t="shared" si="26"/>
        <v>jugador.posicion='';</v>
      </c>
      <c r="X170" s="11" t="str">
        <f t="shared" si="27"/>
        <v>jugador.categoria='';</v>
      </c>
      <c r="Y170" s="11" t="str">
        <f t="shared" si="28"/>
        <v>jugador.competecion='Primera División';</v>
      </c>
      <c r="Z170" s="11" t="str">
        <f t="shared" si="29"/>
        <v>jugador.catCantera='';</v>
      </c>
      <c r="AA170" s="11" t="s">
        <v>367</v>
      </c>
      <c r="AB170" s="11" t="s">
        <v>12</v>
      </c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2:38" s="8" customFormat="1">
      <c r="B171" s="3">
        <v>1753</v>
      </c>
      <c r="C171" t="s">
        <v>366</v>
      </c>
      <c r="D171" s="4" t="s">
        <v>362</v>
      </c>
      <c r="E171" s="6"/>
      <c r="F171" s="6"/>
      <c r="G171" t="s">
        <v>196</v>
      </c>
      <c r="H171" s="4" t="str">
        <f t="shared" si="20"/>
        <v>L. Ameka</v>
      </c>
      <c r="I171" s="6" t="str">
        <f t="shared" si="20"/>
        <v>L. Ameka</v>
      </c>
      <c r="J171" s="4"/>
      <c r="K171" s="5"/>
      <c r="L171" s="10" t="str">
        <f t="shared" si="21"/>
        <v/>
      </c>
      <c r="M171" s="6"/>
      <c r="N171" s="4"/>
      <c r="O171" s="4"/>
      <c r="P171" s="4"/>
      <c r="Q171" s="11" t="s">
        <v>363</v>
      </c>
      <c r="R171" s="11" t="str">
        <f t="shared" si="22"/>
        <v>jugador.jugador='L. Ameka';</v>
      </c>
      <c r="S171" s="11" t="s">
        <v>364</v>
      </c>
      <c r="T171" s="11" t="str">
        <f t="shared" si="23"/>
        <v>jugador.equipo='Maghreb Fes';</v>
      </c>
      <c r="U171" s="11" t="str">
        <f t="shared" si="24"/>
        <v>jugador.fechaNacimiento='';</v>
      </c>
      <c r="V171" s="11" t="str">
        <f t="shared" si="25"/>
        <v>jugador.apodo='';</v>
      </c>
      <c r="W171" s="11" t="str">
        <f t="shared" si="26"/>
        <v>jugador.posicion='';</v>
      </c>
      <c r="X171" s="11" t="str">
        <f t="shared" si="27"/>
        <v>jugador.categoria='';</v>
      </c>
      <c r="Y171" s="11" t="str">
        <f t="shared" si="28"/>
        <v>jugador.competecion='Primera División';</v>
      </c>
      <c r="Z171" s="11" t="str">
        <f t="shared" si="29"/>
        <v>jugador.catCantera='';</v>
      </c>
      <c r="AA171" s="11" t="s">
        <v>367</v>
      </c>
      <c r="AB171" s="11" t="s">
        <v>12</v>
      </c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2:38" s="8" customFormat="1">
      <c r="B172" s="3">
        <v>1754</v>
      </c>
      <c r="C172" t="s">
        <v>366</v>
      </c>
      <c r="D172" s="4" t="s">
        <v>362</v>
      </c>
      <c r="E172" s="6"/>
      <c r="F172" s="6"/>
      <c r="G172" t="s">
        <v>197</v>
      </c>
      <c r="H172" s="4" t="str">
        <f t="shared" si="20"/>
        <v>B. Sylla</v>
      </c>
      <c r="I172" s="6" t="str">
        <f t="shared" si="20"/>
        <v>B. Sylla</v>
      </c>
      <c r="J172" s="4"/>
      <c r="K172" s="5"/>
      <c r="L172" s="10" t="str">
        <f t="shared" si="21"/>
        <v/>
      </c>
      <c r="M172" s="6"/>
      <c r="N172" s="4"/>
      <c r="O172" s="4"/>
      <c r="P172" s="4"/>
      <c r="Q172" s="11" t="s">
        <v>363</v>
      </c>
      <c r="R172" s="11" t="str">
        <f t="shared" si="22"/>
        <v>jugador.jugador='B. Sylla';</v>
      </c>
      <c r="S172" s="11" t="s">
        <v>364</v>
      </c>
      <c r="T172" s="11" t="str">
        <f t="shared" si="23"/>
        <v>jugador.equipo='Maghreb Fes';</v>
      </c>
      <c r="U172" s="11" t="str">
        <f t="shared" si="24"/>
        <v>jugador.fechaNacimiento='';</v>
      </c>
      <c r="V172" s="11" t="str">
        <f t="shared" si="25"/>
        <v>jugador.apodo='';</v>
      </c>
      <c r="W172" s="11" t="str">
        <f t="shared" si="26"/>
        <v>jugador.posicion='';</v>
      </c>
      <c r="X172" s="11" t="str">
        <f t="shared" si="27"/>
        <v>jugador.categoria='';</v>
      </c>
      <c r="Y172" s="11" t="str">
        <f t="shared" si="28"/>
        <v>jugador.competecion='Primera División';</v>
      </c>
      <c r="Z172" s="11" t="str">
        <f t="shared" si="29"/>
        <v>jugador.catCantera='';</v>
      </c>
      <c r="AA172" s="11" t="s">
        <v>367</v>
      </c>
      <c r="AB172" s="11" t="s">
        <v>12</v>
      </c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2:38" s="8" customFormat="1">
      <c r="B173" s="3">
        <v>1755</v>
      </c>
      <c r="C173" t="s">
        <v>366</v>
      </c>
      <c r="D173" s="4" t="s">
        <v>362</v>
      </c>
      <c r="E173" s="6"/>
      <c r="F173" s="6"/>
      <c r="G173" t="s">
        <v>198</v>
      </c>
      <c r="H173" s="4" t="str">
        <f t="shared" si="20"/>
        <v>Z. Belmaachi</v>
      </c>
      <c r="I173" s="6" t="str">
        <f t="shared" si="20"/>
        <v>Z. Belmaachi</v>
      </c>
      <c r="J173" s="4"/>
      <c r="K173" s="5"/>
      <c r="L173" s="10" t="str">
        <f t="shared" si="21"/>
        <v/>
      </c>
      <c r="M173" s="6"/>
      <c r="N173" s="4"/>
      <c r="O173" s="4"/>
      <c r="P173" s="4"/>
      <c r="Q173" s="11" t="s">
        <v>363</v>
      </c>
      <c r="R173" s="11" t="str">
        <f t="shared" si="22"/>
        <v>jugador.jugador='Z. Belmaachi';</v>
      </c>
      <c r="S173" s="11" t="s">
        <v>364</v>
      </c>
      <c r="T173" s="11" t="str">
        <f t="shared" si="23"/>
        <v>jugador.equipo='Maghreb Fes';</v>
      </c>
      <c r="U173" s="11" t="str">
        <f t="shared" si="24"/>
        <v>jugador.fechaNacimiento='';</v>
      </c>
      <c r="V173" s="11" t="str">
        <f t="shared" si="25"/>
        <v>jugador.apodo='';</v>
      </c>
      <c r="W173" s="11" t="str">
        <f t="shared" si="26"/>
        <v>jugador.posicion='';</v>
      </c>
      <c r="X173" s="11" t="str">
        <f t="shared" si="27"/>
        <v>jugador.categoria='';</v>
      </c>
      <c r="Y173" s="11" t="str">
        <f t="shared" si="28"/>
        <v>jugador.competecion='Primera División';</v>
      </c>
      <c r="Z173" s="11" t="str">
        <f t="shared" si="29"/>
        <v>jugador.catCantera='';</v>
      </c>
      <c r="AA173" s="11" t="s">
        <v>367</v>
      </c>
      <c r="AB173" s="11" t="s">
        <v>12</v>
      </c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2:38" s="8" customFormat="1">
      <c r="B174" s="3">
        <v>1756</v>
      </c>
      <c r="C174" t="s">
        <v>366</v>
      </c>
      <c r="D174" s="4" t="s">
        <v>362</v>
      </c>
      <c r="E174" s="6"/>
      <c r="F174" s="6"/>
      <c r="G174" t="s">
        <v>199</v>
      </c>
      <c r="H174" s="4" t="str">
        <f t="shared" si="20"/>
        <v>S. Saadane</v>
      </c>
      <c r="I174" s="6" t="str">
        <f t="shared" si="20"/>
        <v>S. Saadane</v>
      </c>
      <c r="J174" s="4"/>
      <c r="K174" s="5"/>
      <c r="L174" s="10" t="str">
        <f t="shared" si="21"/>
        <v/>
      </c>
      <c r="M174" s="6"/>
      <c r="N174" s="4"/>
      <c r="O174" s="4"/>
      <c r="P174" s="4"/>
      <c r="Q174" s="11" t="s">
        <v>363</v>
      </c>
      <c r="R174" s="11" t="str">
        <f t="shared" si="22"/>
        <v>jugador.jugador='S. Saadane';</v>
      </c>
      <c r="S174" s="11" t="s">
        <v>364</v>
      </c>
      <c r="T174" s="11" t="str">
        <f t="shared" si="23"/>
        <v>jugador.equipo='Maghreb Fes';</v>
      </c>
      <c r="U174" s="11" t="str">
        <f t="shared" si="24"/>
        <v>jugador.fechaNacimiento='';</v>
      </c>
      <c r="V174" s="11" t="str">
        <f t="shared" si="25"/>
        <v>jugador.apodo='';</v>
      </c>
      <c r="W174" s="11" t="str">
        <f t="shared" si="26"/>
        <v>jugador.posicion='';</v>
      </c>
      <c r="X174" s="11" t="str">
        <f t="shared" si="27"/>
        <v>jugador.categoria='';</v>
      </c>
      <c r="Y174" s="11" t="str">
        <f t="shared" si="28"/>
        <v>jugador.competecion='Primera División';</v>
      </c>
      <c r="Z174" s="11" t="str">
        <f t="shared" si="29"/>
        <v>jugador.catCantera='';</v>
      </c>
      <c r="AA174" s="11" t="s">
        <v>367</v>
      </c>
      <c r="AB174" s="11" t="s">
        <v>12</v>
      </c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2:38" s="8" customFormat="1">
      <c r="B175" s="3">
        <v>1757</v>
      </c>
      <c r="C175" t="s">
        <v>366</v>
      </c>
      <c r="D175" s="4" t="s">
        <v>362</v>
      </c>
      <c r="E175" s="6"/>
      <c r="F175" s="6"/>
      <c r="G175" t="s">
        <v>200</v>
      </c>
      <c r="H175" s="4" t="str">
        <f t="shared" si="20"/>
        <v>H. El Janati</v>
      </c>
      <c r="I175" s="6" t="str">
        <f t="shared" si="20"/>
        <v>H. El Janati</v>
      </c>
      <c r="J175" s="4"/>
      <c r="K175" s="5"/>
      <c r="L175" s="10" t="str">
        <f t="shared" si="21"/>
        <v/>
      </c>
      <c r="M175" s="6"/>
      <c r="N175" s="4"/>
      <c r="O175" s="4"/>
      <c r="P175" s="4"/>
      <c r="Q175" s="11" t="s">
        <v>363</v>
      </c>
      <c r="R175" s="11" t="str">
        <f t="shared" si="22"/>
        <v>jugador.jugador='H. El Janati';</v>
      </c>
      <c r="S175" s="11" t="s">
        <v>364</v>
      </c>
      <c r="T175" s="11" t="str">
        <f t="shared" si="23"/>
        <v>jugador.equipo='Maghreb Fes';</v>
      </c>
      <c r="U175" s="11" t="str">
        <f t="shared" si="24"/>
        <v>jugador.fechaNacimiento='';</v>
      </c>
      <c r="V175" s="11" t="str">
        <f t="shared" si="25"/>
        <v>jugador.apodo='';</v>
      </c>
      <c r="W175" s="11" t="str">
        <f t="shared" si="26"/>
        <v>jugador.posicion='';</v>
      </c>
      <c r="X175" s="11" t="str">
        <f t="shared" si="27"/>
        <v>jugador.categoria='';</v>
      </c>
      <c r="Y175" s="11" t="str">
        <f t="shared" si="28"/>
        <v>jugador.competecion='Primera División';</v>
      </c>
      <c r="Z175" s="11" t="str">
        <f t="shared" si="29"/>
        <v>jugador.catCantera='';</v>
      </c>
      <c r="AA175" s="11" t="s">
        <v>367</v>
      </c>
      <c r="AB175" s="11" t="s">
        <v>12</v>
      </c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2:38" s="8" customFormat="1">
      <c r="B176" s="3">
        <v>1758</v>
      </c>
      <c r="C176" t="s">
        <v>366</v>
      </c>
      <c r="D176" s="4" t="s">
        <v>362</v>
      </c>
      <c r="E176" s="6"/>
      <c r="F176" s="6"/>
      <c r="G176" t="s">
        <v>201</v>
      </c>
      <c r="H176" s="4" t="str">
        <f t="shared" si="20"/>
        <v>I. Errahouli</v>
      </c>
      <c r="I176" s="6" t="str">
        <f t="shared" si="20"/>
        <v>I. Errahouli</v>
      </c>
      <c r="J176" s="4"/>
      <c r="K176" s="5"/>
      <c r="L176" s="10" t="str">
        <f t="shared" si="21"/>
        <v/>
      </c>
      <c r="M176" s="6"/>
      <c r="N176" s="4"/>
      <c r="O176" s="4"/>
      <c r="P176" s="4"/>
      <c r="Q176" s="11" t="s">
        <v>363</v>
      </c>
      <c r="R176" s="11" t="str">
        <f t="shared" si="22"/>
        <v>jugador.jugador='I. Errahouli';</v>
      </c>
      <c r="S176" s="11" t="s">
        <v>364</v>
      </c>
      <c r="T176" s="11" t="str">
        <f t="shared" si="23"/>
        <v>jugador.equipo='Maghreb Fes';</v>
      </c>
      <c r="U176" s="11" t="str">
        <f t="shared" si="24"/>
        <v>jugador.fechaNacimiento='';</v>
      </c>
      <c r="V176" s="11" t="str">
        <f t="shared" si="25"/>
        <v>jugador.apodo='';</v>
      </c>
      <c r="W176" s="11" t="str">
        <f t="shared" si="26"/>
        <v>jugador.posicion='';</v>
      </c>
      <c r="X176" s="11" t="str">
        <f t="shared" si="27"/>
        <v>jugador.categoria='';</v>
      </c>
      <c r="Y176" s="11" t="str">
        <f t="shared" si="28"/>
        <v>jugador.competecion='Primera División';</v>
      </c>
      <c r="Z176" s="11" t="str">
        <f t="shared" si="29"/>
        <v>jugador.catCantera='';</v>
      </c>
      <c r="AA176" s="11" t="s">
        <v>367</v>
      </c>
      <c r="AB176" s="11" t="s">
        <v>12</v>
      </c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spans="2:38" s="8" customFormat="1">
      <c r="B177" s="3">
        <v>1759</v>
      </c>
      <c r="C177" t="s">
        <v>366</v>
      </c>
      <c r="D177" s="4" t="s">
        <v>362</v>
      </c>
      <c r="E177" s="6"/>
      <c r="F177" s="6"/>
      <c r="G177" t="s">
        <v>202</v>
      </c>
      <c r="H177" s="4" t="str">
        <f t="shared" si="20"/>
        <v>Y. Dahbi</v>
      </c>
      <c r="I177" s="6" t="str">
        <f t="shared" si="20"/>
        <v>Y. Dahbi</v>
      </c>
      <c r="J177" s="4"/>
      <c r="K177" s="5"/>
      <c r="L177" s="10" t="str">
        <f t="shared" si="21"/>
        <v/>
      </c>
      <c r="M177" s="6"/>
      <c r="N177" s="4"/>
      <c r="O177" s="4"/>
      <c r="P177" s="4"/>
      <c r="Q177" s="11" t="s">
        <v>363</v>
      </c>
      <c r="R177" s="11" t="str">
        <f t="shared" si="22"/>
        <v>jugador.jugador='Y. Dahbi';</v>
      </c>
      <c r="S177" s="11" t="s">
        <v>364</v>
      </c>
      <c r="T177" s="11" t="str">
        <f t="shared" si="23"/>
        <v>jugador.equipo='Maghreb Fes';</v>
      </c>
      <c r="U177" s="11" t="str">
        <f t="shared" si="24"/>
        <v>jugador.fechaNacimiento='';</v>
      </c>
      <c r="V177" s="11" t="str">
        <f t="shared" si="25"/>
        <v>jugador.apodo='';</v>
      </c>
      <c r="W177" s="11" t="str">
        <f t="shared" si="26"/>
        <v>jugador.posicion='';</v>
      </c>
      <c r="X177" s="11" t="str">
        <f t="shared" si="27"/>
        <v>jugador.categoria='';</v>
      </c>
      <c r="Y177" s="11" t="str">
        <f t="shared" si="28"/>
        <v>jugador.competecion='Primera División';</v>
      </c>
      <c r="Z177" s="11" t="str">
        <f t="shared" si="29"/>
        <v>jugador.catCantera='';</v>
      </c>
      <c r="AA177" s="11" t="s">
        <v>367</v>
      </c>
      <c r="AB177" s="11" t="s">
        <v>12</v>
      </c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spans="2:38" s="8" customFormat="1">
      <c r="B178" s="3">
        <v>1760</v>
      </c>
      <c r="C178" t="s">
        <v>366</v>
      </c>
      <c r="D178" s="4" t="s">
        <v>362</v>
      </c>
      <c r="E178" s="6"/>
      <c r="F178" s="6"/>
      <c r="G178" t="s">
        <v>203</v>
      </c>
      <c r="H178" s="4" t="str">
        <f t="shared" si="20"/>
        <v>Y. Rami</v>
      </c>
      <c r="I178" s="6" t="str">
        <f t="shared" si="20"/>
        <v>Y. Rami</v>
      </c>
      <c r="J178" s="4"/>
      <c r="K178" s="5"/>
      <c r="L178" s="10" t="str">
        <f t="shared" si="21"/>
        <v/>
      </c>
      <c r="M178" s="6"/>
      <c r="N178" s="4"/>
      <c r="O178" s="4"/>
      <c r="P178" s="4"/>
      <c r="Q178" s="11" t="s">
        <v>363</v>
      </c>
      <c r="R178" s="11" t="str">
        <f t="shared" si="22"/>
        <v>jugador.jugador='Y. Rami';</v>
      </c>
      <c r="S178" s="11" t="s">
        <v>364</v>
      </c>
      <c r="T178" s="11" t="str">
        <f t="shared" si="23"/>
        <v>jugador.equipo='Maghreb Fes';</v>
      </c>
      <c r="U178" s="11" t="str">
        <f t="shared" si="24"/>
        <v>jugador.fechaNacimiento='';</v>
      </c>
      <c r="V178" s="11" t="str">
        <f t="shared" si="25"/>
        <v>jugador.apodo='';</v>
      </c>
      <c r="W178" s="11" t="str">
        <f t="shared" si="26"/>
        <v>jugador.posicion='';</v>
      </c>
      <c r="X178" s="11" t="str">
        <f t="shared" si="27"/>
        <v>jugador.categoria='';</v>
      </c>
      <c r="Y178" s="11" t="str">
        <f t="shared" si="28"/>
        <v>jugador.competecion='Primera División';</v>
      </c>
      <c r="Z178" s="11" t="str">
        <f t="shared" si="29"/>
        <v>jugador.catCantera='';</v>
      </c>
      <c r="AA178" s="11" t="s">
        <v>367</v>
      </c>
      <c r="AB178" s="11" t="s">
        <v>12</v>
      </c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spans="2:38" s="8" customFormat="1">
      <c r="B179" s="3">
        <v>1761</v>
      </c>
      <c r="C179" t="s">
        <v>366</v>
      </c>
      <c r="D179" s="4" t="s">
        <v>362</v>
      </c>
      <c r="E179" s="6"/>
      <c r="F179" s="6"/>
      <c r="G179" t="s">
        <v>204</v>
      </c>
      <c r="H179" s="4" t="str">
        <f t="shared" si="20"/>
        <v>K. Hachimi</v>
      </c>
      <c r="I179" s="6" t="str">
        <f t="shared" si="20"/>
        <v>K. Hachimi</v>
      </c>
      <c r="J179" s="4"/>
      <c r="K179" s="5"/>
      <c r="L179" s="10" t="str">
        <f t="shared" si="21"/>
        <v/>
      </c>
      <c r="M179" s="6"/>
      <c r="N179" s="4"/>
      <c r="O179" s="4"/>
      <c r="P179" s="4"/>
      <c r="Q179" s="11" t="s">
        <v>363</v>
      </c>
      <c r="R179" s="11" t="str">
        <f t="shared" si="22"/>
        <v>jugador.jugador='K. Hachimi';</v>
      </c>
      <c r="S179" s="11" t="s">
        <v>364</v>
      </c>
      <c r="T179" s="11" t="str">
        <f t="shared" si="23"/>
        <v>jugador.equipo='Maghreb Fes';</v>
      </c>
      <c r="U179" s="11" t="str">
        <f t="shared" si="24"/>
        <v>jugador.fechaNacimiento='';</v>
      </c>
      <c r="V179" s="11" t="str">
        <f t="shared" si="25"/>
        <v>jugador.apodo='';</v>
      </c>
      <c r="W179" s="11" t="str">
        <f t="shared" si="26"/>
        <v>jugador.posicion='';</v>
      </c>
      <c r="X179" s="11" t="str">
        <f t="shared" si="27"/>
        <v>jugador.categoria='';</v>
      </c>
      <c r="Y179" s="11" t="str">
        <f t="shared" si="28"/>
        <v>jugador.competecion='Primera División';</v>
      </c>
      <c r="Z179" s="11" t="str">
        <f t="shared" si="29"/>
        <v>jugador.catCantera='';</v>
      </c>
      <c r="AA179" s="11" t="s">
        <v>367</v>
      </c>
      <c r="AB179" s="11" t="s">
        <v>12</v>
      </c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spans="2:38" s="8" customFormat="1">
      <c r="B180" s="3">
        <v>1762</v>
      </c>
      <c r="C180" t="s">
        <v>366</v>
      </c>
      <c r="D180" s="4" t="s">
        <v>362</v>
      </c>
      <c r="E180" s="6"/>
      <c r="F180" s="6"/>
      <c r="G180" t="s">
        <v>205</v>
      </c>
      <c r="H180" s="4" t="str">
        <f t="shared" si="20"/>
        <v>B. El Ouadghiri</v>
      </c>
      <c r="I180" s="6" t="str">
        <f t="shared" si="20"/>
        <v>B. El Ouadghiri</v>
      </c>
      <c r="J180" s="4"/>
      <c r="K180" s="5"/>
      <c r="L180" s="10" t="str">
        <f t="shared" si="21"/>
        <v/>
      </c>
      <c r="M180" s="6"/>
      <c r="N180" s="4"/>
      <c r="O180" s="4"/>
      <c r="P180" s="4"/>
      <c r="Q180" s="11" t="s">
        <v>363</v>
      </c>
      <c r="R180" s="11" t="str">
        <f t="shared" si="22"/>
        <v>jugador.jugador='B. El Ouadghiri';</v>
      </c>
      <c r="S180" s="11" t="s">
        <v>364</v>
      </c>
      <c r="T180" s="11" t="str">
        <f t="shared" si="23"/>
        <v>jugador.equipo='Maghreb Fes';</v>
      </c>
      <c r="U180" s="11" t="str">
        <f t="shared" si="24"/>
        <v>jugador.fechaNacimiento='';</v>
      </c>
      <c r="V180" s="11" t="str">
        <f t="shared" si="25"/>
        <v>jugador.apodo='';</v>
      </c>
      <c r="W180" s="11" t="str">
        <f t="shared" si="26"/>
        <v>jugador.posicion='';</v>
      </c>
      <c r="X180" s="11" t="str">
        <f t="shared" si="27"/>
        <v>jugador.categoria='';</v>
      </c>
      <c r="Y180" s="11" t="str">
        <f t="shared" si="28"/>
        <v>jugador.competecion='Primera División';</v>
      </c>
      <c r="Z180" s="11" t="str">
        <f t="shared" si="29"/>
        <v>jugador.catCantera='';</v>
      </c>
      <c r="AA180" s="11" t="s">
        <v>367</v>
      </c>
      <c r="AB180" s="11" t="s">
        <v>12</v>
      </c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spans="2:38" s="8" customFormat="1">
      <c r="B181" s="3">
        <v>1763</v>
      </c>
      <c r="C181" t="s">
        <v>366</v>
      </c>
      <c r="D181" s="4" t="s">
        <v>362</v>
      </c>
      <c r="E181" s="6"/>
      <c r="F181" s="6"/>
      <c r="G181" t="s">
        <v>206</v>
      </c>
      <c r="H181" s="4" t="str">
        <f t="shared" si="20"/>
        <v>S. Lagzir</v>
      </c>
      <c r="I181" s="6" t="str">
        <f t="shared" si="20"/>
        <v>S. Lagzir</v>
      </c>
      <c r="J181" s="4"/>
      <c r="K181" s="5"/>
      <c r="L181" s="10" t="str">
        <f t="shared" si="21"/>
        <v/>
      </c>
      <c r="M181" s="6"/>
      <c r="N181" s="4"/>
      <c r="O181" s="4"/>
      <c r="P181" s="4"/>
      <c r="Q181" s="11" t="s">
        <v>363</v>
      </c>
      <c r="R181" s="11" t="str">
        <f t="shared" si="22"/>
        <v>jugador.jugador='S. Lagzir';</v>
      </c>
      <c r="S181" s="11" t="s">
        <v>364</v>
      </c>
      <c r="T181" s="11" t="str">
        <f t="shared" si="23"/>
        <v>jugador.equipo='Maghreb Fes';</v>
      </c>
      <c r="U181" s="11" t="str">
        <f t="shared" si="24"/>
        <v>jugador.fechaNacimiento='';</v>
      </c>
      <c r="V181" s="11" t="str">
        <f t="shared" si="25"/>
        <v>jugador.apodo='';</v>
      </c>
      <c r="W181" s="11" t="str">
        <f t="shared" si="26"/>
        <v>jugador.posicion='';</v>
      </c>
      <c r="X181" s="11" t="str">
        <f t="shared" si="27"/>
        <v>jugador.categoria='';</v>
      </c>
      <c r="Y181" s="11" t="str">
        <f t="shared" si="28"/>
        <v>jugador.competecion='Primera División';</v>
      </c>
      <c r="Z181" s="11" t="str">
        <f t="shared" si="29"/>
        <v>jugador.catCantera='';</v>
      </c>
      <c r="AA181" s="11" t="s">
        <v>367</v>
      </c>
      <c r="AB181" s="11" t="s">
        <v>12</v>
      </c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spans="2:38" s="8" customFormat="1">
      <c r="B182" s="3">
        <v>1764</v>
      </c>
      <c r="C182" t="s">
        <v>366</v>
      </c>
      <c r="D182" s="4" t="s">
        <v>362</v>
      </c>
      <c r="E182" s="6"/>
      <c r="F182" s="6"/>
      <c r="G182" t="s">
        <v>207</v>
      </c>
      <c r="H182" s="4" t="str">
        <f t="shared" si="20"/>
        <v>H. Aina</v>
      </c>
      <c r="I182" s="6" t="str">
        <f t="shared" si="20"/>
        <v>H. Aina</v>
      </c>
      <c r="J182" s="4"/>
      <c r="K182" s="5"/>
      <c r="L182" s="10" t="str">
        <f t="shared" si="21"/>
        <v/>
      </c>
      <c r="M182" s="6"/>
      <c r="N182" s="4"/>
      <c r="O182" s="4"/>
      <c r="P182" s="4"/>
      <c r="Q182" s="11" t="s">
        <v>363</v>
      </c>
      <c r="R182" s="11" t="str">
        <f t="shared" si="22"/>
        <v>jugador.jugador='H. Aina';</v>
      </c>
      <c r="S182" s="11" t="s">
        <v>364</v>
      </c>
      <c r="T182" s="11" t="str">
        <f t="shared" si="23"/>
        <v>jugador.equipo='Maghreb Fes';</v>
      </c>
      <c r="U182" s="11" t="str">
        <f t="shared" si="24"/>
        <v>jugador.fechaNacimiento='';</v>
      </c>
      <c r="V182" s="11" t="str">
        <f t="shared" si="25"/>
        <v>jugador.apodo='';</v>
      </c>
      <c r="W182" s="11" t="str">
        <f t="shared" si="26"/>
        <v>jugador.posicion='';</v>
      </c>
      <c r="X182" s="11" t="str">
        <f t="shared" si="27"/>
        <v>jugador.categoria='';</v>
      </c>
      <c r="Y182" s="11" t="str">
        <f t="shared" si="28"/>
        <v>jugador.competecion='Primera División';</v>
      </c>
      <c r="Z182" s="11" t="str">
        <f t="shared" si="29"/>
        <v>jugador.catCantera='';</v>
      </c>
      <c r="AA182" s="11" t="s">
        <v>367</v>
      </c>
      <c r="AB182" s="11" t="s">
        <v>12</v>
      </c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spans="2:38" s="8" customFormat="1">
      <c r="B183" s="3">
        <v>1765</v>
      </c>
      <c r="C183" t="s">
        <v>366</v>
      </c>
      <c r="D183" s="4" t="s">
        <v>362</v>
      </c>
      <c r="E183" s="6"/>
      <c r="F183" s="6"/>
      <c r="G183" t="s">
        <v>208</v>
      </c>
      <c r="H183" s="4" t="str">
        <f t="shared" si="20"/>
        <v>L. Gourbi</v>
      </c>
      <c r="I183" s="6" t="str">
        <f t="shared" si="20"/>
        <v>L. Gourbi</v>
      </c>
      <c r="J183" s="4"/>
      <c r="K183" s="5"/>
      <c r="L183" s="10" t="str">
        <f t="shared" si="21"/>
        <v/>
      </c>
      <c r="M183" s="6"/>
      <c r="N183" s="4"/>
      <c r="O183" s="4"/>
      <c r="P183" s="4"/>
      <c r="Q183" s="11" t="s">
        <v>363</v>
      </c>
      <c r="R183" s="11" t="str">
        <f t="shared" si="22"/>
        <v>jugador.jugador='L. Gourbi';</v>
      </c>
      <c r="S183" s="11" t="s">
        <v>364</v>
      </c>
      <c r="T183" s="11" t="str">
        <f t="shared" si="23"/>
        <v>jugador.equipo='Maghreb Fes';</v>
      </c>
      <c r="U183" s="11" t="str">
        <f t="shared" si="24"/>
        <v>jugador.fechaNacimiento='';</v>
      </c>
      <c r="V183" s="11" t="str">
        <f t="shared" si="25"/>
        <v>jugador.apodo='';</v>
      </c>
      <c r="W183" s="11" t="str">
        <f t="shared" si="26"/>
        <v>jugador.posicion='';</v>
      </c>
      <c r="X183" s="11" t="str">
        <f t="shared" si="27"/>
        <v>jugador.categoria='';</v>
      </c>
      <c r="Y183" s="11" t="str">
        <f t="shared" si="28"/>
        <v>jugador.competecion='Primera División';</v>
      </c>
      <c r="Z183" s="11" t="str">
        <f t="shared" si="29"/>
        <v>jugador.catCantera='';</v>
      </c>
      <c r="AA183" s="11" t="s">
        <v>367</v>
      </c>
      <c r="AB183" s="11" t="s">
        <v>12</v>
      </c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spans="2:38" s="8" customFormat="1">
      <c r="B184" s="3">
        <v>1766</v>
      </c>
      <c r="C184" t="s">
        <v>366</v>
      </c>
      <c r="D184" s="4" t="s">
        <v>362</v>
      </c>
      <c r="E184" s="6"/>
      <c r="F184" s="6"/>
      <c r="G184" t="s">
        <v>209</v>
      </c>
      <c r="H184" s="4" t="str">
        <f t="shared" si="20"/>
        <v>A. Anass</v>
      </c>
      <c r="I184" s="6" t="str">
        <f t="shared" si="20"/>
        <v>A. Anass</v>
      </c>
      <c r="J184" s="4"/>
      <c r="K184" s="5"/>
      <c r="L184" s="10" t="str">
        <f t="shared" si="21"/>
        <v/>
      </c>
      <c r="M184" s="6"/>
      <c r="N184" s="4"/>
      <c r="O184" s="4"/>
      <c r="P184" s="4"/>
      <c r="Q184" s="11" t="s">
        <v>363</v>
      </c>
      <c r="R184" s="11" t="str">
        <f t="shared" si="22"/>
        <v>jugador.jugador='A. Anass';</v>
      </c>
      <c r="S184" s="11" t="s">
        <v>364</v>
      </c>
      <c r="T184" s="11" t="str">
        <f t="shared" si="23"/>
        <v>jugador.equipo='Maghreb Fes';</v>
      </c>
      <c r="U184" s="11" t="str">
        <f t="shared" si="24"/>
        <v>jugador.fechaNacimiento='';</v>
      </c>
      <c r="V184" s="11" t="str">
        <f t="shared" si="25"/>
        <v>jugador.apodo='';</v>
      </c>
      <c r="W184" s="11" t="str">
        <f t="shared" si="26"/>
        <v>jugador.posicion='';</v>
      </c>
      <c r="X184" s="11" t="str">
        <f t="shared" si="27"/>
        <v>jugador.categoria='';</v>
      </c>
      <c r="Y184" s="11" t="str">
        <f t="shared" si="28"/>
        <v>jugador.competecion='Primera División';</v>
      </c>
      <c r="Z184" s="11" t="str">
        <f t="shared" si="29"/>
        <v>jugador.catCantera='';</v>
      </c>
      <c r="AA184" s="11" t="s">
        <v>367</v>
      </c>
      <c r="AB184" s="11" t="s">
        <v>12</v>
      </c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spans="2:38" s="8" customFormat="1">
      <c r="B185" s="3">
        <v>1767</v>
      </c>
      <c r="C185" t="s">
        <v>366</v>
      </c>
      <c r="D185" s="4" t="s">
        <v>362</v>
      </c>
      <c r="E185" s="6"/>
      <c r="F185" s="6"/>
      <c r="G185" t="s">
        <v>210</v>
      </c>
      <c r="H185" s="4" t="str">
        <f t="shared" si="20"/>
        <v>M. El Badoui</v>
      </c>
      <c r="I185" s="6" t="str">
        <f t="shared" si="20"/>
        <v>M. El Badoui</v>
      </c>
      <c r="J185" s="4"/>
      <c r="K185" s="5"/>
      <c r="L185" s="10" t="str">
        <f t="shared" si="21"/>
        <v/>
      </c>
      <c r="M185" s="6"/>
      <c r="N185" s="4"/>
      <c r="O185" s="4"/>
      <c r="P185" s="4"/>
      <c r="Q185" s="11" t="s">
        <v>363</v>
      </c>
      <c r="R185" s="11" t="str">
        <f t="shared" si="22"/>
        <v>jugador.jugador='M. El Badoui';</v>
      </c>
      <c r="S185" s="11" t="s">
        <v>364</v>
      </c>
      <c r="T185" s="11" t="str">
        <f t="shared" si="23"/>
        <v>jugador.equipo='Maghreb Fes';</v>
      </c>
      <c r="U185" s="11" t="str">
        <f t="shared" si="24"/>
        <v>jugador.fechaNacimiento='';</v>
      </c>
      <c r="V185" s="11" t="str">
        <f t="shared" si="25"/>
        <v>jugador.apodo='';</v>
      </c>
      <c r="W185" s="11" t="str">
        <f t="shared" si="26"/>
        <v>jugador.posicion='';</v>
      </c>
      <c r="X185" s="11" t="str">
        <f t="shared" si="27"/>
        <v>jugador.categoria='';</v>
      </c>
      <c r="Y185" s="11" t="str">
        <f t="shared" si="28"/>
        <v>jugador.competecion='Primera División';</v>
      </c>
      <c r="Z185" s="11" t="str">
        <f t="shared" si="29"/>
        <v>jugador.catCantera='';</v>
      </c>
      <c r="AA185" s="11" t="s">
        <v>367</v>
      </c>
      <c r="AB185" s="11" t="s">
        <v>12</v>
      </c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spans="2:38" s="8" customFormat="1">
      <c r="B186" s="3">
        <v>1768</v>
      </c>
      <c r="C186" t="s">
        <v>366</v>
      </c>
      <c r="D186" s="4" t="s">
        <v>362</v>
      </c>
      <c r="E186" s="6"/>
      <c r="F186" s="6"/>
      <c r="G186" t="s">
        <v>211</v>
      </c>
      <c r="H186" s="4" t="str">
        <f t="shared" si="20"/>
        <v>A. Mhamdi</v>
      </c>
      <c r="I186" s="6" t="str">
        <f t="shared" si="20"/>
        <v>A. Mhamdi</v>
      </c>
      <c r="J186" s="4"/>
      <c r="K186" s="5"/>
      <c r="L186" s="10" t="str">
        <f t="shared" si="21"/>
        <v/>
      </c>
      <c r="M186" s="6"/>
      <c r="N186" s="4"/>
      <c r="O186" s="4"/>
      <c r="P186" s="4"/>
      <c r="Q186" s="11" t="s">
        <v>363</v>
      </c>
      <c r="R186" s="11" t="str">
        <f t="shared" si="22"/>
        <v>jugador.jugador='A. Mhamdi';</v>
      </c>
      <c r="S186" s="11" t="s">
        <v>364</v>
      </c>
      <c r="T186" s="11" t="str">
        <f t="shared" si="23"/>
        <v>jugador.equipo='Maghreb Fes';</v>
      </c>
      <c r="U186" s="11" t="str">
        <f t="shared" si="24"/>
        <v>jugador.fechaNacimiento='';</v>
      </c>
      <c r="V186" s="11" t="str">
        <f t="shared" si="25"/>
        <v>jugador.apodo='';</v>
      </c>
      <c r="W186" s="11" t="str">
        <f t="shared" si="26"/>
        <v>jugador.posicion='';</v>
      </c>
      <c r="X186" s="11" t="str">
        <f t="shared" si="27"/>
        <v>jugador.categoria='';</v>
      </c>
      <c r="Y186" s="11" t="str">
        <f t="shared" si="28"/>
        <v>jugador.competecion='Primera División';</v>
      </c>
      <c r="Z186" s="11" t="str">
        <f t="shared" si="29"/>
        <v>jugador.catCantera='';</v>
      </c>
      <c r="AA186" s="11" t="s">
        <v>367</v>
      </c>
      <c r="AB186" s="11" t="s">
        <v>12</v>
      </c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spans="2:38" s="8" customFormat="1">
      <c r="B187" s="3">
        <v>1769</v>
      </c>
      <c r="C187" t="s">
        <v>366</v>
      </c>
      <c r="D187" s="4" t="s">
        <v>362</v>
      </c>
      <c r="E187" s="6"/>
      <c r="F187" s="6"/>
      <c r="G187" t="s">
        <v>212</v>
      </c>
      <c r="H187" s="4" t="str">
        <f t="shared" si="20"/>
        <v>Ayoub Ouadrassi</v>
      </c>
      <c r="I187" s="6" t="str">
        <f t="shared" si="20"/>
        <v>Ayoub Ouadrassi</v>
      </c>
      <c r="J187" s="4"/>
      <c r="K187" s="5"/>
      <c r="L187" s="10" t="str">
        <f t="shared" si="21"/>
        <v/>
      </c>
      <c r="M187" s="6"/>
      <c r="N187" s="4"/>
      <c r="O187" s="4"/>
      <c r="P187" s="4"/>
      <c r="Q187" s="11" t="s">
        <v>363</v>
      </c>
      <c r="R187" s="11" t="str">
        <f t="shared" si="22"/>
        <v>jugador.jugador='Ayoub Ouadrassi';</v>
      </c>
      <c r="S187" s="11" t="s">
        <v>364</v>
      </c>
      <c r="T187" s="11" t="str">
        <f t="shared" si="23"/>
        <v>jugador.equipo='Maghreb Fes';</v>
      </c>
      <c r="U187" s="11" t="str">
        <f t="shared" si="24"/>
        <v>jugador.fechaNacimiento='';</v>
      </c>
      <c r="V187" s="11" t="str">
        <f t="shared" si="25"/>
        <v>jugador.apodo='';</v>
      </c>
      <c r="W187" s="11" t="str">
        <f t="shared" si="26"/>
        <v>jugador.posicion='';</v>
      </c>
      <c r="X187" s="11" t="str">
        <f t="shared" si="27"/>
        <v>jugador.categoria='';</v>
      </c>
      <c r="Y187" s="11" t="str">
        <f t="shared" si="28"/>
        <v>jugador.competecion='Primera División';</v>
      </c>
      <c r="Z187" s="11" t="str">
        <f t="shared" si="29"/>
        <v>jugador.catCantera='';</v>
      </c>
      <c r="AA187" s="11" t="s">
        <v>367</v>
      </c>
      <c r="AB187" s="11" t="s">
        <v>12</v>
      </c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spans="2:38" s="8" customFormat="1">
      <c r="B188" s="3">
        <v>1770</v>
      </c>
      <c r="C188" t="s">
        <v>20</v>
      </c>
      <c r="D188" s="4" t="s">
        <v>362</v>
      </c>
      <c r="E188" s="6"/>
      <c r="F188" s="6"/>
      <c r="G188" t="s">
        <v>213</v>
      </c>
      <c r="H188" s="4" t="str">
        <f t="shared" si="20"/>
        <v>Y. El Filali</v>
      </c>
      <c r="I188" s="6" t="str">
        <f t="shared" si="20"/>
        <v>Y. El Filali</v>
      </c>
      <c r="J188" s="4"/>
      <c r="K188" s="5"/>
      <c r="L188" s="10" t="str">
        <f t="shared" si="21"/>
        <v/>
      </c>
      <c r="M188" s="6"/>
      <c r="N188" s="4"/>
      <c r="O188" s="4"/>
      <c r="P188" s="4"/>
      <c r="Q188" s="11" t="s">
        <v>363</v>
      </c>
      <c r="R188" s="11" t="str">
        <f t="shared" si="22"/>
        <v>jugador.jugador='Y. El Filali';</v>
      </c>
      <c r="S188" s="11" t="s">
        <v>364</v>
      </c>
      <c r="T188" s="11" t="str">
        <f t="shared" si="23"/>
        <v>jugador.equipo='Moghreb Tétouan';</v>
      </c>
      <c r="U188" s="11" t="str">
        <f t="shared" si="24"/>
        <v>jugador.fechaNacimiento='';</v>
      </c>
      <c r="V188" s="11" t="str">
        <f t="shared" si="25"/>
        <v>jugador.apodo='';</v>
      </c>
      <c r="W188" s="11" t="str">
        <f t="shared" si="26"/>
        <v>jugador.posicion='';</v>
      </c>
      <c r="X188" s="11" t="str">
        <f t="shared" si="27"/>
        <v>jugador.categoria='';</v>
      </c>
      <c r="Y188" s="11" t="str">
        <f t="shared" si="28"/>
        <v>jugador.competecion='Primera División';</v>
      </c>
      <c r="Z188" s="11" t="str">
        <f t="shared" si="29"/>
        <v>jugador.catCantera='';</v>
      </c>
      <c r="AA188" s="11" t="s">
        <v>367</v>
      </c>
      <c r="AB188" s="11" t="s">
        <v>12</v>
      </c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spans="2:38" s="8" customFormat="1">
      <c r="B189" s="3">
        <v>1771</v>
      </c>
      <c r="C189" t="s">
        <v>20</v>
      </c>
      <c r="D189" s="4" t="s">
        <v>362</v>
      </c>
      <c r="E189" s="6"/>
      <c r="F189" s="6"/>
      <c r="G189" t="s">
        <v>214</v>
      </c>
      <c r="H189" s="4" t="str">
        <f t="shared" si="20"/>
        <v>A. El Hassnaoui</v>
      </c>
      <c r="I189" s="6" t="str">
        <f t="shared" si="20"/>
        <v>A. El Hassnaoui</v>
      </c>
      <c r="J189" s="4"/>
      <c r="K189" s="5"/>
      <c r="L189" s="10" t="str">
        <f t="shared" si="21"/>
        <v/>
      </c>
      <c r="M189" s="6"/>
      <c r="N189" s="4"/>
      <c r="O189" s="4"/>
      <c r="P189" s="4"/>
      <c r="Q189" s="11" t="s">
        <v>363</v>
      </c>
      <c r="R189" s="11" t="str">
        <f t="shared" si="22"/>
        <v>jugador.jugador='A. El Hassnaoui';</v>
      </c>
      <c r="S189" s="11" t="s">
        <v>364</v>
      </c>
      <c r="T189" s="11" t="str">
        <f t="shared" si="23"/>
        <v>jugador.equipo='Moghreb Tétouan';</v>
      </c>
      <c r="U189" s="11" t="str">
        <f t="shared" si="24"/>
        <v>jugador.fechaNacimiento='';</v>
      </c>
      <c r="V189" s="11" t="str">
        <f t="shared" si="25"/>
        <v>jugador.apodo='';</v>
      </c>
      <c r="W189" s="11" t="str">
        <f t="shared" si="26"/>
        <v>jugador.posicion='';</v>
      </c>
      <c r="X189" s="11" t="str">
        <f t="shared" si="27"/>
        <v>jugador.categoria='';</v>
      </c>
      <c r="Y189" s="11" t="str">
        <f t="shared" si="28"/>
        <v>jugador.competecion='Primera División';</v>
      </c>
      <c r="Z189" s="11" t="str">
        <f t="shared" si="29"/>
        <v>jugador.catCantera='';</v>
      </c>
      <c r="AA189" s="11" t="s">
        <v>367</v>
      </c>
      <c r="AB189" s="11" t="s">
        <v>12</v>
      </c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spans="2:38" s="8" customFormat="1">
      <c r="B190" s="3">
        <v>1772</v>
      </c>
      <c r="C190" t="s">
        <v>20</v>
      </c>
      <c r="D190" s="4" t="s">
        <v>362</v>
      </c>
      <c r="E190" s="6"/>
      <c r="F190" s="6"/>
      <c r="G190" t="s">
        <v>215</v>
      </c>
      <c r="H190" s="4" t="str">
        <f t="shared" si="20"/>
        <v>M. Kamal</v>
      </c>
      <c r="I190" s="6" t="str">
        <f t="shared" si="20"/>
        <v>M. Kamal</v>
      </c>
      <c r="J190" s="4"/>
      <c r="K190" s="5"/>
      <c r="L190" s="10" t="str">
        <f t="shared" si="21"/>
        <v/>
      </c>
      <c r="M190" s="6"/>
      <c r="N190" s="4"/>
      <c r="O190" s="4"/>
      <c r="P190" s="4"/>
      <c r="Q190" s="11" t="s">
        <v>363</v>
      </c>
      <c r="R190" s="11" t="str">
        <f t="shared" si="22"/>
        <v>jugador.jugador='M. Kamal';</v>
      </c>
      <c r="S190" s="11" t="s">
        <v>364</v>
      </c>
      <c r="T190" s="11" t="str">
        <f t="shared" si="23"/>
        <v>jugador.equipo='Moghreb Tétouan';</v>
      </c>
      <c r="U190" s="11" t="str">
        <f t="shared" si="24"/>
        <v>jugador.fechaNacimiento='';</v>
      </c>
      <c r="V190" s="11" t="str">
        <f t="shared" si="25"/>
        <v>jugador.apodo='';</v>
      </c>
      <c r="W190" s="11" t="str">
        <f t="shared" si="26"/>
        <v>jugador.posicion='';</v>
      </c>
      <c r="X190" s="11" t="str">
        <f t="shared" si="27"/>
        <v>jugador.categoria='';</v>
      </c>
      <c r="Y190" s="11" t="str">
        <f t="shared" si="28"/>
        <v>jugador.competecion='Primera División';</v>
      </c>
      <c r="Z190" s="11" t="str">
        <f t="shared" si="29"/>
        <v>jugador.catCantera='';</v>
      </c>
      <c r="AA190" s="11" t="s">
        <v>367</v>
      </c>
      <c r="AB190" s="11" t="s">
        <v>12</v>
      </c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spans="2:38" s="8" customFormat="1">
      <c r="B191" s="3">
        <v>1773</v>
      </c>
      <c r="C191" t="s">
        <v>20</v>
      </c>
      <c r="D191" s="4" t="s">
        <v>362</v>
      </c>
      <c r="E191" s="6"/>
      <c r="F191" s="6"/>
      <c r="G191" t="s">
        <v>216</v>
      </c>
      <c r="H191" s="4" t="str">
        <f t="shared" si="20"/>
        <v>A. Lamrabat</v>
      </c>
      <c r="I191" s="6" t="str">
        <f t="shared" si="20"/>
        <v>A. Lamrabat</v>
      </c>
      <c r="J191" s="4"/>
      <c r="K191" s="5"/>
      <c r="L191" s="10" t="str">
        <f t="shared" si="21"/>
        <v/>
      </c>
      <c r="M191" s="6"/>
      <c r="N191" s="4"/>
      <c r="O191" s="4"/>
      <c r="P191" s="4"/>
      <c r="Q191" s="11" t="s">
        <v>363</v>
      </c>
      <c r="R191" s="11" t="str">
        <f t="shared" si="22"/>
        <v>jugador.jugador='A. Lamrabat';</v>
      </c>
      <c r="S191" s="11" t="s">
        <v>364</v>
      </c>
      <c r="T191" s="11" t="str">
        <f t="shared" si="23"/>
        <v>jugador.equipo='Moghreb Tétouan';</v>
      </c>
      <c r="U191" s="11" t="str">
        <f t="shared" si="24"/>
        <v>jugador.fechaNacimiento='';</v>
      </c>
      <c r="V191" s="11" t="str">
        <f t="shared" si="25"/>
        <v>jugador.apodo='';</v>
      </c>
      <c r="W191" s="11" t="str">
        <f t="shared" si="26"/>
        <v>jugador.posicion='';</v>
      </c>
      <c r="X191" s="11" t="str">
        <f t="shared" si="27"/>
        <v>jugador.categoria='';</v>
      </c>
      <c r="Y191" s="11" t="str">
        <f t="shared" si="28"/>
        <v>jugador.competecion='Primera División';</v>
      </c>
      <c r="Z191" s="11" t="str">
        <f t="shared" si="29"/>
        <v>jugador.catCantera='';</v>
      </c>
      <c r="AA191" s="11" t="s">
        <v>367</v>
      </c>
      <c r="AB191" s="11" t="s">
        <v>12</v>
      </c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spans="2:38" s="8" customFormat="1">
      <c r="B192" s="3">
        <v>1774</v>
      </c>
      <c r="C192" t="s">
        <v>20</v>
      </c>
      <c r="D192" s="4" t="s">
        <v>362</v>
      </c>
      <c r="E192" s="6"/>
      <c r="F192" s="6"/>
      <c r="G192" t="s">
        <v>217</v>
      </c>
      <c r="H192" s="4" t="str">
        <f t="shared" si="20"/>
        <v>M. Saoud</v>
      </c>
      <c r="I192" s="6" t="str">
        <f t="shared" si="20"/>
        <v>M. Saoud</v>
      </c>
      <c r="J192" s="4"/>
      <c r="K192" s="5"/>
      <c r="L192" s="10" t="str">
        <f t="shared" si="21"/>
        <v/>
      </c>
      <c r="M192" s="6"/>
      <c r="N192" s="4"/>
      <c r="O192" s="4"/>
      <c r="P192" s="4"/>
      <c r="Q192" s="11" t="s">
        <v>363</v>
      </c>
      <c r="R192" s="11" t="str">
        <f t="shared" si="22"/>
        <v>jugador.jugador='M. Saoud';</v>
      </c>
      <c r="S192" s="11" t="s">
        <v>364</v>
      </c>
      <c r="T192" s="11" t="str">
        <f t="shared" si="23"/>
        <v>jugador.equipo='Moghreb Tétouan';</v>
      </c>
      <c r="U192" s="11" t="str">
        <f t="shared" si="24"/>
        <v>jugador.fechaNacimiento='';</v>
      </c>
      <c r="V192" s="11" t="str">
        <f t="shared" si="25"/>
        <v>jugador.apodo='';</v>
      </c>
      <c r="W192" s="11" t="str">
        <f t="shared" si="26"/>
        <v>jugador.posicion='';</v>
      </c>
      <c r="X192" s="11" t="str">
        <f t="shared" si="27"/>
        <v>jugador.categoria='';</v>
      </c>
      <c r="Y192" s="11" t="str">
        <f t="shared" si="28"/>
        <v>jugador.competecion='Primera División';</v>
      </c>
      <c r="Z192" s="11" t="str">
        <f t="shared" si="29"/>
        <v>jugador.catCantera='';</v>
      </c>
      <c r="AA192" s="11" t="s">
        <v>367</v>
      </c>
      <c r="AB192" s="11" t="s">
        <v>12</v>
      </c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spans="2:38" s="8" customFormat="1">
      <c r="B193" s="3">
        <v>1775</v>
      </c>
      <c r="C193" t="s">
        <v>20</v>
      </c>
      <c r="D193" s="4" t="s">
        <v>362</v>
      </c>
      <c r="E193" s="6"/>
      <c r="F193" s="6"/>
      <c r="G193" t="s">
        <v>218</v>
      </c>
      <c r="H193" s="4" t="str">
        <f t="shared" si="20"/>
        <v>R. Abdelouahab</v>
      </c>
      <c r="I193" s="6" t="str">
        <f t="shared" si="20"/>
        <v>R. Abdelouahab</v>
      </c>
      <c r="J193" s="4"/>
      <c r="K193" s="5"/>
      <c r="L193" s="10" t="str">
        <f t="shared" si="21"/>
        <v/>
      </c>
      <c r="M193" s="6"/>
      <c r="N193" s="4"/>
      <c r="O193" s="4"/>
      <c r="P193" s="4"/>
      <c r="Q193" s="11" t="s">
        <v>363</v>
      </c>
      <c r="R193" s="11" t="str">
        <f t="shared" si="22"/>
        <v>jugador.jugador='R. Abdelouahab';</v>
      </c>
      <c r="S193" s="11" t="s">
        <v>364</v>
      </c>
      <c r="T193" s="11" t="str">
        <f t="shared" si="23"/>
        <v>jugador.equipo='Moghreb Tétouan';</v>
      </c>
      <c r="U193" s="11" t="str">
        <f t="shared" si="24"/>
        <v>jugador.fechaNacimiento='';</v>
      </c>
      <c r="V193" s="11" t="str">
        <f t="shared" si="25"/>
        <v>jugador.apodo='';</v>
      </c>
      <c r="W193" s="11" t="str">
        <f t="shared" si="26"/>
        <v>jugador.posicion='';</v>
      </c>
      <c r="X193" s="11" t="str">
        <f t="shared" si="27"/>
        <v>jugador.categoria='';</v>
      </c>
      <c r="Y193" s="11" t="str">
        <f t="shared" si="28"/>
        <v>jugador.competecion='Primera División';</v>
      </c>
      <c r="Z193" s="11" t="str">
        <f t="shared" si="29"/>
        <v>jugador.catCantera='';</v>
      </c>
      <c r="AA193" s="11" t="s">
        <v>367</v>
      </c>
      <c r="AB193" s="11" t="s">
        <v>12</v>
      </c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spans="2:38" s="8" customFormat="1">
      <c r="B194" s="3">
        <v>1776</v>
      </c>
      <c r="C194" t="s">
        <v>20</v>
      </c>
      <c r="D194" s="4" t="s">
        <v>362</v>
      </c>
      <c r="E194" s="6"/>
      <c r="F194" s="6"/>
      <c r="G194" t="s">
        <v>219</v>
      </c>
      <c r="H194" s="4" t="str">
        <f t="shared" si="20"/>
        <v>Y. El Houari</v>
      </c>
      <c r="I194" s="6" t="str">
        <f t="shared" si="20"/>
        <v>Y. El Houari</v>
      </c>
      <c r="J194" s="4"/>
      <c r="K194" s="5"/>
      <c r="L194" s="10" t="str">
        <f t="shared" si="21"/>
        <v/>
      </c>
      <c r="M194" s="6"/>
      <c r="N194" s="4"/>
      <c r="O194" s="4"/>
      <c r="P194" s="4"/>
      <c r="Q194" s="11" t="s">
        <v>363</v>
      </c>
      <c r="R194" s="11" t="str">
        <f t="shared" si="22"/>
        <v>jugador.jugador='Y. El Houari';</v>
      </c>
      <c r="S194" s="11" t="s">
        <v>364</v>
      </c>
      <c r="T194" s="11" t="str">
        <f t="shared" si="23"/>
        <v>jugador.equipo='Moghreb Tétouan';</v>
      </c>
      <c r="U194" s="11" t="str">
        <f t="shared" si="24"/>
        <v>jugador.fechaNacimiento='';</v>
      </c>
      <c r="V194" s="11" t="str">
        <f t="shared" si="25"/>
        <v>jugador.apodo='';</v>
      </c>
      <c r="W194" s="11" t="str">
        <f t="shared" si="26"/>
        <v>jugador.posicion='';</v>
      </c>
      <c r="X194" s="11" t="str">
        <f t="shared" si="27"/>
        <v>jugador.categoria='';</v>
      </c>
      <c r="Y194" s="11" t="str">
        <f t="shared" si="28"/>
        <v>jugador.competecion='Primera División';</v>
      </c>
      <c r="Z194" s="11" t="str">
        <f t="shared" si="29"/>
        <v>jugador.catCantera='';</v>
      </c>
      <c r="AA194" s="11" t="s">
        <v>367</v>
      </c>
      <c r="AB194" s="11" t="s">
        <v>12</v>
      </c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spans="2:38" s="8" customFormat="1">
      <c r="B195" s="3">
        <v>1777</v>
      </c>
      <c r="C195" t="s">
        <v>20</v>
      </c>
      <c r="D195" s="4" t="s">
        <v>362</v>
      </c>
      <c r="E195" s="6"/>
      <c r="F195" s="6"/>
      <c r="G195" t="s">
        <v>220</v>
      </c>
      <c r="H195" s="4" t="str">
        <f t="shared" ref="H195:I258" si="30">G195</f>
        <v>A. Bouadli</v>
      </c>
      <c r="I195" s="6" t="str">
        <f t="shared" si="30"/>
        <v>A. Bouadli</v>
      </c>
      <c r="J195" s="4"/>
      <c r="K195" s="5"/>
      <c r="L195" s="10" t="str">
        <f t="shared" ref="L195:L258" si="31">IF(K195="","",TEXT(K195,"dd/mm/aaaa"))</f>
        <v/>
      </c>
      <c r="M195" s="6"/>
      <c r="N195" s="4"/>
      <c r="O195" s="4"/>
      <c r="P195" s="4"/>
      <c r="Q195" s="11" t="s">
        <v>363</v>
      </c>
      <c r="R195" s="11" t="str">
        <f t="shared" ref="R195:R258" si="32">_xlfn.CONCAT("jugador.jugador='",I195,"';")</f>
        <v>jugador.jugador='A. Bouadli';</v>
      </c>
      <c r="S195" s="11" t="s">
        <v>364</v>
      </c>
      <c r="T195" s="11" t="str">
        <f t="shared" ref="T195:T258" si="33">_xlfn.CONCAT("jugador.equipo='",C195,"';")</f>
        <v>jugador.equipo='Moghreb Tétouan';</v>
      </c>
      <c r="U195" s="11" t="str">
        <f t="shared" ref="U195:U258" si="34">_xlfn.CONCAT("jugador.fechaNacimiento='",L195,"';")</f>
        <v>jugador.fechaNacimiento='';</v>
      </c>
      <c r="V195" s="11" t="str">
        <f t="shared" ref="V195:V258" si="35">_xlfn.CONCAT("jugador.apodo='",J195,"';")</f>
        <v>jugador.apodo='';</v>
      </c>
      <c r="W195" s="11" t="str">
        <f t="shared" ref="W195:W258" si="36">_xlfn.CONCAT("jugador.posicion='",M195,"';")</f>
        <v>jugador.posicion='';</v>
      </c>
      <c r="X195" s="11" t="str">
        <f t="shared" ref="X195:X258" si="37">_xlfn.CONCAT("jugador.categoria='",E195,"';")</f>
        <v>jugador.categoria='';</v>
      </c>
      <c r="Y195" s="11" t="str">
        <f t="shared" ref="Y195:Y258" si="38">_xlfn.CONCAT("jugador.competecion='",D195,"';")</f>
        <v>jugador.competecion='Primera División';</v>
      </c>
      <c r="Z195" s="11" t="str">
        <f t="shared" ref="Z195:Z258" si="39">_xlfn.CONCAT("jugador.catCantera='",F195,"';")</f>
        <v>jugador.catCantera='';</v>
      </c>
      <c r="AA195" s="11" t="s">
        <v>367</v>
      </c>
      <c r="AB195" s="11" t="s">
        <v>12</v>
      </c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spans="2:38" s="8" customFormat="1">
      <c r="B196" s="3">
        <v>1778</v>
      </c>
      <c r="C196" t="s">
        <v>20</v>
      </c>
      <c r="D196" s="4" t="s">
        <v>362</v>
      </c>
      <c r="E196" s="6"/>
      <c r="F196" s="6"/>
      <c r="G196" t="s">
        <v>221</v>
      </c>
      <c r="H196" s="4" t="str">
        <f t="shared" si="30"/>
        <v>Z. Marour</v>
      </c>
      <c r="I196" s="6" t="str">
        <f t="shared" si="30"/>
        <v>Z. Marour</v>
      </c>
      <c r="J196" s="4"/>
      <c r="K196" s="5"/>
      <c r="L196" s="10" t="str">
        <f t="shared" si="31"/>
        <v/>
      </c>
      <c r="M196" s="6"/>
      <c r="N196" s="4"/>
      <c r="O196" s="4"/>
      <c r="P196" s="4"/>
      <c r="Q196" s="11" t="s">
        <v>363</v>
      </c>
      <c r="R196" s="11" t="str">
        <f t="shared" si="32"/>
        <v>jugador.jugador='Z. Marour';</v>
      </c>
      <c r="S196" s="11" t="s">
        <v>364</v>
      </c>
      <c r="T196" s="11" t="str">
        <f t="shared" si="33"/>
        <v>jugador.equipo='Moghreb Tétouan';</v>
      </c>
      <c r="U196" s="11" t="str">
        <f t="shared" si="34"/>
        <v>jugador.fechaNacimiento='';</v>
      </c>
      <c r="V196" s="11" t="str">
        <f t="shared" si="35"/>
        <v>jugador.apodo='';</v>
      </c>
      <c r="W196" s="11" t="str">
        <f t="shared" si="36"/>
        <v>jugador.posicion='';</v>
      </c>
      <c r="X196" s="11" t="str">
        <f t="shared" si="37"/>
        <v>jugador.categoria='';</v>
      </c>
      <c r="Y196" s="11" t="str">
        <f t="shared" si="38"/>
        <v>jugador.competecion='Primera División';</v>
      </c>
      <c r="Z196" s="11" t="str">
        <f t="shared" si="39"/>
        <v>jugador.catCantera='';</v>
      </c>
      <c r="AA196" s="11" t="s">
        <v>367</v>
      </c>
      <c r="AB196" s="11" t="s">
        <v>12</v>
      </c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spans="2:38" s="8" customFormat="1">
      <c r="B197" s="3">
        <v>1779</v>
      </c>
      <c r="C197" t="s">
        <v>20</v>
      </c>
      <c r="D197" s="4" t="s">
        <v>362</v>
      </c>
      <c r="E197" s="6"/>
      <c r="F197" s="6"/>
      <c r="G197" t="s">
        <v>222</v>
      </c>
      <c r="H197" s="4" t="str">
        <f t="shared" si="30"/>
        <v>Y. Arbidi</v>
      </c>
      <c r="I197" s="6" t="str">
        <f t="shared" si="30"/>
        <v>Y. Arbidi</v>
      </c>
      <c r="J197" s="4"/>
      <c r="K197" s="5"/>
      <c r="L197" s="10" t="str">
        <f t="shared" si="31"/>
        <v/>
      </c>
      <c r="M197" s="6"/>
      <c r="N197" s="4"/>
      <c r="O197" s="4"/>
      <c r="P197" s="4"/>
      <c r="Q197" s="11" t="s">
        <v>363</v>
      </c>
      <c r="R197" s="11" t="str">
        <f t="shared" si="32"/>
        <v>jugador.jugador='Y. Arbidi';</v>
      </c>
      <c r="S197" s="11" t="s">
        <v>364</v>
      </c>
      <c r="T197" s="11" t="str">
        <f t="shared" si="33"/>
        <v>jugador.equipo='Moghreb Tétouan';</v>
      </c>
      <c r="U197" s="11" t="str">
        <f t="shared" si="34"/>
        <v>jugador.fechaNacimiento='';</v>
      </c>
      <c r="V197" s="11" t="str">
        <f t="shared" si="35"/>
        <v>jugador.apodo='';</v>
      </c>
      <c r="W197" s="11" t="str">
        <f t="shared" si="36"/>
        <v>jugador.posicion='';</v>
      </c>
      <c r="X197" s="11" t="str">
        <f t="shared" si="37"/>
        <v>jugador.categoria='';</v>
      </c>
      <c r="Y197" s="11" t="str">
        <f t="shared" si="38"/>
        <v>jugador.competecion='Primera División';</v>
      </c>
      <c r="Z197" s="11" t="str">
        <f t="shared" si="39"/>
        <v>jugador.catCantera='';</v>
      </c>
      <c r="AA197" s="11" t="s">
        <v>367</v>
      </c>
      <c r="AB197" s="11" t="s">
        <v>12</v>
      </c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spans="2:38" s="8" customFormat="1">
      <c r="B198" s="3">
        <v>1780</v>
      </c>
      <c r="C198" t="s">
        <v>20</v>
      </c>
      <c r="D198" s="4" t="s">
        <v>362</v>
      </c>
      <c r="E198" s="6"/>
      <c r="F198" s="6"/>
      <c r="G198" t="s">
        <v>223</v>
      </c>
      <c r="H198" s="4" t="str">
        <f t="shared" si="30"/>
        <v>H. El Mhassani</v>
      </c>
      <c r="I198" s="6" t="str">
        <f t="shared" si="30"/>
        <v>H. El Mhassani</v>
      </c>
      <c r="J198" s="4"/>
      <c r="K198" s="5"/>
      <c r="L198" s="10" t="str">
        <f t="shared" si="31"/>
        <v/>
      </c>
      <c r="M198" s="6"/>
      <c r="N198" s="4"/>
      <c r="O198" s="4"/>
      <c r="P198" s="4"/>
      <c r="Q198" s="11" t="s">
        <v>363</v>
      </c>
      <c r="R198" s="11" t="str">
        <f t="shared" si="32"/>
        <v>jugador.jugador='H. El Mhassani';</v>
      </c>
      <c r="S198" s="11" t="s">
        <v>364</v>
      </c>
      <c r="T198" s="11" t="str">
        <f t="shared" si="33"/>
        <v>jugador.equipo='Moghreb Tétouan';</v>
      </c>
      <c r="U198" s="11" t="str">
        <f t="shared" si="34"/>
        <v>jugador.fechaNacimiento='';</v>
      </c>
      <c r="V198" s="11" t="str">
        <f t="shared" si="35"/>
        <v>jugador.apodo='';</v>
      </c>
      <c r="W198" s="11" t="str">
        <f t="shared" si="36"/>
        <v>jugador.posicion='';</v>
      </c>
      <c r="X198" s="11" t="str">
        <f t="shared" si="37"/>
        <v>jugador.categoria='';</v>
      </c>
      <c r="Y198" s="11" t="str">
        <f t="shared" si="38"/>
        <v>jugador.competecion='Primera División';</v>
      </c>
      <c r="Z198" s="11" t="str">
        <f t="shared" si="39"/>
        <v>jugador.catCantera='';</v>
      </c>
      <c r="AA198" s="11" t="s">
        <v>367</v>
      </c>
      <c r="AB198" s="11" t="s">
        <v>12</v>
      </c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spans="2:38" s="8" customFormat="1">
      <c r="B199" s="3">
        <v>1781</v>
      </c>
      <c r="C199" t="s">
        <v>20</v>
      </c>
      <c r="D199" s="4" t="s">
        <v>362</v>
      </c>
      <c r="E199" s="6"/>
      <c r="F199" s="6"/>
      <c r="G199" t="s">
        <v>224</v>
      </c>
      <c r="H199" s="4" t="str">
        <f t="shared" si="30"/>
        <v>A. El Ouardighi</v>
      </c>
      <c r="I199" s="6" t="str">
        <f t="shared" si="30"/>
        <v>A. El Ouardighi</v>
      </c>
      <c r="J199" s="4"/>
      <c r="K199" s="5"/>
      <c r="L199" s="10" t="str">
        <f t="shared" si="31"/>
        <v/>
      </c>
      <c r="M199" s="6"/>
      <c r="N199" s="4"/>
      <c r="O199" s="4"/>
      <c r="P199" s="4"/>
      <c r="Q199" s="11" t="s">
        <v>363</v>
      </c>
      <c r="R199" s="11" t="str">
        <f t="shared" si="32"/>
        <v>jugador.jugador='A. El Ouardighi';</v>
      </c>
      <c r="S199" s="11" t="s">
        <v>364</v>
      </c>
      <c r="T199" s="11" t="str">
        <f t="shared" si="33"/>
        <v>jugador.equipo='Moghreb Tétouan';</v>
      </c>
      <c r="U199" s="11" t="str">
        <f t="shared" si="34"/>
        <v>jugador.fechaNacimiento='';</v>
      </c>
      <c r="V199" s="11" t="str">
        <f t="shared" si="35"/>
        <v>jugador.apodo='';</v>
      </c>
      <c r="W199" s="11" t="str">
        <f t="shared" si="36"/>
        <v>jugador.posicion='';</v>
      </c>
      <c r="X199" s="11" t="str">
        <f t="shared" si="37"/>
        <v>jugador.categoria='';</v>
      </c>
      <c r="Y199" s="11" t="str">
        <f t="shared" si="38"/>
        <v>jugador.competecion='Primera División';</v>
      </c>
      <c r="Z199" s="11" t="str">
        <f t="shared" si="39"/>
        <v>jugador.catCantera='';</v>
      </c>
      <c r="AA199" s="11" t="s">
        <v>367</v>
      </c>
      <c r="AB199" s="11" t="s">
        <v>12</v>
      </c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spans="2:38" s="8" customFormat="1">
      <c r="B200" s="3">
        <v>1782</v>
      </c>
      <c r="C200" t="s">
        <v>20</v>
      </c>
      <c r="D200" s="4" t="s">
        <v>362</v>
      </c>
      <c r="E200" s="6"/>
      <c r="F200" s="6"/>
      <c r="G200" t="s">
        <v>225</v>
      </c>
      <c r="H200" s="4" t="str">
        <f t="shared" si="30"/>
        <v>H. El Fardoussi</v>
      </c>
      <c r="I200" s="6" t="str">
        <f t="shared" si="30"/>
        <v>H. El Fardoussi</v>
      </c>
      <c r="J200" s="4"/>
      <c r="K200" s="5"/>
      <c r="L200" s="10" t="str">
        <f t="shared" si="31"/>
        <v/>
      </c>
      <c r="M200" s="6"/>
      <c r="N200" s="4"/>
      <c r="O200" s="4"/>
      <c r="P200" s="4"/>
      <c r="Q200" s="11" t="s">
        <v>363</v>
      </c>
      <c r="R200" s="11" t="str">
        <f t="shared" si="32"/>
        <v>jugador.jugador='H. El Fardoussi';</v>
      </c>
      <c r="S200" s="11" t="s">
        <v>364</v>
      </c>
      <c r="T200" s="11" t="str">
        <f t="shared" si="33"/>
        <v>jugador.equipo='Moghreb Tétouan';</v>
      </c>
      <c r="U200" s="11" t="str">
        <f t="shared" si="34"/>
        <v>jugador.fechaNacimiento='';</v>
      </c>
      <c r="V200" s="11" t="str">
        <f t="shared" si="35"/>
        <v>jugador.apodo='';</v>
      </c>
      <c r="W200" s="11" t="str">
        <f t="shared" si="36"/>
        <v>jugador.posicion='';</v>
      </c>
      <c r="X200" s="11" t="str">
        <f t="shared" si="37"/>
        <v>jugador.categoria='';</v>
      </c>
      <c r="Y200" s="11" t="str">
        <f t="shared" si="38"/>
        <v>jugador.competecion='Primera División';</v>
      </c>
      <c r="Z200" s="11" t="str">
        <f t="shared" si="39"/>
        <v>jugador.catCantera='';</v>
      </c>
      <c r="AA200" s="11" t="s">
        <v>367</v>
      </c>
      <c r="AB200" s="11" t="s">
        <v>12</v>
      </c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spans="2:38" s="8" customFormat="1">
      <c r="B201" s="3">
        <v>1783</v>
      </c>
      <c r="C201" t="s">
        <v>21</v>
      </c>
      <c r="D201" s="4" t="s">
        <v>362</v>
      </c>
      <c r="E201" s="6"/>
      <c r="F201" s="6"/>
      <c r="G201" t="s">
        <v>226</v>
      </c>
      <c r="H201" s="4" t="str">
        <f t="shared" si="30"/>
        <v>Y. Anouar</v>
      </c>
      <c r="I201" s="6" t="str">
        <f t="shared" si="30"/>
        <v>Y. Anouar</v>
      </c>
      <c r="J201" s="4"/>
      <c r="K201" s="5"/>
      <c r="L201" s="10" t="str">
        <f t="shared" si="31"/>
        <v/>
      </c>
      <c r="M201" s="6"/>
      <c r="N201" s="4"/>
      <c r="O201" s="4"/>
      <c r="P201" s="4"/>
      <c r="Q201" s="11" t="s">
        <v>363</v>
      </c>
      <c r="R201" s="11" t="str">
        <f t="shared" si="32"/>
        <v>jugador.jugador='Y. Anouar';</v>
      </c>
      <c r="S201" s="11" t="s">
        <v>364</v>
      </c>
      <c r="T201" s="11" t="str">
        <f t="shared" si="33"/>
        <v>jugador.equipo='Mouloudia Oujda';</v>
      </c>
      <c r="U201" s="11" t="str">
        <f t="shared" si="34"/>
        <v>jugador.fechaNacimiento='';</v>
      </c>
      <c r="V201" s="11" t="str">
        <f t="shared" si="35"/>
        <v>jugador.apodo='';</v>
      </c>
      <c r="W201" s="11" t="str">
        <f t="shared" si="36"/>
        <v>jugador.posicion='';</v>
      </c>
      <c r="X201" s="11" t="str">
        <f t="shared" si="37"/>
        <v>jugador.categoria='';</v>
      </c>
      <c r="Y201" s="11" t="str">
        <f t="shared" si="38"/>
        <v>jugador.competecion='Primera División';</v>
      </c>
      <c r="Z201" s="11" t="str">
        <f t="shared" si="39"/>
        <v>jugador.catCantera='';</v>
      </c>
      <c r="AA201" s="11" t="s">
        <v>367</v>
      </c>
      <c r="AB201" s="11" t="s">
        <v>12</v>
      </c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spans="2:38" s="8" customFormat="1">
      <c r="B202" s="3">
        <v>1784</v>
      </c>
      <c r="C202" t="s">
        <v>21</v>
      </c>
      <c r="D202" s="4" t="s">
        <v>362</v>
      </c>
      <c r="E202" s="6"/>
      <c r="F202" s="6"/>
      <c r="G202" t="s">
        <v>227</v>
      </c>
      <c r="H202" s="4" t="str">
        <f t="shared" si="30"/>
        <v>M. Attouchi</v>
      </c>
      <c r="I202" s="6" t="str">
        <f t="shared" si="30"/>
        <v>M. Attouchi</v>
      </c>
      <c r="J202" s="4"/>
      <c r="K202" s="5"/>
      <c r="L202" s="10" t="str">
        <f t="shared" si="31"/>
        <v/>
      </c>
      <c r="M202" s="6"/>
      <c r="N202" s="4"/>
      <c r="O202" s="4"/>
      <c r="P202" s="4"/>
      <c r="Q202" s="11" t="s">
        <v>363</v>
      </c>
      <c r="R202" s="11" t="str">
        <f t="shared" si="32"/>
        <v>jugador.jugador='M. Attouchi';</v>
      </c>
      <c r="S202" s="11" t="s">
        <v>364</v>
      </c>
      <c r="T202" s="11" t="str">
        <f t="shared" si="33"/>
        <v>jugador.equipo='Mouloudia Oujda';</v>
      </c>
      <c r="U202" s="11" t="str">
        <f t="shared" si="34"/>
        <v>jugador.fechaNacimiento='';</v>
      </c>
      <c r="V202" s="11" t="str">
        <f t="shared" si="35"/>
        <v>jugador.apodo='';</v>
      </c>
      <c r="W202" s="11" t="str">
        <f t="shared" si="36"/>
        <v>jugador.posicion='';</v>
      </c>
      <c r="X202" s="11" t="str">
        <f t="shared" si="37"/>
        <v>jugador.categoria='';</v>
      </c>
      <c r="Y202" s="11" t="str">
        <f t="shared" si="38"/>
        <v>jugador.competecion='Primera División';</v>
      </c>
      <c r="Z202" s="11" t="str">
        <f t="shared" si="39"/>
        <v>jugador.catCantera='';</v>
      </c>
      <c r="AA202" s="11" t="s">
        <v>367</v>
      </c>
      <c r="AB202" s="11" t="s">
        <v>12</v>
      </c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spans="2:38" s="8" customFormat="1">
      <c r="B203" s="3">
        <v>1785</v>
      </c>
      <c r="C203" t="s">
        <v>21</v>
      </c>
      <c r="D203" s="4" t="s">
        <v>362</v>
      </c>
      <c r="E203" s="6"/>
      <c r="F203" s="6"/>
      <c r="G203" t="s">
        <v>228</v>
      </c>
      <c r="H203" s="4" t="str">
        <f t="shared" si="30"/>
        <v>M. Maftah</v>
      </c>
      <c r="I203" s="6" t="str">
        <f t="shared" si="30"/>
        <v>M. Maftah</v>
      </c>
      <c r="J203" s="4"/>
      <c r="K203" s="5"/>
      <c r="L203" s="10" t="str">
        <f t="shared" si="31"/>
        <v/>
      </c>
      <c r="M203" s="6"/>
      <c r="N203" s="4"/>
      <c r="O203" s="4"/>
      <c r="P203" s="4"/>
      <c r="Q203" s="11" t="s">
        <v>363</v>
      </c>
      <c r="R203" s="11" t="str">
        <f t="shared" si="32"/>
        <v>jugador.jugador='M. Maftah';</v>
      </c>
      <c r="S203" s="11" t="s">
        <v>364</v>
      </c>
      <c r="T203" s="11" t="str">
        <f t="shared" si="33"/>
        <v>jugador.equipo='Mouloudia Oujda';</v>
      </c>
      <c r="U203" s="11" t="str">
        <f t="shared" si="34"/>
        <v>jugador.fechaNacimiento='';</v>
      </c>
      <c r="V203" s="11" t="str">
        <f t="shared" si="35"/>
        <v>jugador.apodo='';</v>
      </c>
      <c r="W203" s="11" t="str">
        <f t="shared" si="36"/>
        <v>jugador.posicion='';</v>
      </c>
      <c r="X203" s="11" t="str">
        <f t="shared" si="37"/>
        <v>jugador.categoria='';</v>
      </c>
      <c r="Y203" s="11" t="str">
        <f t="shared" si="38"/>
        <v>jugador.competecion='Primera División';</v>
      </c>
      <c r="Z203" s="11" t="str">
        <f t="shared" si="39"/>
        <v>jugador.catCantera='';</v>
      </c>
      <c r="AA203" s="11" t="s">
        <v>367</v>
      </c>
      <c r="AB203" s="11" t="s">
        <v>12</v>
      </c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spans="2:38" s="8" customFormat="1">
      <c r="B204" s="3">
        <v>1786</v>
      </c>
      <c r="C204" t="s">
        <v>21</v>
      </c>
      <c r="D204" s="4" t="s">
        <v>362</v>
      </c>
      <c r="E204" s="6"/>
      <c r="F204" s="6"/>
      <c r="G204" t="s">
        <v>229</v>
      </c>
      <c r="H204" s="4" t="str">
        <f t="shared" si="30"/>
        <v>K. El Oualadi</v>
      </c>
      <c r="I204" s="6" t="str">
        <f t="shared" si="30"/>
        <v>K. El Oualadi</v>
      </c>
      <c r="J204" s="4"/>
      <c r="K204" s="5"/>
      <c r="L204" s="10" t="str">
        <f t="shared" si="31"/>
        <v/>
      </c>
      <c r="M204" s="6"/>
      <c r="N204" s="4"/>
      <c r="O204" s="4"/>
      <c r="P204" s="4"/>
      <c r="Q204" s="11" t="s">
        <v>363</v>
      </c>
      <c r="R204" s="11" t="str">
        <f t="shared" si="32"/>
        <v>jugador.jugador='K. El Oualadi';</v>
      </c>
      <c r="S204" s="11" t="s">
        <v>364</v>
      </c>
      <c r="T204" s="11" t="str">
        <f t="shared" si="33"/>
        <v>jugador.equipo='Mouloudia Oujda';</v>
      </c>
      <c r="U204" s="11" t="str">
        <f t="shared" si="34"/>
        <v>jugador.fechaNacimiento='';</v>
      </c>
      <c r="V204" s="11" t="str">
        <f t="shared" si="35"/>
        <v>jugador.apodo='';</v>
      </c>
      <c r="W204" s="11" t="str">
        <f t="shared" si="36"/>
        <v>jugador.posicion='';</v>
      </c>
      <c r="X204" s="11" t="str">
        <f t="shared" si="37"/>
        <v>jugador.categoria='';</v>
      </c>
      <c r="Y204" s="11" t="str">
        <f t="shared" si="38"/>
        <v>jugador.competecion='Primera División';</v>
      </c>
      <c r="Z204" s="11" t="str">
        <f t="shared" si="39"/>
        <v>jugador.catCantera='';</v>
      </c>
      <c r="AA204" s="11" t="s">
        <v>367</v>
      </c>
      <c r="AB204" s="11" t="s">
        <v>12</v>
      </c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spans="2:38" s="8" customFormat="1">
      <c r="B205" s="3">
        <v>1787</v>
      </c>
      <c r="C205" t="s">
        <v>21</v>
      </c>
      <c r="D205" s="4" t="s">
        <v>362</v>
      </c>
      <c r="E205" s="6"/>
      <c r="F205" s="6"/>
      <c r="G205" t="s">
        <v>230</v>
      </c>
      <c r="H205" s="4" t="str">
        <f t="shared" si="30"/>
        <v>M. Lemzaouri</v>
      </c>
      <c r="I205" s="6" t="str">
        <f t="shared" si="30"/>
        <v>M. Lemzaouri</v>
      </c>
      <c r="J205" s="4"/>
      <c r="K205" s="5"/>
      <c r="L205" s="10" t="str">
        <f t="shared" si="31"/>
        <v/>
      </c>
      <c r="M205" s="6"/>
      <c r="N205" s="4"/>
      <c r="O205" s="4"/>
      <c r="P205" s="4"/>
      <c r="Q205" s="11" t="s">
        <v>363</v>
      </c>
      <c r="R205" s="11" t="str">
        <f t="shared" si="32"/>
        <v>jugador.jugador='M. Lemzaouri';</v>
      </c>
      <c r="S205" s="11" t="s">
        <v>364</v>
      </c>
      <c r="T205" s="11" t="str">
        <f t="shared" si="33"/>
        <v>jugador.equipo='Mouloudia Oujda';</v>
      </c>
      <c r="U205" s="11" t="str">
        <f t="shared" si="34"/>
        <v>jugador.fechaNacimiento='';</v>
      </c>
      <c r="V205" s="11" t="str">
        <f t="shared" si="35"/>
        <v>jugador.apodo='';</v>
      </c>
      <c r="W205" s="11" t="str">
        <f t="shared" si="36"/>
        <v>jugador.posicion='';</v>
      </c>
      <c r="X205" s="11" t="str">
        <f t="shared" si="37"/>
        <v>jugador.categoria='';</v>
      </c>
      <c r="Y205" s="11" t="str">
        <f t="shared" si="38"/>
        <v>jugador.competecion='Primera División';</v>
      </c>
      <c r="Z205" s="11" t="str">
        <f t="shared" si="39"/>
        <v>jugador.catCantera='';</v>
      </c>
      <c r="AA205" s="11" t="s">
        <v>367</v>
      </c>
      <c r="AB205" s="11" t="s">
        <v>12</v>
      </c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spans="2:38" s="8" customFormat="1">
      <c r="B206" s="3">
        <v>1788</v>
      </c>
      <c r="C206" t="s">
        <v>21</v>
      </c>
      <c r="D206" s="4" t="s">
        <v>362</v>
      </c>
      <c r="E206" s="6"/>
      <c r="F206" s="6"/>
      <c r="G206" t="s">
        <v>231</v>
      </c>
      <c r="H206" s="4" t="str">
        <f t="shared" si="30"/>
        <v>A. Serrhat</v>
      </c>
      <c r="I206" s="6" t="str">
        <f t="shared" si="30"/>
        <v>A. Serrhat</v>
      </c>
      <c r="J206" s="4"/>
      <c r="K206" s="5"/>
      <c r="L206" s="10" t="str">
        <f t="shared" si="31"/>
        <v/>
      </c>
      <c r="M206" s="6"/>
      <c r="N206" s="4"/>
      <c r="O206" s="4"/>
      <c r="P206" s="4"/>
      <c r="Q206" s="11" t="s">
        <v>363</v>
      </c>
      <c r="R206" s="11" t="str">
        <f t="shared" si="32"/>
        <v>jugador.jugador='A. Serrhat';</v>
      </c>
      <c r="S206" s="11" t="s">
        <v>364</v>
      </c>
      <c r="T206" s="11" t="str">
        <f t="shared" si="33"/>
        <v>jugador.equipo='Mouloudia Oujda';</v>
      </c>
      <c r="U206" s="11" t="str">
        <f t="shared" si="34"/>
        <v>jugador.fechaNacimiento='';</v>
      </c>
      <c r="V206" s="11" t="str">
        <f t="shared" si="35"/>
        <v>jugador.apodo='';</v>
      </c>
      <c r="W206" s="11" t="str">
        <f t="shared" si="36"/>
        <v>jugador.posicion='';</v>
      </c>
      <c r="X206" s="11" t="str">
        <f t="shared" si="37"/>
        <v>jugador.categoria='';</v>
      </c>
      <c r="Y206" s="11" t="str">
        <f t="shared" si="38"/>
        <v>jugador.competecion='Primera División';</v>
      </c>
      <c r="Z206" s="11" t="str">
        <f t="shared" si="39"/>
        <v>jugador.catCantera='';</v>
      </c>
      <c r="AA206" s="11" t="s">
        <v>367</v>
      </c>
      <c r="AB206" s="11" t="s">
        <v>12</v>
      </c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spans="2:38" s="8" customFormat="1">
      <c r="B207" s="3">
        <v>1789</v>
      </c>
      <c r="C207" t="s">
        <v>21</v>
      </c>
      <c r="D207" s="4" t="s">
        <v>362</v>
      </c>
      <c r="E207" s="6"/>
      <c r="F207" s="6"/>
      <c r="G207" t="s">
        <v>232</v>
      </c>
      <c r="H207" s="4" t="str">
        <f t="shared" si="30"/>
        <v>H. Marchad</v>
      </c>
      <c r="I207" s="6" t="str">
        <f t="shared" si="30"/>
        <v>H. Marchad</v>
      </c>
      <c r="J207" s="4"/>
      <c r="K207" s="5"/>
      <c r="L207" s="10" t="str">
        <f t="shared" si="31"/>
        <v/>
      </c>
      <c r="M207" s="6"/>
      <c r="N207" s="4"/>
      <c r="O207" s="4"/>
      <c r="P207" s="4"/>
      <c r="Q207" s="11" t="s">
        <v>363</v>
      </c>
      <c r="R207" s="11" t="str">
        <f t="shared" si="32"/>
        <v>jugador.jugador='H. Marchad';</v>
      </c>
      <c r="S207" s="11" t="s">
        <v>364</v>
      </c>
      <c r="T207" s="11" t="str">
        <f t="shared" si="33"/>
        <v>jugador.equipo='Mouloudia Oujda';</v>
      </c>
      <c r="U207" s="11" t="str">
        <f t="shared" si="34"/>
        <v>jugador.fechaNacimiento='';</v>
      </c>
      <c r="V207" s="11" t="str">
        <f t="shared" si="35"/>
        <v>jugador.apodo='';</v>
      </c>
      <c r="W207" s="11" t="str">
        <f t="shared" si="36"/>
        <v>jugador.posicion='';</v>
      </c>
      <c r="X207" s="11" t="str">
        <f t="shared" si="37"/>
        <v>jugador.categoria='';</v>
      </c>
      <c r="Y207" s="11" t="str">
        <f t="shared" si="38"/>
        <v>jugador.competecion='Primera División';</v>
      </c>
      <c r="Z207" s="11" t="str">
        <f t="shared" si="39"/>
        <v>jugador.catCantera='';</v>
      </c>
      <c r="AA207" s="11" t="s">
        <v>367</v>
      </c>
      <c r="AB207" s="11" t="s">
        <v>12</v>
      </c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spans="2:38" s="8" customFormat="1">
      <c r="B208" s="3">
        <v>1790</v>
      </c>
      <c r="C208" t="s">
        <v>21</v>
      </c>
      <c r="D208" s="4" t="s">
        <v>362</v>
      </c>
      <c r="E208" s="6"/>
      <c r="F208" s="6"/>
      <c r="G208" t="s">
        <v>233</v>
      </c>
      <c r="H208" s="4" t="str">
        <f t="shared" si="30"/>
        <v>Y. Jarici</v>
      </c>
      <c r="I208" s="6" t="str">
        <f t="shared" si="30"/>
        <v>Y. Jarici</v>
      </c>
      <c r="J208" s="4"/>
      <c r="K208" s="5"/>
      <c r="L208" s="10" t="str">
        <f t="shared" si="31"/>
        <v/>
      </c>
      <c r="M208" s="6"/>
      <c r="N208" s="4"/>
      <c r="O208" s="4"/>
      <c r="P208" s="4"/>
      <c r="Q208" s="11" t="s">
        <v>363</v>
      </c>
      <c r="R208" s="11" t="str">
        <f t="shared" si="32"/>
        <v>jugador.jugador='Y. Jarici';</v>
      </c>
      <c r="S208" s="11" t="s">
        <v>364</v>
      </c>
      <c r="T208" s="11" t="str">
        <f t="shared" si="33"/>
        <v>jugador.equipo='Mouloudia Oujda';</v>
      </c>
      <c r="U208" s="11" t="str">
        <f t="shared" si="34"/>
        <v>jugador.fechaNacimiento='';</v>
      </c>
      <c r="V208" s="11" t="str">
        <f t="shared" si="35"/>
        <v>jugador.apodo='';</v>
      </c>
      <c r="W208" s="11" t="str">
        <f t="shared" si="36"/>
        <v>jugador.posicion='';</v>
      </c>
      <c r="X208" s="11" t="str">
        <f t="shared" si="37"/>
        <v>jugador.categoria='';</v>
      </c>
      <c r="Y208" s="11" t="str">
        <f t="shared" si="38"/>
        <v>jugador.competecion='Primera División';</v>
      </c>
      <c r="Z208" s="11" t="str">
        <f t="shared" si="39"/>
        <v>jugador.catCantera='';</v>
      </c>
      <c r="AA208" s="11" t="s">
        <v>367</v>
      </c>
      <c r="AB208" s="11" t="s">
        <v>12</v>
      </c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spans="2:38" s="8" customFormat="1">
      <c r="B209" s="3">
        <v>1791</v>
      </c>
      <c r="C209" t="s">
        <v>21</v>
      </c>
      <c r="D209" s="4" t="s">
        <v>362</v>
      </c>
      <c r="E209" s="6"/>
      <c r="F209" s="6"/>
      <c r="G209" t="s">
        <v>234</v>
      </c>
      <c r="H209" s="4" t="str">
        <f t="shared" si="30"/>
        <v>A. Haroun</v>
      </c>
      <c r="I209" s="6" t="str">
        <f t="shared" si="30"/>
        <v>A. Haroun</v>
      </c>
      <c r="J209" s="4"/>
      <c r="K209" s="5"/>
      <c r="L209" s="10" t="str">
        <f t="shared" si="31"/>
        <v/>
      </c>
      <c r="M209" s="6"/>
      <c r="N209" s="4"/>
      <c r="O209" s="4"/>
      <c r="P209" s="4"/>
      <c r="Q209" s="11" t="s">
        <v>363</v>
      </c>
      <c r="R209" s="11" t="str">
        <f t="shared" si="32"/>
        <v>jugador.jugador='A. Haroun';</v>
      </c>
      <c r="S209" s="11" t="s">
        <v>364</v>
      </c>
      <c r="T209" s="11" t="str">
        <f t="shared" si="33"/>
        <v>jugador.equipo='Mouloudia Oujda';</v>
      </c>
      <c r="U209" s="11" t="str">
        <f t="shared" si="34"/>
        <v>jugador.fechaNacimiento='';</v>
      </c>
      <c r="V209" s="11" t="str">
        <f t="shared" si="35"/>
        <v>jugador.apodo='';</v>
      </c>
      <c r="W209" s="11" t="str">
        <f t="shared" si="36"/>
        <v>jugador.posicion='';</v>
      </c>
      <c r="X209" s="11" t="str">
        <f t="shared" si="37"/>
        <v>jugador.categoria='';</v>
      </c>
      <c r="Y209" s="11" t="str">
        <f t="shared" si="38"/>
        <v>jugador.competecion='Primera División';</v>
      </c>
      <c r="Z209" s="11" t="str">
        <f t="shared" si="39"/>
        <v>jugador.catCantera='';</v>
      </c>
      <c r="AA209" s="11" t="s">
        <v>367</v>
      </c>
      <c r="AB209" s="11" t="s">
        <v>12</v>
      </c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spans="2:38" s="8" customFormat="1">
      <c r="B210" s="3">
        <v>1792</v>
      </c>
      <c r="C210" t="s">
        <v>21</v>
      </c>
      <c r="D210" s="4" t="s">
        <v>362</v>
      </c>
      <c r="E210" s="6"/>
      <c r="F210" s="6"/>
      <c r="G210" t="s">
        <v>235</v>
      </c>
      <c r="H210" s="4" t="str">
        <f t="shared" si="30"/>
        <v>Y. Wakili</v>
      </c>
      <c r="I210" s="6" t="str">
        <f t="shared" si="30"/>
        <v>Y. Wakili</v>
      </c>
      <c r="J210" s="4"/>
      <c r="K210" s="5"/>
      <c r="L210" s="10" t="str">
        <f t="shared" si="31"/>
        <v/>
      </c>
      <c r="M210" s="6"/>
      <c r="N210" s="4"/>
      <c r="O210" s="4"/>
      <c r="P210" s="4"/>
      <c r="Q210" s="11" t="s">
        <v>363</v>
      </c>
      <c r="R210" s="11" t="str">
        <f t="shared" si="32"/>
        <v>jugador.jugador='Y. Wakili';</v>
      </c>
      <c r="S210" s="11" t="s">
        <v>364</v>
      </c>
      <c r="T210" s="11" t="str">
        <f t="shared" si="33"/>
        <v>jugador.equipo='Mouloudia Oujda';</v>
      </c>
      <c r="U210" s="11" t="str">
        <f t="shared" si="34"/>
        <v>jugador.fechaNacimiento='';</v>
      </c>
      <c r="V210" s="11" t="str">
        <f t="shared" si="35"/>
        <v>jugador.apodo='';</v>
      </c>
      <c r="W210" s="11" t="str">
        <f t="shared" si="36"/>
        <v>jugador.posicion='';</v>
      </c>
      <c r="X210" s="11" t="str">
        <f t="shared" si="37"/>
        <v>jugador.categoria='';</v>
      </c>
      <c r="Y210" s="11" t="str">
        <f t="shared" si="38"/>
        <v>jugador.competecion='Primera División';</v>
      </c>
      <c r="Z210" s="11" t="str">
        <f t="shared" si="39"/>
        <v>jugador.catCantera='';</v>
      </c>
      <c r="AA210" s="11" t="s">
        <v>367</v>
      </c>
      <c r="AB210" s="11" t="s">
        <v>12</v>
      </c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spans="2:38" s="8" customFormat="1">
      <c r="B211" s="3">
        <v>1793</v>
      </c>
      <c r="C211" t="s">
        <v>21</v>
      </c>
      <c r="D211" s="4" t="s">
        <v>362</v>
      </c>
      <c r="E211" s="6"/>
      <c r="F211" s="6"/>
      <c r="G211" t="s">
        <v>236</v>
      </c>
      <c r="H211" s="4" t="str">
        <f t="shared" si="30"/>
        <v>I. Benhalima</v>
      </c>
      <c r="I211" s="6" t="str">
        <f t="shared" si="30"/>
        <v>I. Benhalima</v>
      </c>
      <c r="J211" s="4"/>
      <c r="K211" s="5"/>
      <c r="L211" s="10" t="str">
        <f t="shared" si="31"/>
        <v/>
      </c>
      <c r="M211" s="6"/>
      <c r="N211" s="4"/>
      <c r="O211" s="4"/>
      <c r="P211" s="4"/>
      <c r="Q211" s="11" t="s">
        <v>363</v>
      </c>
      <c r="R211" s="11" t="str">
        <f t="shared" si="32"/>
        <v>jugador.jugador='I. Benhalima';</v>
      </c>
      <c r="S211" s="11" t="s">
        <v>364</v>
      </c>
      <c r="T211" s="11" t="str">
        <f t="shared" si="33"/>
        <v>jugador.equipo='Mouloudia Oujda';</v>
      </c>
      <c r="U211" s="11" t="str">
        <f t="shared" si="34"/>
        <v>jugador.fechaNacimiento='';</v>
      </c>
      <c r="V211" s="11" t="str">
        <f t="shared" si="35"/>
        <v>jugador.apodo='';</v>
      </c>
      <c r="W211" s="11" t="str">
        <f t="shared" si="36"/>
        <v>jugador.posicion='';</v>
      </c>
      <c r="X211" s="11" t="str">
        <f t="shared" si="37"/>
        <v>jugador.categoria='';</v>
      </c>
      <c r="Y211" s="11" t="str">
        <f t="shared" si="38"/>
        <v>jugador.competecion='Primera División';</v>
      </c>
      <c r="Z211" s="11" t="str">
        <f t="shared" si="39"/>
        <v>jugador.catCantera='';</v>
      </c>
      <c r="AA211" s="11" t="s">
        <v>367</v>
      </c>
      <c r="AB211" s="11" t="s">
        <v>12</v>
      </c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spans="2:38" s="8" customFormat="1">
      <c r="B212" s="3">
        <v>1794</v>
      </c>
      <c r="C212" t="s">
        <v>21</v>
      </c>
      <c r="D212" s="4" t="s">
        <v>362</v>
      </c>
      <c r="E212" s="6"/>
      <c r="F212" s="6"/>
      <c r="G212" t="s">
        <v>237</v>
      </c>
      <c r="H212" s="4" t="str">
        <f t="shared" si="30"/>
        <v>K. Benarif</v>
      </c>
      <c r="I212" s="6" t="str">
        <f t="shared" si="30"/>
        <v>K. Benarif</v>
      </c>
      <c r="J212" s="4"/>
      <c r="K212" s="5"/>
      <c r="L212" s="10" t="str">
        <f t="shared" si="31"/>
        <v/>
      </c>
      <c r="M212" s="6"/>
      <c r="N212" s="4"/>
      <c r="O212" s="4"/>
      <c r="P212" s="4"/>
      <c r="Q212" s="11" t="s">
        <v>363</v>
      </c>
      <c r="R212" s="11" t="str">
        <f t="shared" si="32"/>
        <v>jugador.jugador='K. Benarif';</v>
      </c>
      <c r="S212" s="11" t="s">
        <v>364</v>
      </c>
      <c r="T212" s="11" t="str">
        <f t="shared" si="33"/>
        <v>jugador.equipo='Mouloudia Oujda';</v>
      </c>
      <c r="U212" s="11" t="str">
        <f t="shared" si="34"/>
        <v>jugador.fechaNacimiento='';</v>
      </c>
      <c r="V212" s="11" t="str">
        <f t="shared" si="35"/>
        <v>jugador.apodo='';</v>
      </c>
      <c r="W212" s="11" t="str">
        <f t="shared" si="36"/>
        <v>jugador.posicion='';</v>
      </c>
      <c r="X212" s="11" t="str">
        <f t="shared" si="37"/>
        <v>jugador.categoria='';</v>
      </c>
      <c r="Y212" s="11" t="str">
        <f t="shared" si="38"/>
        <v>jugador.competecion='Primera División';</v>
      </c>
      <c r="Z212" s="11" t="str">
        <f t="shared" si="39"/>
        <v>jugador.catCantera='';</v>
      </c>
      <c r="AA212" s="11" t="s">
        <v>367</v>
      </c>
      <c r="AB212" s="11" t="s">
        <v>12</v>
      </c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spans="2:38" s="8" customFormat="1">
      <c r="B213" s="3">
        <v>1795</v>
      </c>
      <c r="C213" t="s">
        <v>21</v>
      </c>
      <c r="D213" s="4" t="s">
        <v>362</v>
      </c>
      <c r="E213" s="6"/>
      <c r="F213" s="6"/>
      <c r="G213" t="s">
        <v>238</v>
      </c>
      <c r="H213" s="4" t="str">
        <f t="shared" si="30"/>
        <v>Y. Merah</v>
      </c>
      <c r="I213" s="6" t="str">
        <f t="shared" si="30"/>
        <v>Y. Merah</v>
      </c>
      <c r="J213" s="4"/>
      <c r="K213" s="5"/>
      <c r="L213" s="10" t="str">
        <f t="shared" si="31"/>
        <v/>
      </c>
      <c r="M213" s="6"/>
      <c r="N213" s="4"/>
      <c r="O213" s="4"/>
      <c r="P213" s="4"/>
      <c r="Q213" s="11" t="s">
        <v>363</v>
      </c>
      <c r="R213" s="11" t="str">
        <f t="shared" si="32"/>
        <v>jugador.jugador='Y. Merah';</v>
      </c>
      <c r="S213" s="11" t="s">
        <v>364</v>
      </c>
      <c r="T213" s="11" t="str">
        <f t="shared" si="33"/>
        <v>jugador.equipo='Mouloudia Oujda';</v>
      </c>
      <c r="U213" s="11" t="str">
        <f t="shared" si="34"/>
        <v>jugador.fechaNacimiento='';</v>
      </c>
      <c r="V213" s="11" t="str">
        <f t="shared" si="35"/>
        <v>jugador.apodo='';</v>
      </c>
      <c r="W213" s="11" t="str">
        <f t="shared" si="36"/>
        <v>jugador.posicion='';</v>
      </c>
      <c r="X213" s="11" t="str">
        <f t="shared" si="37"/>
        <v>jugador.categoria='';</v>
      </c>
      <c r="Y213" s="11" t="str">
        <f t="shared" si="38"/>
        <v>jugador.competecion='Primera División';</v>
      </c>
      <c r="Z213" s="11" t="str">
        <f t="shared" si="39"/>
        <v>jugador.catCantera='';</v>
      </c>
      <c r="AA213" s="11" t="s">
        <v>367</v>
      </c>
      <c r="AB213" s="11" t="s">
        <v>12</v>
      </c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spans="2:38" s="8" customFormat="1">
      <c r="B214" s="3">
        <v>1796</v>
      </c>
      <c r="C214" t="s">
        <v>21</v>
      </c>
      <c r="D214" s="4" t="s">
        <v>362</v>
      </c>
      <c r="E214" s="6"/>
      <c r="F214" s="6"/>
      <c r="G214" t="s">
        <v>239</v>
      </c>
      <c r="H214" s="4" t="str">
        <f t="shared" si="30"/>
        <v>B. Gaddarine</v>
      </c>
      <c r="I214" s="6" t="str">
        <f t="shared" si="30"/>
        <v>B. Gaddarine</v>
      </c>
      <c r="J214" s="4"/>
      <c r="K214" s="5"/>
      <c r="L214" s="10" t="str">
        <f t="shared" si="31"/>
        <v/>
      </c>
      <c r="M214" s="6"/>
      <c r="N214" s="4"/>
      <c r="O214" s="4"/>
      <c r="P214" s="4"/>
      <c r="Q214" s="11" t="s">
        <v>363</v>
      </c>
      <c r="R214" s="11" t="str">
        <f t="shared" si="32"/>
        <v>jugador.jugador='B. Gaddarine';</v>
      </c>
      <c r="S214" s="11" t="s">
        <v>364</v>
      </c>
      <c r="T214" s="11" t="str">
        <f t="shared" si="33"/>
        <v>jugador.equipo='Mouloudia Oujda';</v>
      </c>
      <c r="U214" s="11" t="str">
        <f t="shared" si="34"/>
        <v>jugador.fechaNacimiento='';</v>
      </c>
      <c r="V214" s="11" t="str">
        <f t="shared" si="35"/>
        <v>jugador.apodo='';</v>
      </c>
      <c r="W214" s="11" t="str">
        <f t="shared" si="36"/>
        <v>jugador.posicion='';</v>
      </c>
      <c r="X214" s="11" t="str">
        <f t="shared" si="37"/>
        <v>jugador.categoria='';</v>
      </c>
      <c r="Y214" s="11" t="str">
        <f t="shared" si="38"/>
        <v>jugador.competecion='Primera División';</v>
      </c>
      <c r="Z214" s="11" t="str">
        <f t="shared" si="39"/>
        <v>jugador.catCantera='';</v>
      </c>
      <c r="AA214" s="11" t="s">
        <v>367</v>
      </c>
      <c r="AB214" s="11" t="s">
        <v>12</v>
      </c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spans="2:38" s="8" customFormat="1">
      <c r="B215" s="3">
        <v>1797</v>
      </c>
      <c r="C215" t="s">
        <v>21</v>
      </c>
      <c r="D215" s="4" t="s">
        <v>362</v>
      </c>
      <c r="E215" s="6"/>
      <c r="F215" s="6"/>
      <c r="G215" t="s">
        <v>240</v>
      </c>
      <c r="H215" s="4" t="str">
        <f t="shared" si="30"/>
        <v>A. Kaibou</v>
      </c>
      <c r="I215" s="6" t="str">
        <f t="shared" si="30"/>
        <v>A. Kaibou</v>
      </c>
      <c r="J215" s="4"/>
      <c r="K215" s="5"/>
      <c r="L215" s="10" t="str">
        <f t="shared" si="31"/>
        <v/>
      </c>
      <c r="M215" s="6"/>
      <c r="N215" s="4"/>
      <c r="O215" s="4"/>
      <c r="P215" s="4"/>
      <c r="Q215" s="11" t="s">
        <v>363</v>
      </c>
      <c r="R215" s="11" t="str">
        <f t="shared" si="32"/>
        <v>jugador.jugador='A. Kaibou';</v>
      </c>
      <c r="S215" s="11" t="s">
        <v>364</v>
      </c>
      <c r="T215" s="11" t="str">
        <f t="shared" si="33"/>
        <v>jugador.equipo='Mouloudia Oujda';</v>
      </c>
      <c r="U215" s="11" t="str">
        <f t="shared" si="34"/>
        <v>jugador.fechaNacimiento='';</v>
      </c>
      <c r="V215" s="11" t="str">
        <f t="shared" si="35"/>
        <v>jugador.apodo='';</v>
      </c>
      <c r="W215" s="11" t="str">
        <f t="shared" si="36"/>
        <v>jugador.posicion='';</v>
      </c>
      <c r="X215" s="11" t="str">
        <f t="shared" si="37"/>
        <v>jugador.categoria='';</v>
      </c>
      <c r="Y215" s="11" t="str">
        <f t="shared" si="38"/>
        <v>jugador.competecion='Primera División';</v>
      </c>
      <c r="Z215" s="11" t="str">
        <f t="shared" si="39"/>
        <v>jugador.catCantera='';</v>
      </c>
      <c r="AA215" s="11" t="s">
        <v>367</v>
      </c>
      <c r="AB215" s="11" t="s">
        <v>12</v>
      </c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spans="2:38" s="8" customFormat="1">
      <c r="B216" s="3">
        <v>1798</v>
      </c>
      <c r="C216" t="s">
        <v>21</v>
      </c>
      <c r="D216" s="4" t="s">
        <v>362</v>
      </c>
      <c r="E216" s="6"/>
      <c r="F216" s="6"/>
      <c r="G216" t="s">
        <v>241</v>
      </c>
      <c r="H216" s="4" t="str">
        <f t="shared" si="30"/>
        <v>H. Dahmani</v>
      </c>
      <c r="I216" s="6" t="str">
        <f t="shared" si="30"/>
        <v>H. Dahmani</v>
      </c>
      <c r="J216" s="4"/>
      <c r="K216" s="5"/>
      <c r="L216" s="10" t="str">
        <f t="shared" si="31"/>
        <v/>
      </c>
      <c r="M216" s="6"/>
      <c r="N216" s="4"/>
      <c r="O216" s="4"/>
      <c r="P216" s="4"/>
      <c r="Q216" s="11" t="s">
        <v>363</v>
      </c>
      <c r="R216" s="11" t="str">
        <f t="shared" si="32"/>
        <v>jugador.jugador='H. Dahmani';</v>
      </c>
      <c r="S216" s="11" t="s">
        <v>364</v>
      </c>
      <c r="T216" s="11" t="str">
        <f t="shared" si="33"/>
        <v>jugador.equipo='Mouloudia Oujda';</v>
      </c>
      <c r="U216" s="11" t="str">
        <f t="shared" si="34"/>
        <v>jugador.fechaNacimiento='';</v>
      </c>
      <c r="V216" s="11" t="str">
        <f t="shared" si="35"/>
        <v>jugador.apodo='';</v>
      </c>
      <c r="W216" s="11" t="str">
        <f t="shared" si="36"/>
        <v>jugador.posicion='';</v>
      </c>
      <c r="X216" s="11" t="str">
        <f t="shared" si="37"/>
        <v>jugador.categoria='';</v>
      </c>
      <c r="Y216" s="11" t="str">
        <f t="shared" si="38"/>
        <v>jugador.competecion='Primera División';</v>
      </c>
      <c r="Z216" s="11" t="str">
        <f t="shared" si="39"/>
        <v>jugador.catCantera='';</v>
      </c>
      <c r="AA216" s="11" t="s">
        <v>367</v>
      </c>
      <c r="AB216" s="11" t="s">
        <v>12</v>
      </c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spans="2:38" s="8" customFormat="1">
      <c r="B217" s="3">
        <v>1268</v>
      </c>
      <c r="C217" t="s">
        <v>21</v>
      </c>
      <c r="D217" s="4" t="s">
        <v>362</v>
      </c>
      <c r="E217" s="6"/>
      <c r="F217" s="6"/>
      <c r="G217" t="s">
        <v>242</v>
      </c>
      <c r="H217" s="4" t="str">
        <f t="shared" si="30"/>
        <v>Z. Hamadi</v>
      </c>
      <c r="I217" s="6" t="str">
        <f t="shared" si="30"/>
        <v>Z. Hamadi</v>
      </c>
      <c r="J217" s="4"/>
      <c r="K217" s="4"/>
      <c r="L217" s="10" t="str">
        <f t="shared" si="31"/>
        <v/>
      </c>
      <c r="M217" s="6"/>
      <c r="N217" s="4"/>
      <c r="O217" s="4"/>
      <c r="P217" s="4"/>
      <c r="Q217" s="11" t="s">
        <v>363</v>
      </c>
      <c r="R217" s="11" t="str">
        <f t="shared" si="32"/>
        <v>jugador.jugador='Z. Hamadi';</v>
      </c>
      <c r="S217" s="11" t="s">
        <v>364</v>
      </c>
      <c r="T217" s="11" t="str">
        <f t="shared" si="33"/>
        <v>jugador.equipo='Mouloudia Oujda';</v>
      </c>
      <c r="U217" s="11" t="str">
        <f t="shared" si="34"/>
        <v>jugador.fechaNacimiento='';</v>
      </c>
      <c r="V217" s="11" t="str">
        <f t="shared" si="35"/>
        <v>jugador.apodo='';</v>
      </c>
      <c r="W217" s="11" t="str">
        <f t="shared" si="36"/>
        <v>jugador.posicion='';</v>
      </c>
      <c r="X217" s="11" t="str">
        <f t="shared" si="37"/>
        <v>jugador.categoria='';</v>
      </c>
      <c r="Y217" s="11" t="str">
        <f t="shared" si="38"/>
        <v>jugador.competecion='Primera División';</v>
      </c>
      <c r="Z217" s="11" t="str">
        <f t="shared" si="39"/>
        <v>jugador.catCantera='';</v>
      </c>
      <c r="AA217" s="11" t="s">
        <v>367</v>
      </c>
      <c r="AB217" s="11" t="s">
        <v>12</v>
      </c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spans="2:38" s="8" customFormat="1">
      <c r="B218" s="3">
        <v>1269</v>
      </c>
      <c r="C218" t="s">
        <v>21</v>
      </c>
      <c r="D218" s="4" t="s">
        <v>362</v>
      </c>
      <c r="E218" s="6"/>
      <c r="F218" s="6"/>
      <c r="G218" t="s">
        <v>243</v>
      </c>
      <c r="H218" s="4" t="str">
        <f t="shared" si="30"/>
        <v>H. Buihamghet</v>
      </c>
      <c r="I218" s="6" t="str">
        <f t="shared" si="30"/>
        <v>H. Buihamghet</v>
      </c>
      <c r="J218" s="4"/>
      <c r="K218" s="4"/>
      <c r="L218" s="10" t="str">
        <f t="shared" si="31"/>
        <v/>
      </c>
      <c r="M218" s="6"/>
      <c r="N218" s="4"/>
      <c r="O218" s="4"/>
      <c r="P218" s="4"/>
      <c r="Q218" s="11" t="s">
        <v>363</v>
      </c>
      <c r="R218" s="11" t="str">
        <f t="shared" si="32"/>
        <v>jugador.jugador='H. Buihamghet';</v>
      </c>
      <c r="S218" s="11" t="s">
        <v>364</v>
      </c>
      <c r="T218" s="11" t="str">
        <f t="shared" si="33"/>
        <v>jugador.equipo='Mouloudia Oujda';</v>
      </c>
      <c r="U218" s="11" t="str">
        <f t="shared" si="34"/>
        <v>jugador.fechaNacimiento='';</v>
      </c>
      <c r="V218" s="11" t="str">
        <f t="shared" si="35"/>
        <v>jugador.apodo='';</v>
      </c>
      <c r="W218" s="11" t="str">
        <f t="shared" si="36"/>
        <v>jugador.posicion='';</v>
      </c>
      <c r="X218" s="11" t="str">
        <f t="shared" si="37"/>
        <v>jugador.categoria='';</v>
      </c>
      <c r="Y218" s="11" t="str">
        <f t="shared" si="38"/>
        <v>jugador.competecion='Primera División';</v>
      </c>
      <c r="Z218" s="11" t="str">
        <f t="shared" si="39"/>
        <v>jugador.catCantera='';</v>
      </c>
      <c r="AA218" s="11" t="s">
        <v>367</v>
      </c>
      <c r="AB218" s="11" t="s">
        <v>12</v>
      </c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spans="2:38" s="8" customFormat="1">
      <c r="B219" s="3">
        <v>1270</v>
      </c>
      <c r="C219" t="s">
        <v>21</v>
      </c>
      <c r="D219" s="4" t="s">
        <v>362</v>
      </c>
      <c r="E219" s="6"/>
      <c r="F219" s="6"/>
      <c r="G219" t="s">
        <v>244</v>
      </c>
      <c r="H219" s="4" t="str">
        <f t="shared" si="30"/>
        <v>H. Brija</v>
      </c>
      <c r="I219" s="6" t="str">
        <f t="shared" si="30"/>
        <v>H. Brija</v>
      </c>
      <c r="J219" s="4"/>
      <c r="K219" s="4"/>
      <c r="L219" s="10" t="str">
        <f t="shared" si="31"/>
        <v/>
      </c>
      <c r="M219" s="6"/>
      <c r="N219" s="4"/>
      <c r="O219" s="4"/>
      <c r="P219" s="4"/>
      <c r="Q219" s="11" t="s">
        <v>363</v>
      </c>
      <c r="R219" s="11" t="str">
        <f t="shared" si="32"/>
        <v>jugador.jugador='H. Brija';</v>
      </c>
      <c r="S219" s="11" t="s">
        <v>364</v>
      </c>
      <c r="T219" s="11" t="str">
        <f t="shared" si="33"/>
        <v>jugador.equipo='Mouloudia Oujda';</v>
      </c>
      <c r="U219" s="11" t="str">
        <f t="shared" si="34"/>
        <v>jugador.fechaNacimiento='';</v>
      </c>
      <c r="V219" s="11" t="str">
        <f t="shared" si="35"/>
        <v>jugador.apodo='';</v>
      </c>
      <c r="W219" s="11" t="str">
        <f t="shared" si="36"/>
        <v>jugador.posicion='';</v>
      </c>
      <c r="X219" s="11" t="str">
        <f t="shared" si="37"/>
        <v>jugador.categoria='';</v>
      </c>
      <c r="Y219" s="11" t="str">
        <f t="shared" si="38"/>
        <v>jugador.competecion='Primera División';</v>
      </c>
      <c r="Z219" s="11" t="str">
        <f t="shared" si="39"/>
        <v>jugador.catCantera='';</v>
      </c>
      <c r="AA219" s="11" t="s">
        <v>367</v>
      </c>
      <c r="AB219" s="11" t="s">
        <v>12</v>
      </c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spans="2:38" s="8" customFormat="1">
      <c r="B220" s="3">
        <v>1271</v>
      </c>
      <c r="C220" t="s">
        <v>21</v>
      </c>
      <c r="D220" s="4" t="s">
        <v>362</v>
      </c>
      <c r="E220" s="6"/>
      <c r="F220" s="6"/>
      <c r="G220" t="s">
        <v>245</v>
      </c>
      <c r="H220" s="4" t="str">
        <f t="shared" si="30"/>
        <v>A. Souane</v>
      </c>
      <c r="I220" s="6" t="str">
        <f t="shared" si="30"/>
        <v>A. Souane</v>
      </c>
      <c r="J220" s="4"/>
      <c r="K220" s="4"/>
      <c r="L220" s="10" t="str">
        <f t="shared" si="31"/>
        <v/>
      </c>
      <c r="M220" s="6"/>
      <c r="N220" s="4"/>
      <c r="O220" s="4"/>
      <c r="P220" s="4"/>
      <c r="Q220" s="11" t="s">
        <v>363</v>
      </c>
      <c r="R220" s="11" t="str">
        <f t="shared" si="32"/>
        <v>jugador.jugador='A. Souane';</v>
      </c>
      <c r="S220" s="11" t="s">
        <v>364</v>
      </c>
      <c r="T220" s="11" t="str">
        <f t="shared" si="33"/>
        <v>jugador.equipo='Mouloudia Oujda';</v>
      </c>
      <c r="U220" s="11" t="str">
        <f t="shared" si="34"/>
        <v>jugador.fechaNacimiento='';</v>
      </c>
      <c r="V220" s="11" t="str">
        <f t="shared" si="35"/>
        <v>jugador.apodo='';</v>
      </c>
      <c r="W220" s="11" t="str">
        <f t="shared" si="36"/>
        <v>jugador.posicion='';</v>
      </c>
      <c r="X220" s="11" t="str">
        <f t="shared" si="37"/>
        <v>jugador.categoria='';</v>
      </c>
      <c r="Y220" s="11" t="str">
        <f t="shared" si="38"/>
        <v>jugador.competecion='Primera División';</v>
      </c>
      <c r="Z220" s="11" t="str">
        <f t="shared" si="39"/>
        <v>jugador.catCantera='';</v>
      </c>
      <c r="AA220" s="11" t="s">
        <v>367</v>
      </c>
      <c r="AB220" s="11" t="s">
        <v>12</v>
      </c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spans="2:38" s="8" customFormat="1">
      <c r="B221" s="3">
        <v>1272</v>
      </c>
      <c r="C221" t="s">
        <v>21</v>
      </c>
      <c r="D221" s="4" t="s">
        <v>362</v>
      </c>
      <c r="E221" s="6"/>
      <c r="F221" s="6"/>
      <c r="G221" t="s">
        <v>246</v>
      </c>
      <c r="H221" s="4" t="str">
        <f t="shared" si="30"/>
        <v>A. Amri</v>
      </c>
      <c r="I221" s="6" t="str">
        <f t="shared" si="30"/>
        <v>A. Amri</v>
      </c>
      <c r="J221" s="4"/>
      <c r="K221" s="4"/>
      <c r="L221" s="10" t="str">
        <f t="shared" si="31"/>
        <v/>
      </c>
      <c r="M221" s="6"/>
      <c r="N221" s="4"/>
      <c r="O221" s="4"/>
      <c r="P221" s="4"/>
      <c r="Q221" s="11" t="s">
        <v>363</v>
      </c>
      <c r="R221" s="11" t="str">
        <f t="shared" si="32"/>
        <v>jugador.jugador='A. Amri';</v>
      </c>
      <c r="S221" s="11" t="s">
        <v>364</v>
      </c>
      <c r="T221" s="11" t="str">
        <f t="shared" si="33"/>
        <v>jugador.equipo='Mouloudia Oujda';</v>
      </c>
      <c r="U221" s="11" t="str">
        <f t="shared" si="34"/>
        <v>jugador.fechaNacimiento='';</v>
      </c>
      <c r="V221" s="11" t="str">
        <f t="shared" si="35"/>
        <v>jugador.apodo='';</v>
      </c>
      <c r="W221" s="11" t="str">
        <f t="shared" si="36"/>
        <v>jugador.posicion='';</v>
      </c>
      <c r="X221" s="11" t="str">
        <f t="shared" si="37"/>
        <v>jugador.categoria='';</v>
      </c>
      <c r="Y221" s="11" t="str">
        <f t="shared" si="38"/>
        <v>jugador.competecion='Primera División';</v>
      </c>
      <c r="Z221" s="11" t="str">
        <f t="shared" si="39"/>
        <v>jugador.catCantera='';</v>
      </c>
      <c r="AA221" s="11" t="s">
        <v>367</v>
      </c>
      <c r="AB221" s="11" t="s">
        <v>12</v>
      </c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spans="2:38" s="8" customFormat="1">
      <c r="B222" s="3">
        <v>1273</v>
      </c>
      <c r="C222" t="s">
        <v>21</v>
      </c>
      <c r="D222" s="4" t="s">
        <v>362</v>
      </c>
      <c r="E222" s="6"/>
      <c r="F222" s="6"/>
      <c r="G222" t="s">
        <v>247</v>
      </c>
      <c r="H222" s="4" t="str">
        <f t="shared" si="30"/>
        <v>N. Lougmani</v>
      </c>
      <c r="I222" s="6" t="str">
        <f t="shared" si="30"/>
        <v>N. Lougmani</v>
      </c>
      <c r="J222" s="4"/>
      <c r="K222" s="4"/>
      <c r="L222" s="10" t="str">
        <f t="shared" si="31"/>
        <v/>
      </c>
      <c r="M222" s="6"/>
      <c r="N222" s="4"/>
      <c r="O222" s="4"/>
      <c r="P222" s="4"/>
      <c r="Q222" s="11" t="s">
        <v>363</v>
      </c>
      <c r="R222" s="11" t="str">
        <f t="shared" si="32"/>
        <v>jugador.jugador='N. Lougmani';</v>
      </c>
      <c r="S222" s="11" t="s">
        <v>364</v>
      </c>
      <c r="T222" s="11" t="str">
        <f t="shared" si="33"/>
        <v>jugador.equipo='Mouloudia Oujda';</v>
      </c>
      <c r="U222" s="11" t="str">
        <f t="shared" si="34"/>
        <v>jugador.fechaNacimiento='';</v>
      </c>
      <c r="V222" s="11" t="str">
        <f t="shared" si="35"/>
        <v>jugador.apodo='';</v>
      </c>
      <c r="W222" s="11" t="str">
        <f t="shared" si="36"/>
        <v>jugador.posicion='';</v>
      </c>
      <c r="X222" s="11" t="str">
        <f t="shared" si="37"/>
        <v>jugador.categoria='';</v>
      </c>
      <c r="Y222" s="11" t="str">
        <f t="shared" si="38"/>
        <v>jugador.competecion='Primera División';</v>
      </c>
      <c r="Z222" s="11" t="str">
        <f t="shared" si="39"/>
        <v>jugador.catCantera='';</v>
      </c>
      <c r="AA222" s="11" t="s">
        <v>367</v>
      </c>
      <c r="AB222" s="11" t="s">
        <v>12</v>
      </c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spans="2:38" s="8" customFormat="1">
      <c r="B223" s="3">
        <v>1274</v>
      </c>
      <c r="C223" t="s">
        <v>21</v>
      </c>
      <c r="D223" s="4" t="s">
        <v>362</v>
      </c>
      <c r="E223" s="6"/>
      <c r="F223" s="6"/>
      <c r="G223" t="s">
        <v>248</v>
      </c>
      <c r="H223" s="4" t="str">
        <f t="shared" si="30"/>
        <v>C. Faidi</v>
      </c>
      <c r="I223" s="6" t="str">
        <f t="shared" si="30"/>
        <v>C. Faidi</v>
      </c>
      <c r="J223" s="4"/>
      <c r="K223" s="4"/>
      <c r="L223" s="10" t="str">
        <f t="shared" si="31"/>
        <v/>
      </c>
      <c r="M223" s="6"/>
      <c r="N223" s="4"/>
      <c r="O223" s="4"/>
      <c r="P223" s="4"/>
      <c r="Q223" s="11" t="s">
        <v>363</v>
      </c>
      <c r="R223" s="11" t="str">
        <f t="shared" si="32"/>
        <v>jugador.jugador='C. Faidi';</v>
      </c>
      <c r="S223" s="11" t="s">
        <v>364</v>
      </c>
      <c r="T223" s="11" t="str">
        <f t="shared" si="33"/>
        <v>jugador.equipo='Mouloudia Oujda';</v>
      </c>
      <c r="U223" s="11" t="str">
        <f t="shared" si="34"/>
        <v>jugador.fechaNacimiento='';</v>
      </c>
      <c r="V223" s="11" t="str">
        <f t="shared" si="35"/>
        <v>jugador.apodo='';</v>
      </c>
      <c r="W223" s="11" t="str">
        <f t="shared" si="36"/>
        <v>jugador.posicion='';</v>
      </c>
      <c r="X223" s="11" t="str">
        <f t="shared" si="37"/>
        <v>jugador.categoria='';</v>
      </c>
      <c r="Y223" s="11" t="str">
        <f t="shared" si="38"/>
        <v>jugador.competecion='Primera División';</v>
      </c>
      <c r="Z223" s="11" t="str">
        <f t="shared" si="39"/>
        <v>jugador.catCantera='';</v>
      </c>
      <c r="AA223" s="11" t="s">
        <v>367</v>
      </c>
      <c r="AB223" s="11" t="s">
        <v>12</v>
      </c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spans="2:38" s="8" customFormat="1">
      <c r="B224" s="3">
        <v>1275</v>
      </c>
      <c r="C224" t="s">
        <v>21</v>
      </c>
      <c r="D224" s="4" t="s">
        <v>362</v>
      </c>
      <c r="E224" s="6"/>
      <c r="F224" s="6"/>
      <c r="G224" t="s">
        <v>249</v>
      </c>
      <c r="H224" s="4" t="str">
        <f t="shared" si="30"/>
        <v>Y. Filali</v>
      </c>
      <c r="I224" s="6" t="str">
        <f t="shared" si="30"/>
        <v>Y. Filali</v>
      </c>
      <c r="J224" s="4"/>
      <c r="K224" s="4"/>
      <c r="L224" s="10" t="str">
        <f t="shared" si="31"/>
        <v/>
      </c>
      <c r="M224" s="6"/>
      <c r="N224" s="4"/>
      <c r="O224" s="4"/>
      <c r="P224" s="4"/>
      <c r="Q224" s="11" t="s">
        <v>363</v>
      </c>
      <c r="R224" s="11" t="str">
        <f t="shared" si="32"/>
        <v>jugador.jugador='Y. Filali';</v>
      </c>
      <c r="S224" s="11" t="s">
        <v>364</v>
      </c>
      <c r="T224" s="11" t="str">
        <f t="shared" si="33"/>
        <v>jugador.equipo='Mouloudia Oujda';</v>
      </c>
      <c r="U224" s="11" t="str">
        <f t="shared" si="34"/>
        <v>jugador.fechaNacimiento='';</v>
      </c>
      <c r="V224" s="11" t="str">
        <f t="shared" si="35"/>
        <v>jugador.apodo='';</v>
      </c>
      <c r="W224" s="11" t="str">
        <f t="shared" si="36"/>
        <v>jugador.posicion='';</v>
      </c>
      <c r="X224" s="11" t="str">
        <f t="shared" si="37"/>
        <v>jugador.categoria='';</v>
      </c>
      <c r="Y224" s="11" t="str">
        <f t="shared" si="38"/>
        <v>jugador.competecion='Primera División';</v>
      </c>
      <c r="Z224" s="11" t="str">
        <f t="shared" si="39"/>
        <v>jugador.catCantera='';</v>
      </c>
      <c r="AA224" s="11" t="s">
        <v>367</v>
      </c>
      <c r="AB224" s="11" t="s">
        <v>12</v>
      </c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spans="2:38" s="8" customFormat="1">
      <c r="B225" s="3">
        <v>1276</v>
      </c>
      <c r="C225" t="s">
        <v>21</v>
      </c>
      <c r="D225" s="4" t="s">
        <v>362</v>
      </c>
      <c r="E225" s="6"/>
      <c r="F225" s="6"/>
      <c r="G225" t="s">
        <v>250</v>
      </c>
      <c r="H225" s="4" t="str">
        <f t="shared" si="30"/>
        <v>I. Sarbout</v>
      </c>
      <c r="I225" s="6" t="str">
        <f t="shared" si="30"/>
        <v>I. Sarbout</v>
      </c>
      <c r="J225" s="4"/>
      <c r="K225" s="4"/>
      <c r="L225" s="10" t="str">
        <f t="shared" si="31"/>
        <v/>
      </c>
      <c r="M225" s="6"/>
      <c r="N225" s="4"/>
      <c r="O225" s="4"/>
      <c r="P225" s="4"/>
      <c r="Q225" s="11" t="s">
        <v>363</v>
      </c>
      <c r="R225" s="11" t="str">
        <f t="shared" si="32"/>
        <v>jugador.jugador='I. Sarbout';</v>
      </c>
      <c r="S225" s="11" t="s">
        <v>364</v>
      </c>
      <c r="T225" s="11" t="str">
        <f t="shared" si="33"/>
        <v>jugador.equipo='Mouloudia Oujda';</v>
      </c>
      <c r="U225" s="11" t="str">
        <f t="shared" si="34"/>
        <v>jugador.fechaNacimiento='';</v>
      </c>
      <c r="V225" s="11" t="str">
        <f t="shared" si="35"/>
        <v>jugador.apodo='';</v>
      </c>
      <c r="W225" s="11" t="str">
        <f t="shared" si="36"/>
        <v>jugador.posicion='';</v>
      </c>
      <c r="X225" s="11" t="str">
        <f t="shared" si="37"/>
        <v>jugador.categoria='';</v>
      </c>
      <c r="Y225" s="11" t="str">
        <f t="shared" si="38"/>
        <v>jugador.competecion='Primera División';</v>
      </c>
      <c r="Z225" s="11" t="str">
        <f t="shared" si="39"/>
        <v>jugador.catCantera='';</v>
      </c>
      <c r="AA225" s="11" t="s">
        <v>367</v>
      </c>
      <c r="AB225" s="11" t="s">
        <v>12</v>
      </c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spans="2:38" s="8" customFormat="1">
      <c r="B226" s="3">
        <v>1277</v>
      </c>
      <c r="C226" t="s">
        <v>21</v>
      </c>
      <c r="D226" s="4" t="s">
        <v>362</v>
      </c>
      <c r="E226" s="6"/>
      <c r="F226" s="6"/>
      <c r="G226" t="s">
        <v>251</v>
      </c>
      <c r="H226" s="4" t="str">
        <f t="shared" si="30"/>
        <v>P. Bassene</v>
      </c>
      <c r="I226" s="6" t="str">
        <f t="shared" si="30"/>
        <v>P. Bassene</v>
      </c>
      <c r="J226" s="4"/>
      <c r="K226" s="4"/>
      <c r="L226" s="10" t="str">
        <f t="shared" si="31"/>
        <v/>
      </c>
      <c r="M226" s="6"/>
      <c r="N226" s="4"/>
      <c r="O226" s="4"/>
      <c r="P226" s="4"/>
      <c r="Q226" s="11" t="s">
        <v>363</v>
      </c>
      <c r="R226" s="11" t="str">
        <f t="shared" si="32"/>
        <v>jugador.jugador='P. Bassene';</v>
      </c>
      <c r="S226" s="11" t="s">
        <v>364</v>
      </c>
      <c r="T226" s="11" t="str">
        <f t="shared" si="33"/>
        <v>jugador.equipo='Mouloudia Oujda';</v>
      </c>
      <c r="U226" s="11" t="str">
        <f t="shared" si="34"/>
        <v>jugador.fechaNacimiento='';</v>
      </c>
      <c r="V226" s="11" t="str">
        <f t="shared" si="35"/>
        <v>jugador.apodo='';</v>
      </c>
      <c r="W226" s="11" t="str">
        <f t="shared" si="36"/>
        <v>jugador.posicion='';</v>
      </c>
      <c r="X226" s="11" t="str">
        <f t="shared" si="37"/>
        <v>jugador.categoria='';</v>
      </c>
      <c r="Y226" s="11" t="str">
        <f t="shared" si="38"/>
        <v>jugador.competecion='Primera División';</v>
      </c>
      <c r="Z226" s="11" t="str">
        <f t="shared" si="39"/>
        <v>jugador.catCantera='';</v>
      </c>
      <c r="AA226" s="11" t="s">
        <v>367</v>
      </c>
      <c r="AB226" s="11" t="s">
        <v>12</v>
      </c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spans="2:38" s="8" customFormat="1">
      <c r="B227" s="3">
        <v>1278</v>
      </c>
      <c r="C227" t="s">
        <v>21</v>
      </c>
      <c r="D227" s="4" t="s">
        <v>362</v>
      </c>
      <c r="E227" s="6"/>
      <c r="F227" s="6"/>
      <c r="G227" t="s">
        <v>252</v>
      </c>
      <c r="H227" s="4" t="str">
        <f t="shared" si="30"/>
        <v>A. Nouader</v>
      </c>
      <c r="I227" s="6" t="str">
        <f t="shared" si="30"/>
        <v>A. Nouader</v>
      </c>
      <c r="J227" s="4"/>
      <c r="K227" s="4"/>
      <c r="L227" s="10" t="str">
        <f t="shared" si="31"/>
        <v/>
      </c>
      <c r="M227" s="6"/>
      <c r="N227" s="4"/>
      <c r="O227" s="4"/>
      <c r="P227" s="4"/>
      <c r="Q227" s="11" t="s">
        <v>363</v>
      </c>
      <c r="R227" s="11" t="str">
        <f t="shared" si="32"/>
        <v>jugador.jugador='A. Nouader';</v>
      </c>
      <c r="S227" s="11" t="s">
        <v>364</v>
      </c>
      <c r="T227" s="11" t="str">
        <f t="shared" si="33"/>
        <v>jugador.equipo='Mouloudia Oujda';</v>
      </c>
      <c r="U227" s="11" t="str">
        <f t="shared" si="34"/>
        <v>jugador.fechaNacimiento='';</v>
      </c>
      <c r="V227" s="11" t="str">
        <f t="shared" si="35"/>
        <v>jugador.apodo='';</v>
      </c>
      <c r="W227" s="11" t="str">
        <f t="shared" si="36"/>
        <v>jugador.posicion='';</v>
      </c>
      <c r="X227" s="11" t="str">
        <f t="shared" si="37"/>
        <v>jugador.categoria='';</v>
      </c>
      <c r="Y227" s="11" t="str">
        <f t="shared" si="38"/>
        <v>jugador.competecion='Primera División';</v>
      </c>
      <c r="Z227" s="11" t="str">
        <f t="shared" si="39"/>
        <v>jugador.catCantera='';</v>
      </c>
      <c r="AA227" s="11" t="s">
        <v>367</v>
      </c>
      <c r="AB227" s="11" t="s">
        <v>12</v>
      </c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spans="2:38" s="8" customFormat="1">
      <c r="B228" s="3">
        <v>1279</v>
      </c>
      <c r="C228" t="s">
        <v>22</v>
      </c>
      <c r="D228" s="4" t="s">
        <v>362</v>
      </c>
      <c r="E228" s="6"/>
      <c r="F228" s="6"/>
      <c r="G228" t="s">
        <v>253</v>
      </c>
      <c r="H228" s="4" t="str">
        <f t="shared" si="30"/>
        <v>A. Lamirat</v>
      </c>
      <c r="I228" s="6" t="str">
        <f t="shared" si="30"/>
        <v>A. Lamirat</v>
      </c>
      <c r="J228" s="4"/>
      <c r="K228" s="4"/>
      <c r="L228" s="10" t="str">
        <f t="shared" si="31"/>
        <v/>
      </c>
      <c r="M228" s="6"/>
      <c r="N228" s="4"/>
      <c r="O228" s="4"/>
      <c r="P228" s="4"/>
      <c r="Q228" s="11" t="s">
        <v>363</v>
      </c>
      <c r="R228" s="11" t="str">
        <f t="shared" si="32"/>
        <v>jugador.jugador='A. Lamirat';</v>
      </c>
      <c r="S228" s="11" t="s">
        <v>364</v>
      </c>
      <c r="T228" s="11" t="str">
        <f t="shared" si="33"/>
        <v>jugador.equipo='Olympic Safi';</v>
      </c>
      <c r="U228" s="11" t="str">
        <f t="shared" si="34"/>
        <v>jugador.fechaNacimiento='';</v>
      </c>
      <c r="V228" s="11" t="str">
        <f t="shared" si="35"/>
        <v>jugador.apodo='';</v>
      </c>
      <c r="W228" s="11" t="str">
        <f t="shared" si="36"/>
        <v>jugador.posicion='';</v>
      </c>
      <c r="X228" s="11" t="str">
        <f t="shared" si="37"/>
        <v>jugador.categoria='';</v>
      </c>
      <c r="Y228" s="11" t="str">
        <f t="shared" si="38"/>
        <v>jugador.competecion='Primera División';</v>
      </c>
      <c r="Z228" s="11" t="str">
        <f t="shared" si="39"/>
        <v>jugador.catCantera='';</v>
      </c>
      <c r="AA228" s="11" t="s">
        <v>367</v>
      </c>
      <c r="AB228" s="11" t="s">
        <v>12</v>
      </c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spans="2:38" s="8" customFormat="1">
      <c r="B229" s="3">
        <v>1280</v>
      </c>
      <c r="C229" t="s">
        <v>22</v>
      </c>
      <c r="D229" s="4" t="s">
        <v>362</v>
      </c>
      <c r="E229" s="6"/>
      <c r="F229" s="6"/>
      <c r="G229" t="s">
        <v>254</v>
      </c>
      <c r="H229" s="4" t="str">
        <f t="shared" si="30"/>
        <v>M. Naji</v>
      </c>
      <c r="I229" s="6" t="str">
        <f t="shared" si="30"/>
        <v>M. Naji</v>
      </c>
      <c r="J229" s="4"/>
      <c r="K229" s="4"/>
      <c r="L229" s="10" t="str">
        <f t="shared" si="31"/>
        <v/>
      </c>
      <c r="M229" s="6"/>
      <c r="N229" s="4"/>
      <c r="O229" s="4"/>
      <c r="P229" s="4"/>
      <c r="Q229" s="11" t="s">
        <v>363</v>
      </c>
      <c r="R229" s="11" t="str">
        <f t="shared" si="32"/>
        <v>jugador.jugador='M. Naji';</v>
      </c>
      <c r="S229" s="11" t="s">
        <v>364</v>
      </c>
      <c r="T229" s="11" t="str">
        <f t="shared" si="33"/>
        <v>jugador.equipo='Olympic Safi';</v>
      </c>
      <c r="U229" s="11" t="str">
        <f t="shared" si="34"/>
        <v>jugador.fechaNacimiento='';</v>
      </c>
      <c r="V229" s="11" t="str">
        <f t="shared" si="35"/>
        <v>jugador.apodo='';</v>
      </c>
      <c r="W229" s="11" t="str">
        <f t="shared" si="36"/>
        <v>jugador.posicion='';</v>
      </c>
      <c r="X229" s="11" t="str">
        <f t="shared" si="37"/>
        <v>jugador.categoria='';</v>
      </c>
      <c r="Y229" s="11" t="str">
        <f t="shared" si="38"/>
        <v>jugador.competecion='Primera División';</v>
      </c>
      <c r="Z229" s="11" t="str">
        <f t="shared" si="39"/>
        <v>jugador.catCantera='';</v>
      </c>
      <c r="AA229" s="11" t="s">
        <v>367</v>
      </c>
      <c r="AB229" s="11" t="s">
        <v>12</v>
      </c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spans="2:38" s="8" customFormat="1">
      <c r="B230" s="3">
        <v>1281</v>
      </c>
      <c r="C230" t="s">
        <v>22</v>
      </c>
      <c r="D230" s="4" t="s">
        <v>362</v>
      </c>
      <c r="E230" s="6"/>
      <c r="F230" s="6"/>
      <c r="G230" t="s">
        <v>255</v>
      </c>
      <c r="H230" s="4" t="str">
        <f t="shared" si="30"/>
        <v>O. Mahrous</v>
      </c>
      <c r="I230" s="6" t="str">
        <f t="shared" si="30"/>
        <v>O. Mahrous</v>
      </c>
      <c r="J230" s="4"/>
      <c r="K230" s="4"/>
      <c r="L230" s="10" t="str">
        <f t="shared" si="31"/>
        <v/>
      </c>
      <c r="M230" s="6"/>
      <c r="N230" s="4"/>
      <c r="O230" s="4"/>
      <c r="P230" s="4"/>
      <c r="Q230" s="11" t="s">
        <v>363</v>
      </c>
      <c r="R230" s="11" t="str">
        <f t="shared" si="32"/>
        <v>jugador.jugador='O. Mahrous';</v>
      </c>
      <c r="S230" s="11" t="s">
        <v>364</v>
      </c>
      <c r="T230" s="11" t="str">
        <f t="shared" si="33"/>
        <v>jugador.equipo='Olympic Safi';</v>
      </c>
      <c r="U230" s="11" t="str">
        <f t="shared" si="34"/>
        <v>jugador.fechaNacimiento='';</v>
      </c>
      <c r="V230" s="11" t="str">
        <f t="shared" si="35"/>
        <v>jugador.apodo='';</v>
      </c>
      <c r="W230" s="11" t="str">
        <f t="shared" si="36"/>
        <v>jugador.posicion='';</v>
      </c>
      <c r="X230" s="11" t="str">
        <f t="shared" si="37"/>
        <v>jugador.categoria='';</v>
      </c>
      <c r="Y230" s="11" t="str">
        <f t="shared" si="38"/>
        <v>jugador.competecion='Primera División';</v>
      </c>
      <c r="Z230" s="11" t="str">
        <f t="shared" si="39"/>
        <v>jugador.catCantera='';</v>
      </c>
      <c r="AA230" s="11" t="s">
        <v>367</v>
      </c>
      <c r="AB230" s="11" t="s">
        <v>12</v>
      </c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spans="2:38" s="8" customFormat="1">
      <c r="B231" s="3">
        <v>1282</v>
      </c>
      <c r="C231" t="s">
        <v>22</v>
      </c>
      <c r="D231" s="4" t="s">
        <v>362</v>
      </c>
      <c r="E231" s="6"/>
      <c r="F231" s="6"/>
      <c r="G231" t="s">
        <v>256</v>
      </c>
      <c r="H231" s="4" t="str">
        <f t="shared" si="30"/>
        <v>M. El Morabit</v>
      </c>
      <c r="I231" s="6" t="str">
        <f t="shared" si="30"/>
        <v>M. El Morabit</v>
      </c>
      <c r="J231" s="4"/>
      <c r="K231" s="4"/>
      <c r="L231" s="10" t="str">
        <f t="shared" si="31"/>
        <v/>
      </c>
      <c r="M231" s="6"/>
      <c r="N231" s="4"/>
      <c r="O231" s="4"/>
      <c r="P231" s="4"/>
      <c r="Q231" s="11" t="s">
        <v>363</v>
      </c>
      <c r="R231" s="11" t="str">
        <f t="shared" si="32"/>
        <v>jugador.jugador='M. El Morabit';</v>
      </c>
      <c r="S231" s="11" t="s">
        <v>364</v>
      </c>
      <c r="T231" s="11" t="str">
        <f t="shared" si="33"/>
        <v>jugador.equipo='Olympic Safi';</v>
      </c>
      <c r="U231" s="11" t="str">
        <f t="shared" si="34"/>
        <v>jugador.fechaNacimiento='';</v>
      </c>
      <c r="V231" s="11" t="str">
        <f t="shared" si="35"/>
        <v>jugador.apodo='';</v>
      </c>
      <c r="W231" s="11" t="str">
        <f t="shared" si="36"/>
        <v>jugador.posicion='';</v>
      </c>
      <c r="X231" s="11" t="str">
        <f t="shared" si="37"/>
        <v>jugador.categoria='';</v>
      </c>
      <c r="Y231" s="11" t="str">
        <f t="shared" si="38"/>
        <v>jugador.competecion='Primera División';</v>
      </c>
      <c r="Z231" s="11" t="str">
        <f t="shared" si="39"/>
        <v>jugador.catCantera='';</v>
      </c>
      <c r="AA231" s="11" t="s">
        <v>367</v>
      </c>
      <c r="AB231" s="11" t="s">
        <v>12</v>
      </c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spans="2:38" s="8" customFormat="1">
      <c r="B232" s="3">
        <v>1283</v>
      </c>
      <c r="C232" t="s">
        <v>22</v>
      </c>
      <c r="D232" s="4" t="s">
        <v>362</v>
      </c>
      <c r="E232" s="6"/>
      <c r="F232" s="6"/>
      <c r="G232" t="s">
        <v>257</v>
      </c>
      <c r="H232" s="4" t="str">
        <f t="shared" si="30"/>
        <v>M. Amri</v>
      </c>
      <c r="I232" s="6" t="str">
        <f t="shared" si="30"/>
        <v>M. Amri</v>
      </c>
      <c r="J232" s="4"/>
      <c r="K232" s="4"/>
      <c r="L232" s="10" t="str">
        <f t="shared" si="31"/>
        <v/>
      </c>
      <c r="M232" s="6"/>
      <c r="N232" s="4"/>
      <c r="O232" s="4"/>
      <c r="P232" s="4"/>
      <c r="Q232" s="11" t="s">
        <v>363</v>
      </c>
      <c r="R232" s="11" t="str">
        <f t="shared" si="32"/>
        <v>jugador.jugador='M. Amri';</v>
      </c>
      <c r="S232" s="11" t="s">
        <v>364</v>
      </c>
      <c r="T232" s="11" t="str">
        <f t="shared" si="33"/>
        <v>jugador.equipo='Olympic Safi';</v>
      </c>
      <c r="U232" s="11" t="str">
        <f t="shared" si="34"/>
        <v>jugador.fechaNacimiento='';</v>
      </c>
      <c r="V232" s="11" t="str">
        <f t="shared" si="35"/>
        <v>jugador.apodo='';</v>
      </c>
      <c r="W232" s="11" t="str">
        <f t="shared" si="36"/>
        <v>jugador.posicion='';</v>
      </c>
      <c r="X232" s="11" t="str">
        <f t="shared" si="37"/>
        <v>jugador.categoria='';</v>
      </c>
      <c r="Y232" s="11" t="str">
        <f t="shared" si="38"/>
        <v>jugador.competecion='Primera División';</v>
      </c>
      <c r="Z232" s="11" t="str">
        <f t="shared" si="39"/>
        <v>jugador.catCantera='';</v>
      </c>
      <c r="AA232" s="11" t="s">
        <v>367</v>
      </c>
      <c r="AB232" s="11" t="s">
        <v>12</v>
      </c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spans="2:38" s="8" customFormat="1">
      <c r="B233" s="3">
        <v>1284</v>
      </c>
      <c r="C233" t="s">
        <v>22</v>
      </c>
      <c r="D233" s="4" t="s">
        <v>362</v>
      </c>
      <c r="E233" s="6"/>
      <c r="F233" s="6"/>
      <c r="G233" t="s">
        <v>258</v>
      </c>
      <c r="H233" s="4" t="str">
        <f t="shared" si="30"/>
        <v>S. El Morsli</v>
      </c>
      <c r="I233" s="6" t="str">
        <f t="shared" si="30"/>
        <v>S. El Morsli</v>
      </c>
      <c r="J233" s="4"/>
      <c r="K233" s="4"/>
      <c r="L233" s="10" t="str">
        <f t="shared" si="31"/>
        <v/>
      </c>
      <c r="M233" s="6"/>
      <c r="N233" s="4"/>
      <c r="O233" s="4"/>
      <c r="P233" s="4"/>
      <c r="Q233" s="11" t="s">
        <v>363</v>
      </c>
      <c r="R233" s="11" t="str">
        <f t="shared" si="32"/>
        <v>jugador.jugador='S. El Morsli';</v>
      </c>
      <c r="S233" s="11" t="s">
        <v>364</v>
      </c>
      <c r="T233" s="11" t="str">
        <f t="shared" si="33"/>
        <v>jugador.equipo='Olympic Safi';</v>
      </c>
      <c r="U233" s="11" t="str">
        <f t="shared" si="34"/>
        <v>jugador.fechaNacimiento='';</v>
      </c>
      <c r="V233" s="11" t="str">
        <f t="shared" si="35"/>
        <v>jugador.apodo='';</v>
      </c>
      <c r="W233" s="11" t="str">
        <f t="shared" si="36"/>
        <v>jugador.posicion='';</v>
      </c>
      <c r="X233" s="11" t="str">
        <f t="shared" si="37"/>
        <v>jugador.categoria='';</v>
      </c>
      <c r="Y233" s="11" t="str">
        <f t="shared" si="38"/>
        <v>jugador.competecion='Primera División';</v>
      </c>
      <c r="Z233" s="11" t="str">
        <f t="shared" si="39"/>
        <v>jugador.catCantera='';</v>
      </c>
      <c r="AA233" s="11" t="s">
        <v>367</v>
      </c>
      <c r="AB233" s="11" t="s">
        <v>12</v>
      </c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spans="2:38" s="8" customFormat="1">
      <c r="B234" s="3">
        <v>1285</v>
      </c>
      <c r="C234" t="s">
        <v>22</v>
      </c>
      <c r="D234" s="4" t="s">
        <v>362</v>
      </c>
      <c r="E234" s="6"/>
      <c r="F234" s="6"/>
      <c r="G234" t="s">
        <v>259</v>
      </c>
      <c r="H234" s="4" t="str">
        <f t="shared" si="30"/>
        <v>A. Diarra</v>
      </c>
      <c r="I234" s="6" t="str">
        <f t="shared" si="30"/>
        <v>A. Diarra</v>
      </c>
      <c r="J234" s="4"/>
      <c r="K234" s="4"/>
      <c r="L234" s="10" t="str">
        <f t="shared" si="31"/>
        <v/>
      </c>
      <c r="M234" s="6"/>
      <c r="N234" s="4"/>
      <c r="O234" s="4"/>
      <c r="P234" s="4"/>
      <c r="Q234" s="11" t="s">
        <v>363</v>
      </c>
      <c r="R234" s="11" t="str">
        <f t="shared" si="32"/>
        <v>jugador.jugador='A. Diarra';</v>
      </c>
      <c r="S234" s="11" t="s">
        <v>364</v>
      </c>
      <c r="T234" s="11" t="str">
        <f t="shared" si="33"/>
        <v>jugador.equipo='Olympic Safi';</v>
      </c>
      <c r="U234" s="11" t="str">
        <f t="shared" si="34"/>
        <v>jugador.fechaNacimiento='';</v>
      </c>
      <c r="V234" s="11" t="str">
        <f t="shared" si="35"/>
        <v>jugador.apodo='';</v>
      </c>
      <c r="W234" s="11" t="str">
        <f t="shared" si="36"/>
        <v>jugador.posicion='';</v>
      </c>
      <c r="X234" s="11" t="str">
        <f t="shared" si="37"/>
        <v>jugador.categoria='';</v>
      </c>
      <c r="Y234" s="11" t="str">
        <f t="shared" si="38"/>
        <v>jugador.competecion='Primera División';</v>
      </c>
      <c r="Z234" s="11" t="str">
        <f t="shared" si="39"/>
        <v>jugador.catCantera='';</v>
      </c>
      <c r="AA234" s="11" t="s">
        <v>367</v>
      </c>
      <c r="AB234" s="11" t="s">
        <v>12</v>
      </c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spans="2:38" s="8" customFormat="1">
      <c r="B235" s="3">
        <v>1286</v>
      </c>
      <c r="C235" t="s">
        <v>22</v>
      </c>
      <c r="D235" s="4" t="s">
        <v>362</v>
      </c>
      <c r="E235" s="6"/>
      <c r="F235" s="6"/>
      <c r="G235" t="s">
        <v>260</v>
      </c>
      <c r="H235" s="4" t="str">
        <f t="shared" si="30"/>
        <v>M. Rouhi</v>
      </c>
      <c r="I235" s="6" t="str">
        <f t="shared" si="30"/>
        <v>M. Rouhi</v>
      </c>
      <c r="J235" s="4"/>
      <c r="K235" s="4"/>
      <c r="L235" s="10" t="str">
        <f t="shared" si="31"/>
        <v/>
      </c>
      <c r="M235" s="6"/>
      <c r="N235" s="4"/>
      <c r="O235" s="4"/>
      <c r="P235" s="4"/>
      <c r="Q235" s="11" t="s">
        <v>363</v>
      </c>
      <c r="R235" s="11" t="str">
        <f t="shared" si="32"/>
        <v>jugador.jugador='M. Rouhi';</v>
      </c>
      <c r="S235" s="11" t="s">
        <v>364</v>
      </c>
      <c r="T235" s="11" t="str">
        <f t="shared" si="33"/>
        <v>jugador.equipo='Olympic Safi';</v>
      </c>
      <c r="U235" s="11" t="str">
        <f t="shared" si="34"/>
        <v>jugador.fechaNacimiento='';</v>
      </c>
      <c r="V235" s="11" t="str">
        <f t="shared" si="35"/>
        <v>jugador.apodo='';</v>
      </c>
      <c r="W235" s="11" t="str">
        <f t="shared" si="36"/>
        <v>jugador.posicion='';</v>
      </c>
      <c r="X235" s="11" t="str">
        <f t="shared" si="37"/>
        <v>jugador.categoria='';</v>
      </c>
      <c r="Y235" s="11" t="str">
        <f t="shared" si="38"/>
        <v>jugador.competecion='Primera División';</v>
      </c>
      <c r="Z235" s="11" t="str">
        <f t="shared" si="39"/>
        <v>jugador.catCantera='';</v>
      </c>
      <c r="AA235" s="11" t="s">
        <v>367</v>
      </c>
      <c r="AB235" s="11" t="s">
        <v>12</v>
      </c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spans="2:38" s="8" customFormat="1">
      <c r="B236" s="3">
        <v>1287</v>
      </c>
      <c r="C236" t="s">
        <v>22</v>
      </c>
      <c r="D236" s="4" t="s">
        <v>362</v>
      </c>
      <c r="E236" s="6"/>
      <c r="F236" s="6"/>
      <c r="G236" t="s">
        <v>261</v>
      </c>
      <c r="H236" s="4" t="str">
        <f t="shared" si="30"/>
        <v>Y. Kordani</v>
      </c>
      <c r="I236" s="6" t="str">
        <f t="shared" si="30"/>
        <v>Y. Kordani</v>
      </c>
      <c r="J236" s="4"/>
      <c r="K236" s="4"/>
      <c r="L236" s="10" t="str">
        <f t="shared" si="31"/>
        <v/>
      </c>
      <c r="M236" s="6"/>
      <c r="N236" s="4"/>
      <c r="O236" s="4"/>
      <c r="P236" s="4"/>
      <c r="Q236" s="11" t="s">
        <v>363</v>
      </c>
      <c r="R236" s="11" t="str">
        <f t="shared" si="32"/>
        <v>jugador.jugador='Y. Kordani';</v>
      </c>
      <c r="S236" s="11" t="s">
        <v>364</v>
      </c>
      <c r="T236" s="11" t="str">
        <f t="shared" si="33"/>
        <v>jugador.equipo='Olympic Safi';</v>
      </c>
      <c r="U236" s="11" t="str">
        <f t="shared" si="34"/>
        <v>jugador.fechaNacimiento='';</v>
      </c>
      <c r="V236" s="11" t="str">
        <f t="shared" si="35"/>
        <v>jugador.apodo='';</v>
      </c>
      <c r="W236" s="11" t="str">
        <f t="shared" si="36"/>
        <v>jugador.posicion='';</v>
      </c>
      <c r="X236" s="11" t="str">
        <f t="shared" si="37"/>
        <v>jugador.categoria='';</v>
      </c>
      <c r="Y236" s="11" t="str">
        <f t="shared" si="38"/>
        <v>jugador.competecion='Primera División';</v>
      </c>
      <c r="Z236" s="11" t="str">
        <f t="shared" si="39"/>
        <v>jugador.catCantera='';</v>
      </c>
      <c r="AA236" s="11" t="s">
        <v>367</v>
      </c>
      <c r="AB236" s="11" t="s">
        <v>12</v>
      </c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spans="2:38" s="8" customFormat="1">
      <c r="B237" s="3">
        <v>1288</v>
      </c>
      <c r="C237" t="s">
        <v>22</v>
      </c>
      <c r="D237" s="4" t="s">
        <v>362</v>
      </c>
      <c r="E237" s="6"/>
      <c r="F237" s="6"/>
      <c r="G237" t="s">
        <v>262</v>
      </c>
      <c r="H237" s="4" t="str">
        <f t="shared" si="30"/>
        <v>S. Aznabet</v>
      </c>
      <c r="I237" s="6" t="str">
        <f t="shared" si="30"/>
        <v>S. Aznabet</v>
      </c>
      <c r="J237" s="4"/>
      <c r="K237" s="4"/>
      <c r="L237" s="10" t="str">
        <f t="shared" si="31"/>
        <v/>
      </c>
      <c r="M237" s="6"/>
      <c r="N237" s="4"/>
      <c r="O237" s="4"/>
      <c r="P237" s="4"/>
      <c r="Q237" s="11" t="s">
        <v>363</v>
      </c>
      <c r="R237" s="11" t="str">
        <f t="shared" si="32"/>
        <v>jugador.jugador='S. Aznabet';</v>
      </c>
      <c r="S237" s="11" t="s">
        <v>364</v>
      </c>
      <c r="T237" s="11" t="str">
        <f t="shared" si="33"/>
        <v>jugador.equipo='Olympic Safi';</v>
      </c>
      <c r="U237" s="11" t="str">
        <f t="shared" si="34"/>
        <v>jugador.fechaNacimiento='';</v>
      </c>
      <c r="V237" s="11" t="str">
        <f t="shared" si="35"/>
        <v>jugador.apodo='';</v>
      </c>
      <c r="W237" s="11" t="str">
        <f t="shared" si="36"/>
        <v>jugador.posicion='';</v>
      </c>
      <c r="X237" s="11" t="str">
        <f t="shared" si="37"/>
        <v>jugador.categoria='';</v>
      </c>
      <c r="Y237" s="11" t="str">
        <f t="shared" si="38"/>
        <v>jugador.competecion='Primera División';</v>
      </c>
      <c r="Z237" s="11" t="str">
        <f t="shared" si="39"/>
        <v>jugador.catCantera='';</v>
      </c>
      <c r="AA237" s="11" t="s">
        <v>367</v>
      </c>
      <c r="AB237" s="11" t="s">
        <v>12</v>
      </c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spans="2:38" s="8" customFormat="1">
      <c r="B238" s="3">
        <v>1289</v>
      </c>
      <c r="C238" t="s">
        <v>22</v>
      </c>
      <c r="D238" s="4" t="s">
        <v>362</v>
      </c>
      <c r="E238" s="6"/>
      <c r="F238" s="6"/>
      <c r="G238" t="s">
        <v>263</v>
      </c>
      <c r="H238" s="4" t="str">
        <f t="shared" si="30"/>
        <v>A. Mehri</v>
      </c>
      <c r="I238" s="6" t="str">
        <f t="shared" si="30"/>
        <v>A. Mehri</v>
      </c>
      <c r="J238" s="4"/>
      <c r="K238" s="4"/>
      <c r="L238" s="10" t="str">
        <f t="shared" si="31"/>
        <v/>
      </c>
      <c r="M238" s="6"/>
      <c r="N238" s="4"/>
      <c r="O238" s="4"/>
      <c r="P238" s="4"/>
      <c r="Q238" s="11" t="s">
        <v>363</v>
      </c>
      <c r="R238" s="11" t="str">
        <f t="shared" si="32"/>
        <v>jugador.jugador='A. Mehri';</v>
      </c>
      <c r="S238" s="11" t="s">
        <v>364</v>
      </c>
      <c r="T238" s="11" t="str">
        <f t="shared" si="33"/>
        <v>jugador.equipo='Olympic Safi';</v>
      </c>
      <c r="U238" s="11" t="str">
        <f t="shared" si="34"/>
        <v>jugador.fechaNacimiento='';</v>
      </c>
      <c r="V238" s="11" t="str">
        <f t="shared" si="35"/>
        <v>jugador.apodo='';</v>
      </c>
      <c r="W238" s="11" t="str">
        <f t="shared" si="36"/>
        <v>jugador.posicion='';</v>
      </c>
      <c r="X238" s="11" t="str">
        <f t="shared" si="37"/>
        <v>jugador.categoria='';</v>
      </c>
      <c r="Y238" s="11" t="str">
        <f t="shared" si="38"/>
        <v>jugador.competecion='Primera División';</v>
      </c>
      <c r="Z238" s="11" t="str">
        <f t="shared" si="39"/>
        <v>jugador.catCantera='';</v>
      </c>
      <c r="AA238" s="11" t="s">
        <v>367</v>
      </c>
      <c r="AB238" s="11" t="s">
        <v>12</v>
      </c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spans="2:38" s="8" customFormat="1">
      <c r="B239" s="3">
        <v>1290</v>
      </c>
      <c r="C239" t="s">
        <v>22</v>
      </c>
      <c r="D239" s="4" t="s">
        <v>362</v>
      </c>
      <c r="E239" s="6"/>
      <c r="F239" s="6"/>
      <c r="G239" t="s">
        <v>264</v>
      </c>
      <c r="H239" s="4" t="str">
        <f t="shared" si="30"/>
        <v>Kbiri Khalid Alaoui</v>
      </c>
      <c r="I239" s="6" t="str">
        <f t="shared" si="30"/>
        <v>Kbiri Khalid Alaoui</v>
      </c>
      <c r="J239" s="4"/>
      <c r="K239" s="4"/>
      <c r="L239" s="10" t="str">
        <f t="shared" si="31"/>
        <v/>
      </c>
      <c r="M239" s="6"/>
      <c r="N239" s="4"/>
      <c r="O239" s="4"/>
      <c r="P239" s="4"/>
      <c r="Q239" s="11" t="s">
        <v>363</v>
      </c>
      <c r="R239" s="11" t="str">
        <f t="shared" si="32"/>
        <v>jugador.jugador='Kbiri Khalid Alaoui';</v>
      </c>
      <c r="S239" s="11" t="s">
        <v>364</v>
      </c>
      <c r="T239" s="11" t="str">
        <f t="shared" si="33"/>
        <v>jugador.equipo='Olympic Safi';</v>
      </c>
      <c r="U239" s="11" t="str">
        <f t="shared" si="34"/>
        <v>jugador.fechaNacimiento='';</v>
      </c>
      <c r="V239" s="11" t="str">
        <f t="shared" si="35"/>
        <v>jugador.apodo='';</v>
      </c>
      <c r="W239" s="11" t="str">
        <f t="shared" si="36"/>
        <v>jugador.posicion='';</v>
      </c>
      <c r="X239" s="11" t="str">
        <f t="shared" si="37"/>
        <v>jugador.categoria='';</v>
      </c>
      <c r="Y239" s="11" t="str">
        <f t="shared" si="38"/>
        <v>jugador.competecion='Primera División';</v>
      </c>
      <c r="Z239" s="11" t="str">
        <f t="shared" si="39"/>
        <v>jugador.catCantera='';</v>
      </c>
      <c r="AA239" s="11" t="s">
        <v>367</v>
      </c>
      <c r="AB239" s="11" t="s">
        <v>12</v>
      </c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spans="2:38" s="8" customFormat="1">
      <c r="B240" s="3">
        <v>1291</v>
      </c>
      <c r="C240" t="s">
        <v>22</v>
      </c>
      <c r="D240" s="4" t="s">
        <v>362</v>
      </c>
      <c r="E240" s="6"/>
      <c r="F240" s="6"/>
      <c r="G240" t="s">
        <v>265</v>
      </c>
      <c r="H240" s="4" t="str">
        <f t="shared" si="30"/>
        <v>S. El Amrani</v>
      </c>
      <c r="I240" s="6" t="str">
        <f t="shared" si="30"/>
        <v>S. El Amrani</v>
      </c>
      <c r="J240" s="4"/>
      <c r="K240" s="4"/>
      <c r="L240" s="10" t="str">
        <f t="shared" si="31"/>
        <v/>
      </c>
      <c r="M240" s="6"/>
      <c r="N240" s="4"/>
      <c r="O240" s="4"/>
      <c r="P240" s="4"/>
      <c r="Q240" s="11" t="s">
        <v>363</v>
      </c>
      <c r="R240" s="11" t="str">
        <f t="shared" si="32"/>
        <v>jugador.jugador='S. El Amrani';</v>
      </c>
      <c r="S240" s="11" t="s">
        <v>364</v>
      </c>
      <c r="T240" s="11" t="str">
        <f t="shared" si="33"/>
        <v>jugador.equipo='Olympic Safi';</v>
      </c>
      <c r="U240" s="11" t="str">
        <f t="shared" si="34"/>
        <v>jugador.fechaNacimiento='';</v>
      </c>
      <c r="V240" s="11" t="str">
        <f t="shared" si="35"/>
        <v>jugador.apodo='';</v>
      </c>
      <c r="W240" s="11" t="str">
        <f t="shared" si="36"/>
        <v>jugador.posicion='';</v>
      </c>
      <c r="X240" s="11" t="str">
        <f t="shared" si="37"/>
        <v>jugador.categoria='';</v>
      </c>
      <c r="Y240" s="11" t="str">
        <f t="shared" si="38"/>
        <v>jugador.competecion='Primera División';</v>
      </c>
      <c r="Z240" s="11" t="str">
        <f t="shared" si="39"/>
        <v>jugador.catCantera='';</v>
      </c>
      <c r="AA240" s="11" t="s">
        <v>367</v>
      </c>
      <c r="AB240" s="11" t="s">
        <v>12</v>
      </c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spans="2:38" s="8" customFormat="1">
      <c r="B241" s="3">
        <v>1292</v>
      </c>
      <c r="C241" t="s">
        <v>22</v>
      </c>
      <c r="D241" s="4" t="s">
        <v>362</v>
      </c>
      <c r="E241" s="6"/>
      <c r="F241" s="6"/>
      <c r="G241" t="s">
        <v>266</v>
      </c>
      <c r="H241" s="4" t="str">
        <f t="shared" si="30"/>
        <v>W. Rhailouf</v>
      </c>
      <c r="I241" s="6" t="str">
        <f t="shared" si="30"/>
        <v>W. Rhailouf</v>
      </c>
      <c r="J241" s="4"/>
      <c r="K241" s="4"/>
      <c r="L241" s="10" t="str">
        <f t="shared" si="31"/>
        <v/>
      </c>
      <c r="M241" s="6"/>
      <c r="N241" s="4"/>
      <c r="O241" s="4"/>
      <c r="P241" s="4"/>
      <c r="Q241" s="11" t="s">
        <v>363</v>
      </c>
      <c r="R241" s="11" t="str">
        <f t="shared" si="32"/>
        <v>jugador.jugador='W. Rhailouf';</v>
      </c>
      <c r="S241" s="11" t="s">
        <v>364</v>
      </c>
      <c r="T241" s="11" t="str">
        <f t="shared" si="33"/>
        <v>jugador.equipo='Olympic Safi';</v>
      </c>
      <c r="U241" s="11" t="str">
        <f t="shared" si="34"/>
        <v>jugador.fechaNacimiento='';</v>
      </c>
      <c r="V241" s="11" t="str">
        <f t="shared" si="35"/>
        <v>jugador.apodo='';</v>
      </c>
      <c r="W241" s="11" t="str">
        <f t="shared" si="36"/>
        <v>jugador.posicion='';</v>
      </c>
      <c r="X241" s="11" t="str">
        <f t="shared" si="37"/>
        <v>jugador.categoria='';</v>
      </c>
      <c r="Y241" s="11" t="str">
        <f t="shared" si="38"/>
        <v>jugador.competecion='Primera División';</v>
      </c>
      <c r="Z241" s="11" t="str">
        <f t="shared" si="39"/>
        <v>jugador.catCantera='';</v>
      </c>
      <c r="AA241" s="11" t="s">
        <v>367</v>
      </c>
      <c r="AB241" s="11" t="s">
        <v>12</v>
      </c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spans="2:38" s="8" customFormat="1">
      <c r="B242" s="3">
        <v>1293</v>
      </c>
      <c r="C242" t="s">
        <v>22</v>
      </c>
      <c r="D242" s="4" t="s">
        <v>362</v>
      </c>
      <c r="E242" s="6"/>
      <c r="F242" s="6"/>
      <c r="G242" t="s">
        <v>267</v>
      </c>
      <c r="H242" s="4" t="str">
        <f t="shared" si="30"/>
        <v>B. Haba</v>
      </c>
      <c r="I242" s="6" t="str">
        <f t="shared" si="30"/>
        <v>B. Haba</v>
      </c>
      <c r="J242" s="4"/>
      <c r="K242" s="4"/>
      <c r="L242" s="10" t="str">
        <f t="shared" si="31"/>
        <v/>
      </c>
      <c r="M242" s="6"/>
      <c r="N242" s="4"/>
      <c r="O242" s="4"/>
      <c r="P242" s="4"/>
      <c r="Q242" s="11" t="s">
        <v>363</v>
      </c>
      <c r="R242" s="11" t="str">
        <f t="shared" si="32"/>
        <v>jugador.jugador='B. Haba';</v>
      </c>
      <c r="S242" s="11" t="s">
        <v>364</v>
      </c>
      <c r="T242" s="11" t="str">
        <f t="shared" si="33"/>
        <v>jugador.equipo='Olympic Safi';</v>
      </c>
      <c r="U242" s="11" t="str">
        <f t="shared" si="34"/>
        <v>jugador.fechaNacimiento='';</v>
      </c>
      <c r="V242" s="11" t="str">
        <f t="shared" si="35"/>
        <v>jugador.apodo='';</v>
      </c>
      <c r="W242" s="11" t="str">
        <f t="shared" si="36"/>
        <v>jugador.posicion='';</v>
      </c>
      <c r="X242" s="11" t="str">
        <f t="shared" si="37"/>
        <v>jugador.categoria='';</v>
      </c>
      <c r="Y242" s="11" t="str">
        <f t="shared" si="38"/>
        <v>jugador.competecion='Primera División';</v>
      </c>
      <c r="Z242" s="11" t="str">
        <f t="shared" si="39"/>
        <v>jugador.catCantera='';</v>
      </c>
      <c r="AA242" s="11" t="s">
        <v>367</v>
      </c>
      <c r="AB242" s="11" t="s">
        <v>12</v>
      </c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spans="2:38" s="8" customFormat="1">
      <c r="B243" s="3">
        <v>1294</v>
      </c>
      <c r="C243" t="s">
        <v>22</v>
      </c>
      <c r="D243" s="4" t="s">
        <v>362</v>
      </c>
      <c r="E243" s="6"/>
      <c r="F243" s="6"/>
      <c r="G243" t="s">
        <v>268</v>
      </c>
      <c r="H243" s="4" t="str">
        <f t="shared" si="30"/>
        <v>A. Belaidi</v>
      </c>
      <c r="I243" s="6" t="str">
        <f t="shared" si="30"/>
        <v>A. Belaidi</v>
      </c>
      <c r="J243" s="4"/>
      <c r="K243" s="4"/>
      <c r="L243" s="10" t="str">
        <f t="shared" si="31"/>
        <v/>
      </c>
      <c r="M243" s="6"/>
      <c r="N243" s="4"/>
      <c r="O243" s="4"/>
      <c r="P243" s="4"/>
      <c r="Q243" s="11" t="s">
        <v>363</v>
      </c>
      <c r="R243" s="11" t="str">
        <f t="shared" si="32"/>
        <v>jugador.jugador='A. Belaidi';</v>
      </c>
      <c r="S243" s="11" t="s">
        <v>364</v>
      </c>
      <c r="T243" s="11" t="str">
        <f t="shared" si="33"/>
        <v>jugador.equipo='Olympic Safi';</v>
      </c>
      <c r="U243" s="11" t="str">
        <f t="shared" si="34"/>
        <v>jugador.fechaNacimiento='';</v>
      </c>
      <c r="V243" s="11" t="str">
        <f t="shared" si="35"/>
        <v>jugador.apodo='';</v>
      </c>
      <c r="W243" s="11" t="str">
        <f t="shared" si="36"/>
        <v>jugador.posicion='';</v>
      </c>
      <c r="X243" s="11" t="str">
        <f t="shared" si="37"/>
        <v>jugador.categoria='';</v>
      </c>
      <c r="Y243" s="11" t="str">
        <f t="shared" si="38"/>
        <v>jugador.competecion='Primera División';</v>
      </c>
      <c r="Z243" s="11" t="str">
        <f t="shared" si="39"/>
        <v>jugador.catCantera='';</v>
      </c>
      <c r="AA243" s="11" t="s">
        <v>367</v>
      </c>
      <c r="AB243" s="11" t="s">
        <v>12</v>
      </c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spans="2:38" s="8" customFormat="1">
      <c r="B244" s="3">
        <v>1295</v>
      </c>
      <c r="C244" t="s">
        <v>22</v>
      </c>
      <c r="D244" s="4" t="s">
        <v>362</v>
      </c>
      <c r="E244" s="6"/>
      <c r="F244" s="6"/>
      <c r="G244" t="s">
        <v>269</v>
      </c>
      <c r="H244" s="4" t="str">
        <f t="shared" si="30"/>
        <v>M. Elabdi</v>
      </c>
      <c r="I244" s="6" t="str">
        <f t="shared" si="30"/>
        <v>M. Elabdi</v>
      </c>
      <c r="J244" s="4"/>
      <c r="K244" s="4"/>
      <c r="L244" s="10" t="str">
        <f t="shared" si="31"/>
        <v/>
      </c>
      <c r="M244" s="6"/>
      <c r="N244" s="4"/>
      <c r="O244" s="4"/>
      <c r="P244" s="4"/>
      <c r="Q244" s="11" t="s">
        <v>363</v>
      </c>
      <c r="R244" s="11" t="str">
        <f t="shared" si="32"/>
        <v>jugador.jugador='M. Elabdi';</v>
      </c>
      <c r="S244" s="11" t="s">
        <v>364</v>
      </c>
      <c r="T244" s="11" t="str">
        <f t="shared" si="33"/>
        <v>jugador.equipo='Olympic Safi';</v>
      </c>
      <c r="U244" s="11" t="str">
        <f t="shared" si="34"/>
        <v>jugador.fechaNacimiento='';</v>
      </c>
      <c r="V244" s="11" t="str">
        <f t="shared" si="35"/>
        <v>jugador.apodo='';</v>
      </c>
      <c r="W244" s="11" t="str">
        <f t="shared" si="36"/>
        <v>jugador.posicion='';</v>
      </c>
      <c r="X244" s="11" t="str">
        <f t="shared" si="37"/>
        <v>jugador.categoria='';</v>
      </c>
      <c r="Y244" s="11" t="str">
        <f t="shared" si="38"/>
        <v>jugador.competecion='Primera División';</v>
      </c>
      <c r="Z244" s="11" t="str">
        <f t="shared" si="39"/>
        <v>jugador.catCantera='';</v>
      </c>
      <c r="AA244" s="11" t="s">
        <v>367</v>
      </c>
      <c r="AB244" s="11" t="s">
        <v>12</v>
      </c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spans="2:38" s="8" customFormat="1">
      <c r="B245" s="3">
        <v>1296</v>
      </c>
      <c r="C245" t="s">
        <v>22</v>
      </c>
      <c r="D245" s="4" t="s">
        <v>362</v>
      </c>
      <c r="E245" s="6"/>
      <c r="F245" s="6"/>
      <c r="G245" t="s">
        <v>270</v>
      </c>
      <c r="H245" s="4" t="str">
        <f t="shared" si="30"/>
        <v>Y. Najjari</v>
      </c>
      <c r="I245" s="6" t="str">
        <f t="shared" si="30"/>
        <v>Y. Najjari</v>
      </c>
      <c r="J245" s="4"/>
      <c r="K245" s="4"/>
      <c r="L245" s="10" t="str">
        <f t="shared" si="31"/>
        <v/>
      </c>
      <c r="M245" s="6"/>
      <c r="N245" s="4"/>
      <c r="O245" s="4"/>
      <c r="P245" s="4"/>
      <c r="Q245" s="11" t="s">
        <v>363</v>
      </c>
      <c r="R245" s="11" t="str">
        <f t="shared" si="32"/>
        <v>jugador.jugador='Y. Najjari';</v>
      </c>
      <c r="S245" s="11" t="s">
        <v>364</v>
      </c>
      <c r="T245" s="11" t="str">
        <f t="shared" si="33"/>
        <v>jugador.equipo='Olympic Safi';</v>
      </c>
      <c r="U245" s="11" t="str">
        <f t="shared" si="34"/>
        <v>jugador.fechaNacimiento='';</v>
      </c>
      <c r="V245" s="11" t="str">
        <f t="shared" si="35"/>
        <v>jugador.apodo='';</v>
      </c>
      <c r="W245" s="11" t="str">
        <f t="shared" si="36"/>
        <v>jugador.posicion='';</v>
      </c>
      <c r="X245" s="11" t="str">
        <f t="shared" si="37"/>
        <v>jugador.categoria='';</v>
      </c>
      <c r="Y245" s="11" t="str">
        <f t="shared" si="38"/>
        <v>jugador.competecion='Primera División';</v>
      </c>
      <c r="Z245" s="11" t="str">
        <f t="shared" si="39"/>
        <v>jugador.catCantera='';</v>
      </c>
      <c r="AA245" s="11" t="s">
        <v>367</v>
      </c>
      <c r="AB245" s="11" t="s">
        <v>12</v>
      </c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spans="2:38" s="8" customFormat="1">
      <c r="B246" s="3">
        <v>1297</v>
      </c>
      <c r="C246" t="s">
        <v>22</v>
      </c>
      <c r="D246" s="4" t="s">
        <v>362</v>
      </c>
      <c r="E246" s="6"/>
      <c r="F246" s="6"/>
      <c r="G246" t="s">
        <v>271</v>
      </c>
      <c r="H246" s="4" t="str">
        <f t="shared" si="30"/>
        <v>A. Acha</v>
      </c>
      <c r="I246" s="6" t="str">
        <f t="shared" si="30"/>
        <v>A. Acha</v>
      </c>
      <c r="J246" s="4"/>
      <c r="K246" s="4"/>
      <c r="L246" s="10" t="str">
        <f t="shared" si="31"/>
        <v/>
      </c>
      <c r="M246" s="6"/>
      <c r="N246" s="4"/>
      <c r="O246" s="4"/>
      <c r="P246" s="4"/>
      <c r="Q246" s="11" t="s">
        <v>363</v>
      </c>
      <c r="R246" s="11" t="str">
        <f t="shared" si="32"/>
        <v>jugador.jugador='A. Acha';</v>
      </c>
      <c r="S246" s="11" t="s">
        <v>364</v>
      </c>
      <c r="T246" s="11" t="str">
        <f t="shared" si="33"/>
        <v>jugador.equipo='Olympic Safi';</v>
      </c>
      <c r="U246" s="11" t="str">
        <f t="shared" si="34"/>
        <v>jugador.fechaNacimiento='';</v>
      </c>
      <c r="V246" s="11" t="str">
        <f t="shared" si="35"/>
        <v>jugador.apodo='';</v>
      </c>
      <c r="W246" s="11" t="str">
        <f t="shared" si="36"/>
        <v>jugador.posicion='';</v>
      </c>
      <c r="X246" s="11" t="str">
        <f t="shared" si="37"/>
        <v>jugador.categoria='';</v>
      </c>
      <c r="Y246" s="11" t="str">
        <f t="shared" si="38"/>
        <v>jugador.competecion='Primera División';</v>
      </c>
      <c r="Z246" s="11" t="str">
        <f t="shared" si="39"/>
        <v>jugador.catCantera='';</v>
      </c>
      <c r="AA246" s="11" t="s">
        <v>367</v>
      </c>
      <c r="AB246" s="11" t="s">
        <v>12</v>
      </c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spans="2:38" s="8" customFormat="1">
      <c r="B247" s="3">
        <v>1298</v>
      </c>
      <c r="C247" t="s">
        <v>22</v>
      </c>
      <c r="D247" s="4" t="s">
        <v>362</v>
      </c>
      <c r="E247" s="6"/>
      <c r="F247" s="6"/>
      <c r="G247" t="s">
        <v>272</v>
      </c>
      <c r="H247" s="4" t="str">
        <f t="shared" si="30"/>
        <v>C. Samake</v>
      </c>
      <c r="I247" s="6" t="str">
        <f t="shared" si="30"/>
        <v>C. Samake</v>
      </c>
      <c r="J247" s="4"/>
      <c r="K247" s="4"/>
      <c r="L247" s="10" t="str">
        <f t="shared" si="31"/>
        <v/>
      </c>
      <c r="M247" s="6"/>
      <c r="N247" s="4"/>
      <c r="O247" s="4"/>
      <c r="P247" s="4"/>
      <c r="Q247" s="11" t="s">
        <v>363</v>
      </c>
      <c r="R247" s="11" t="str">
        <f t="shared" si="32"/>
        <v>jugador.jugador='C. Samake';</v>
      </c>
      <c r="S247" s="11" t="s">
        <v>364</v>
      </c>
      <c r="T247" s="11" t="str">
        <f t="shared" si="33"/>
        <v>jugador.equipo='Olympic Safi';</v>
      </c>
      <c r="U247" s="11" t="str">
        <f t="shared" si="34"/>
        <v>jugador.fechaNacimiento='';</v>
      </c>
      <c r="V247" s="11" t="str">
        <f t="shared" si="35"/>
        <v>jugador.apodo='';</v>
      </c>
      <c r="W247" s="11" t="str">
        <f t="shared" si="36"/>
        <v>jugador.posicion='';</v>
      </c>
      <c r="X247" s="11" t="str">
        <f t="shared" si="37"/>
        <v>jugador.categoria='';</v>
      </c>
      <c r="Y247" s="11" t="str">
        <f t="shared" si="38"/>
        <v>jugador.competecion='Primera División';</v>
      </c>
      <c r="Z247" s="11" t="str">
        <f t="shared" si="39"/>
        <v>jugador.catCantera='';</v>
      </c>
      <c r="AA247" s="11" t="s">
        <v>367</v>
      </c>
      <c r="AB247" s="11" t="s">
        <v>12</v>
      </c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spans="2:38" s="8" customFormat="1">
      <c r="B248" s="3">
        <v>1299</v>
      </c>
      <c r="C248" s="16" t="s">
        <v>23</v>
      </c>
      <c r="D248" s="4" t="s">
        <v>362</v>
      </c>
      <c r="E248" s="6"/>
      <c r="F248" s="6"/>
      <c r="G248" s="16" t="s">
        <v>273</v>
      </c>
      <c r="H248" s="4" t="str">
        <f t="shared" si="30"/>
        <v>M.zrida</v>
      </c>
      <c r="I248" s="6" t="str">
        <f t="shared" si="30"/>
        <v>M.zrida</v>
      </c>
      <c r="J248" s="4"/>
      <c r="K248" s="4"/>
      <c r="L248" s="10" t="str">
        <f t="shared" si="31"/>
        <v/>
      </c>
      <c r="M248" s="6"/>
      <c r="N248" s="4"/>
      <c r="O248" s="4"/>
      <c r="P248" s="4"/>
      <c r="Q248" s="11" t="s">
        <v>363</v>
      </c>
      <c r="R248" s="11" t="str">
        <f t="shared" si="32"/>
        <v>jugador.jugador='M.zrida';</v>
      </c>
      <c r="S248" s="11" t="s">
        <v>364</v>
      </c>
      <c r="T248" s="11" t="str">
        <f t="shared" si="33"/>
        <v>jugador.equipo='Raja Casablanca';</v>
      </c>
      <c r="U248" s="11" t="str">
        <f t="shared" si="34"/>
        <v>jugador.fechaNacimiento='';</v>
      </c>
      <c r="V248" s="11" t="str">
        <f t="shared" si="35"/>
        <v>jugador.apodo='';</v>
      </c>
      <c r="W248" s="11" t="str">
        <f t="shared" si="36"/>
        <v>jugador.posicion='';</v>
      </c>
      <c r="X248" s="11" t="str">
        <f t="shared" si="37"/>
        <v>jugador.categoria='';</v>
      </c>
      <c r="Y248" s="11" t="str">
        <f t="shared" si="38"/>
        <v>jugador.competecion='Primera División';</v>
      </c>
      <c r="Z248" s="11" t="str">
        <f t="shared" si="39"/>
        <v>jugador.catCantera='';</v>
      </c>
      <c r="AA248" s="11" t="s">
        <v>367</v>
      </c>
      <c r="AB248" s="11" t="s">
        <v>12</v>
      </c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spans="2:38" s="8" customFormat="1">
      <c r="B249" s="3">
        <v>1300</v>
      </c>
      <c r="C249" t="s">
        <v>23</v>
      </c>
      <c r="D249" s="4" t="s">
        <v>362</v>
      </c>
      <c r="E249" s="6"/>
      <c r="F249" s="6"/>
      <c r="G249" t="s">
        <v>274</v>
      </c>
      <c r="H249" s="4" t="str">
        <f t="shared" si="30"/>
        <v>M. Hadhoudi</v>
      </c>
      <c r="I249" s="6" t="str">
        <f t="shared" si="30"/>
        <v>M. Hadhoudi</v>
      </c>
      <c r="J249" s="4"/>
      <c r="K249" s="4"/>
      <c r="L249" s="10" t="str">
        <f t="shared" si="31"/>
        <v/>
      </c>
      <c r="M249" s="6"/>
      <c r="N249" s="4"/>
      <c r="O249" s="4"/>
      <c r="P249" s="4"/>
      <c r="Q249" s="11" t="s">
        <v>363</v>
      </c>
      <c r="R249" s="11" t="str">
        <f t="shared" si="32"/>
        <v>jugador.jugador='M. Hadhoudi';</v>
      </c>
      <c r="S249" s="11" t="s">
        <v>364</v>
      </c>
      <c r="T249" s="11" t="str">
        <f t="shared" si="33"/>
        <v>jugador.equipo='Raja Casablanca';</v>
      </c>
      <c r="U249" s="11" t="str">
        <f t="shared" si="34"/>
        <v>jugador.fechaNacimiento='';</v>
      </c>
      <c r="V249" s="11" t="str">
        <f t="shared" si="35"/>
        <v>jugador.apodo='';</v>
      </c>
      <c r="W249" s="11" t="str">
        <f t="shared" si="36"/>
        <v>jugador.posicion='';</v>
      </c>
      <c r="X249" s="11" t="str">
        <f t="shared" si="37"/>
        <v>jugador.categoria='';</v>
      </c>
      <c r="Y249" s="11" t="str">
        <f t="shared" si="38"/>
        <v>jugador.competecion='Primera División';</v>
      </c>
      <c r="Z249" s="11" t="str">
        <f t="shared" si="39"/>
        <v>jugador.catCantera='';</v>
      </c>
      <c r="AA249" s="11" t="s">
        <v>367</v>
      </c>
      <c r="AB249" s="11" t="s">
        <v>12</v>
      </c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spans="2:38" s="8" customFormat="1">
      <c r="B250" s="3">
        <v>1301</v>
      </c>
      <c r="C250" t="s">
        <v>23</v>
      </c>
      <c r="D250" s="4" t="s">
        <v>362</v>
      </c>
      <c r="E250" s="6"/>
      <c r="F250" s="6"/>
      <c r="G250" t="s">
        <v>275</v>
      </c>
      <c r="H250" s="4" t="str">
        <f t="shared" si="30"/>
        <v>A. Zniti</v>
      </c>
      <c r="I250" s="6" t="str">
        <f t="shared" si="30"/>
        <v>A. Zniti</v>
      </c>
      <c r="J250" s="4"/>
      <c r="K250" s="4"/>
      <c r="L250" s="10" t="str">
        <f t="shared" si="31"/>
        <v/>
      </c>
      <c r="M250" s="6"/>
      <c r="N250" s="4"/>
      <c r="O250" s="4"/>
      <c r="P250" s="4"/>
      <c r="Q250" s="11" t="s">
        <v>363</v>
      </c>
      <c r="R250" s="11" t="str">
        <f t="shared" si="32"/>
        <v>jugador.jugador='A. Zniti';</v>
      </c>
      <c r="S250" s="11" t="s">
        <v>364</v>
      </c>
      <c r="T250" s="11" t="str">
        <f t="shared" si="33"/>
        <v>jugador.equipo='Raja Casablanca';</v>
      </c>
      <c r="U250" s="11" t="str">
        <f t="shared" si="34"/>
        <v>jugador.fechaNacimiento='';</v>
      </c>
      <c r="V250" s="11" t="str">
        <f t="shared" si="35"/>
        <v>jugador.apodo='';</v>
      </c>
      <c r="W250" s="11" t="str">
        <f t="shared" si="36"/>
        <v>jugador.posicion='';</v>
      </c>
      <c r="X250" s="11" t="str">
        <f t="shared" si="37"/>
        <v>jugador.categoria='';</v>
      </c>
      <c r="Y250" s="11" t="str">
        <f t="shared" si="38"/>
        <v>jugador.competecion='Primera División';</v>
      </c>
      <c r="Z250" s="11" t="str">
        <f t="shared" si="39"/>
        <v>jugador.catCantera='';</v>
      </c>
      <c r="AA250" s="11" t="s">
        <v>367</v>
      </c>
      <c r="AB250" s="11" t="s">
        <v>12</v>
      </c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spans="2:38" s="8" customFormat="1">
      <c r="B251" s="3">
        <v>1302</v>
      </c>
      <c r="C251" s="16" t="s">
        <v>23</v>
      </c>
      <c r="D251" s="4" t="s">
        <v>362</v>
      </c>
      <c r="E251" s="6"/>
      <c r="F251" s="6"/>
      <c r="G251" s="16" t="s">
        <v>276</v>
      </c>
      <c r="H251" s="4" t="str">
        <f t="shared" si="30"/>
        <v>Y. Bouzok</v>
      </c>
      <c r="I251" s="6" t="str">
        <f t="shared" si="30"/>
        <v>Y. Bouzok</v>
      </c>
      <c r="J251" s="4"/>
      <c r="K251" s="4"/>
      <c r="L251" s="10" t="str">
        <f t="shared" si="31"/>
        <v/>
      </c>
      <c r="M251" s="6"/>
      <c r="N251" s="4"/>
      <c r="O251" s="4"/>
      <c r="P251" s="4"/>
      <c r="Q251" s="11" t="s">
        <v>363</v>
      </c>
      <c r="R251" s="11" t="str">
        <f t="shared" si="32"/>
        <v>jugador.jugador='Y. Bouzok';</v>
      </c>
      <c r="S251" s="11" t="s">
        <v>364</v>
      </c>
      <c r="T251" s="11" t="str">
        <f t="shared" si="33"/>
        <v>jugador.equipo='Raja Casablanca';</v>
      </c>
      <c r="U251" s="11" t="str">
        <f t="shared" si="34"/>
        <v>jugador.fechaNacimiento='';</v>
      </c>
      <c r="V251" s="11" t="str">
        <f t="shared" si="35"/>
        <v>jugador.apodo='';</v>
      </c>
      <c r="W251" s="11" t="str">
        <f t="shared" si="36"/>
        <v>jugador.posicion='';</v>
      </c>
      <c r="X251" s="11" t="str">
        <f t="shared" si="37"/>
        <v>jugador.categoria='';</v>
      </c>
      <c r="Y251" s="11" t="str">
        <f t="shared" si="38"/>
        <v>jugador.competecion='Primera División';</v>
      </c>
      <c r="Z251" s="11" t="str">
        <f t="shared" si="39"/>
        <v>jugador.catCantera='';</v>
      </c>
      <c r="AA251" s="11" t="s">
        <v>367</v>
      </c>
      <c r="AB251" s="11" t="s">
        <v>12</v>
      </c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spans="2:38" s="8" customFormat="1">
      <c r="B252" s="3">
        <v>1303</v>
      </c>
      <c r="C252" t="s">
        <v>23</v>
      </c>
      <c r="D252" s="4" t="s">
        <v>362</v>
      </c>
      <c r="E252" s="6"/>
      <c r="F252" s="6"/>
      <c r="G252" t="s">
        <v>277</v>
      </c>
      <c r="H252" s="4" t="str">
        <f t="shared" si="30"/>
        <v>A. Méyé</v>
      </c>
      <c r="I252" s="6" t="str">
        <f t="shared" si="30"/>
        <v>A. Méyé</v>
      </c>
      <c r="J252" s="4"/>
      <c r="K252" s="4"/>
      <c r="L252" s="10" t="str">
        <f t="shared" si="31"/>
        <v/>
      </c>
      <c r="M252" s="6"/>
      <c r="N252" s="4"/>
      <c r="O252" s="4"/>
      <c r="P252" s="4"/>
      <c r="Q252" s="11" t="s">
        <v>363</v>
      </c>
      <c r="R252" s="11" t="str">
        <f t="shared" si="32"/>
        <v>jugador.jugador='A. Méyé';</v>
      </c>
      <c r="S252" s="11" t="s">
        <v>364</v>
      </c>
      <c r="T252" s="11" t="str">
        <f t="shared" si="33"/>
        <v>jugador.equipo='Raja Casablanca';</v>
      </c>
      <c r="U252" s="11" t="str">
        <f t="shared" si="34"/>
        <v>jugador.fechaNacimiento='';</v>
      </c>
      <c r="V252" s="11" t="str">
        <f t="shared" si="35"/>
        <v>jugador.apodo='';</v>
      </c>
      <c r="W252" s="11" t="str">
        <f t="shared" si="36"/>
        <v>jugador.posicion='';</v>
      </c>
      <c r="X252" s="11" t="str">
        <f t="shared" si="37"/>
        <v>jugador.categoria='';</v>
      </c>
      <c r="Y252" s="11" t="str">
        <f t="shared" si="38"/>
        <v>jugador.competecion='Primera División';</v>
      </c>
      <c r="Z252" s="11" t="str">
        <f t="shared" si="39"/>
        <v>jugador.catCantera='';</v>
      </c>
      <c r="AA252" s="11" t="s">
        <v>367</v>
      </c>
      <c r="AB252" s="11" t="s">
        <v>12</v>
      </c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spans="2:38" s="8" customFormat="1">
      <c r="B253" s="3">
        <v>1304</v>
      </c>
      <c r="C253" s="16" t="s">
        <v>23</v>
      </c>
      <c r="D253" s="4" t="s">
        <v>362</v>
      </c>
      <c r="E253" s="6"/>
      <c r="F253" s="6"/>
      <c r="G253" s="16" t="s">
        <v>278</v>
      </c>
      <c r="H253" s="4" t="str">
        <f t="shared" si="30"/>
        <v>A. Madkour</v>
      </c>
      <c r="I253" s="6" t="str">
        <f t="shared" si="30"/>
        <v>A. Madkour</v>
      </c>
      <c r="J253" s="4"/>
      <c r="K253" s="4"/>
      <c r="L253" s="10" t="str">
        <f t="shared" si="31"/>
        <v/>
      </c>
      <c r="M253" s="6"/>
      <c r="N253" s="4"/>
      <c r="O253" s="4"/>
      <c r="P253" s="4"/>
      <c r="Q253" s="11" t="s">
        <v>363</v>
      </c>
      <c r="R253" s="11" t="str">
        <f t="shared" si="32"/>
        <v>jugador.jugador='A. Madkour';</v>
      </c>
      <c r="S253" s="11" t="s">
        <v>364</v>
      </c>
      <c r="T253" s="11" t="str">
        <f t="shared" si="33"/>
        <v>jugador.equipo='Raja Casablanca';</v>
      </c>
      <c r="U253" s="11" t="str">
        <f t="shared" si="34"/>
        <v>jugador.fechaNacimiento='';</v>
      </c>
      <c r="V253" s="11" t="str">
        <f t="shared" si="35"/>
        <v>jugador.apodo='';</v>
      </c>
      <c r="W253" s="11" t="str">
        <f t="shared" si="36"/>
        <v>jugador.posicion='';</v>
      </c>
      <c r="X253" s="11" t="str">
        <f t="shared" si="37"/>
        <v>jugador.categoria='';</v>
      </c>
      <c r="Y253" s="11" t="str">
        <f t="shared" si="38"/>
        <v>jugador.competecion='Primera División';</v>
      </c>
      <c r="Z253" s="11" t="str">
        <f t="shared" si="39"/>
        <v>jugador.catCantera='';</v>
      </c>
      <c r="AA253" s="11" t="s">
        <v>367</v>
      </c>
      <c r="AB253" s="11" t="s">
        <v>12</v>
      </c>
      <c r="AC253" s="7"/>
      <c r="AD253" s="7"/>
      <c r="AE253" s="7"/>
      <c r="AF253" s="7"/>
      <c r="AG253" s="7"/>
      <c r="AH253" s="7"/>
      <c r="AI253" s="7"/>
      <c r="AJ253" s="7"/>
      <c r="AK253" s="7"/>
      <c r="AL253" s="7"/>
    </row>
    <row r="254" spans="2:38" s="8" customFormat="1">
      <c r="B254" s="3">
        <v>1305</v>
      </c>
      <c r="C254" t="s">
        <v>23</v>
      </c>
      <c r="D254" s="4" t="s">
        <v>362</v>
      </c>
      <c r="E254" s="6"/>
      <c r="F254" s="6"/>
      <c r="G254" t="s">
        <v>279</v>
      </c>
      <c r="H254" s="4" t="str">
        <f t="shared" si="30"/>
        <v>Jamal Harkass</v>
      </c>
      <c r="I254" s="6" t="str">
        <f t="shared" si="30"/>
        <v>Jamal Harkass</v>
      </c>
      <c r="J254" s="4"/>
      <c r="K254" s="4"/>
      <c r="L254" s="10" t="str">
        <f t="shared" si="31"/>
        <v/>
      </c>
      <c r="M254" s="6"/>
      <c r="N254" s="4"/>
      <c r="O254" s="4"/>
      <c r="P254" s="4"/>
      <c r="Q254" s="11" t="s">
        <v>363</v>
      </c>
      <c r="R254" s="11" t="str">
        <f t="shared" si="32"/>
        <v>jugador.jugador='Jamal Harkass';</v>
      </c>
      <c r="S254" s="11" t="s">
        <v>364</v>
      </c>
      <c r="T254" s="11" t="str">
        <f t="shared" si="33"/>
        <v>jugador.equipo='Raja Casablanca';</v>
      </c>
      <c r="U254" s="11" t="str">
        <f t="shared" si="34"/>
        <v>jugador.fechaNacimiento='';</v>
      </c>
      <c r="V254" s="11" t="str">
        <f t="shared" si="35"/>
        <v>jugador.apodo='';</v>
      </c>
      <c r="W254" s="11" t="str">
        <f t="shared" si="36"/>
        <v>jugador.posicion='';</v>
      </c>
      <c r="X254" s="11" t="str">
        <f t="shared" si="37"/>
        <v>jugador.categoria='';</v>
      </c>
      <c r="Y254" s="11" t="str">
        <f t="shared" si="38"/>
        <v>jugador.competecion='Primera División';</v>
      </c>
      <c r="Z254" s="11" t="str">
        <f t="shared" si="39"/>
        <v>jugador.catCantera='';</v>
      </c>
      <c r="AA254" s="11" t="s">
        <v>367</v>
      </c>
      <c r="AB254" s="11" t="s">
        <v>12</v>
      </c>
      <c r="AC254" s="7"/>
      <c r="AD254" s="7"/>
      <c r="AE254" s="7"/>
      <c r="AF254" s="7"/>
      <c r="AG254" s="7"/>
      <c r="AH254" s="7"/>
      <c r="AI254" s="7"/>
      <c r="AJ254" s="7"/>
      <c r="AK254" s="7"/>
      <c r="AL254" s="7"/>
    </row>
    <row r="255" spans="2:38" s="8" customFormat="1">
      <c r="B255" s="3">
        <v>1306</v>
      </c>
      <c r="C255" t="s">
        <v>23</v>
      </c>
      <c r="D255" s="4" t="s">
        <v>362</v>
      </c>
      <c r="E255" s="6"/>
      <c r="F255" s="6"/>
      <c r="G255" t="s">
        <v>280</v>
      </c>
      <c r="H255" s="4" t="str">
        <f t="shared" si="30"/>
        <v>I. Mokadem</v>
      </c>
      <c r="I255" s="6" t="str">
        <f t="shared" si="30"/>
        <v>I. Mokadem</v>
      </c>
      <c r="J255" s="4"/>
      <c r="K255" s="4"/>
      <c r="L255" s="10" t="str">
        <f t="shared" si="31"/>
        <v/>
      </c>
      <c r="M255" s="6"/>
      <c r="N255" s="4"/>
      <c r="O255" s="4"/>
      <c r="P255" s="4"/>
      <c r="Q255" s="11" t="s">
        <v>363</v>
      </c>
      <c r="R255" s="11" t="str">
        <f t="shared" si="32"/>
        <v>jugador.jugador='I. Mokadem';</v>
      </c>
      <c r="S255" s="11" t="s">
        <v>364</v>
      </c>
      <c r="T255" s="11" t="str">
        <f t="shared" si="33"/>
        <v>jugador.equipo='Raja Casablanca';</v>
      </c>
      <c r="U255" s="11" t="str">
        <f t="shared" si="34"/>
        <v>jugador.fechaNacimiento='';</v>
      </c>
      <c r="V255" s="11" t="str">
        <f t="shared" si="35"/>
        <v>jugador.apodo='';</v>
      </c>
      <c r="W255" s="11" t="str">
        <f t="shared" si="36"/>
        <v>jugador.posicion='';</v>
      </c>
      <c r="X255" s="11" t="str">
        <f t="shared" si="37"/>
        <v>jugador.categoria='';</v>
      </c>
      <c r="Y255" s="11" t="str">
        <f t="shared" si="38"/>
        <v>jugador.competecion='Primera División';</v>
      </c>
      <c r="Z255" s="11" t="str">
        <f t="shared" si="39"/>
        <v>jugador.catCantera='';</v>
      </c>
      <c r="AA255" s="11" t="s">
        <v>367</v>
      </c>
      <c r="AB255" s="11" t="s">
        <v>12</v>
      </c>
      <c r="AC255" s="7"/>
      <c r="AD255" s="7"/>
      <c r="AE255" s="7"/>
      <c r="AF255" s="7"/>
      <c r="AG255" s="7"/>
      <c r="AH255" s="7"/>
      <c r="AI255" s="7"/>
      <c r="AJ255" s="7"/>
      <c r="AK255" s="7"/>
      <c r="AL255" s="7"/>
    </row>
    <row r="256" spans="2:38" s="8" customFormat="1">
      <c r="B256" s="3">
        <v>1307</v>
      </c>
      <c r="C256" t="s">
        <v>23</v>
      </c>
      <c r="D256" s="4" t="s">
        <v>362</v>
      </c>
      <c r="E256" s="6"/>
      <c r="F256" s="6"/>
      <c r="G256" t="s">
        <v>281</v>
      </c>
      <c r="H256" s="4" t="str">
        <f t="shared" si="30"/>
        <v>A. Benguit</v>
      </c>
      <c r="I256" s="6" t="str">
        <f t="shared" si="30"/>
        <v>A. Benguit</v>
      </c>
      <c r="J256" s="4"/>
      <c r="K256" s="4"/>
      <c r="L256" s="10" t="str">
        <f t="shared" si="31"/>
        <v/>
      </c>
      <c r="M256" s="6"/>
      <c r="N256" s="4"/>
      <c r="O256" s="4"/>
      <c r="P256" s="4"/>
      <c r="Q256" s="11" t="s">
        <v>363</v>
      </c>
      <c r="R256" s="11" t="str">
        <f t="shared" si="32"/>
        <v>jugador.jugador='A. Benguit';</v>
      </c>
      <c r="S256" s="11" t="s">
        <v>364</v>
      </c>
      <c r="T256" s="11" t="str">
        <f t="shared" si="33"/>
        <v>jugador.equipo='Raja Casablanca';</v>
      </c>
      <c r="U256" s="11" t="str">
        <f t="shared" si="34"/>
        <v>jugador.fechaNacimiento='';</v>
      </c>
      <c r="V256" s="11" t="str">
        <f t="shared" si="35"/>
        <v>jugador.apodo='';</v>
      </c>
      <c r="W256" s="11" t="str">
        <f t="shared" si="36"/>
        <v>jugador.posicion='';</v>
      </c>
      <c r="X256" s="11" t="str">
        <f t="shared" si="37"/>
        <v>jugador.categoria='';</v>
      </c>
      <c r="Y256" s="11" t="str">
        <f t="shared" si="38"/>
        <v>jugador.competecion='Primera División';</v>
      </c>
      <c r="Z256" s="11" t="str">
        <f t="shared" si="39"/>
        <v>jugador.catCantera='';</v>
      </c>
      <c r="AA256" s="11" t="s">
        <v>367</v>
      </c>
      <c r="AB256" s="11" t="s">
        <v>12</v>
      </c>
      <c r="AC256" s="7"/>
      <c r="AD256" s="7"/>
      <c r="AE256" s="7"/>
      <c r="AF256" s="7"/>
      <c r="AG256" s="7"/>
      <c r="AH256" s="7"/>
      <c r="AI256" s="7"/>
      <c r="AJ256" s="7"/>
      <c r="AK256" s="7"/>
      <c r="AL256" s="7"/>
    </row>
    <row r="257" spans="2:38" s="8" customFormat="1">
      <c r="B257" s="3">
        <v>1308</v>
      </c>
      <c r="C257" t="s">
        <v>23</v>
      </c>
      <c r="D257" s="4" t="s">
        <v>362</v>
      </c>
      <c r="E257" s="6"/>
      <c r="F257" s="6"/>
      <c r="G257" t="s">
        <v>282</v>
      </c>
      <c r="H257" s="4" t="str">
        <f t="shared" si="30"/>
        <v>M. Nahiri</v>
      </c>
      <c r="I257" s="6" t="str">
        <f t="shared" si="30"/>
        <v>M. Nahiri</v>
      </c>
      <c r="J257" s="4"/>
      <c r="K257" s="4"/>
      <c r="L257" s="10" t="str">
        <f t="shared" si="31"/>
        <v/>
      </c>
      <c r="M257" s="6"/>
      <c r="N257" s="4"/>
      <c r="O257" s="4"/>
      <c r="P257" s="4"/>
      <c r="Q257" s="11" t="s">
        <v>363</v>
      </c>
      <c r="R257" s="11" t="str">
        <f t="shared" si="32"/>
        <v>jugador.jugador='M. Nahiri';</v>
      </c>
      <c r="S257" s="11" t="s">
        <v>364</v>
      </c>
      <c r="T257" s="11" t="str">
        <f t="shared" si="33"/>
        <v>jugador.equipo='Raja Casablanca';</v>
      </c>
      <c r="U257" s="11" t="str">
        <f t="shared" si="34"/>
        <v>jugador.fechaNacimiento='';</v>
      </c>
      <c r="V257" s="11" t="str">
        <f t="shared" si="35"/>
        <v>jugador.apodo='';</v>
      </c>
      <c r="W257" s="11" t="str">
        <f t="shared" si="36"/>
        <v>jugador.posicion='';</v>
      </c>
      <c r="X257" s="11" t="str">
        <f t="shared" si="37"/>
        <v>jugador.categoria='';</v>
      </c>
      <c r="Y257" s="11" t="str">
        <f t="shared" si="38"/>
        <v>jugador.competecion='Primera División';</v>
      </c>
      <c r="Z257" s="11" t="str">
        <f t="shared" si="39"/>
        <v>jugador.catCantera='';</v>
      </c>
      <c r="AA257" s="11" t="s">
        <v>367</v>
      </c>
      <c r="AB257" s="11" t="s">
        <v>12</v>
      </c>
      <c r="AC257" s="7"/>
      <c r="AD257" s="7"/>
      <c r="AE257" s="7"/>
      <c r="AF257" s="7"/>
      <c r="AG257" s="7"/>
      <c r="AH257" s="7"/>
      <c r="AI257" s="7"/>
      <c r="AJ257" s="7"/>
      <c r="AK257" s="7"/>
      <c r="AL257" s="7"/>
    </row>
    <row r="258" spans="2:38" s="8" customFormat="1">
      <c r="B258" s="3">
        <v>1309</v>
      </c>
      <c r="C258" t="s">
        <v>23</v>
      </c>
      <c r="D258" s="4" t="s">
        <v>362</v>
      </c>
      <c r="E258" s="6"/>
      <c r="F258" s="6"/>
      <c r="G258" t="s">
        <v>283</v>
      </c>
      <c r="H258" s="4" t="str">
        <f t="shared" si="30"/>
        <v>Z. Hadraf</v>
      </c>
      <c r="I258" s="6" t="str">
        <f t="shared" si="30"/>
        <v>Z. Hadraf</v>
      </c>
      <c r="J258" s="4"/>
      <c r="K258" s="4"/>
      <c r="L258" s="10" t="str">
        <f t="shared" si="31"/>
        <v/>
      </c>
      <c r="M258" s="6"/>
      <c r="N258" s="4"/>
      <c r="O258" s="4"/>
      <c r="P258" s="4"/>
      <c r="Q258" s="11" t="s">
        <v>363</v>
      </c>
      <c r="R258" s="11" t="str">
        <f t="shared" si="32"/>
        <v>jugador.jugador='Z. Hadraf';</v>
      </c>
      <c r="S258" s="11" t="s">
        <v>364</v>
      </c>
      <c r="T258" s="11" t="str">
        <f t="shared" si="33"/>
        <v>jugador.equipo='Raja Casablanca';</v>
      </c>
      <c r="U258" s="11" t="str">
        <f t="shared" si="34"/>
        <v>jugador.fechaNacimiento='';</v>
      </c>
      <c r="V258" s="11" t="str">
        <f t="shared" si="35"/>
        <v>jugador.apodo='';</v>
      </c>
      <c r="W258" s="11" t="str">
        <f t="shared" si="36"/>
        <v>jugador.posicion='';</v>
      </c>
      <c r="X258" s="11" t="str">
        <f t="shared" si="37"/>
        <v>jugador.categoria='';</v>
      </c>
      <c r="Y258" s="11" t="str">
        <f t="shared" si="38"/>
        <v>jugador.competecion='Primera División';</v>
      </c>
      <c r="Z258" s="11" t="str">
        <f t="shared" si="39"/>
        <v>jugador.catCantera='';</v>
      </c>
      <c r="AA258" s="11" t="s">
        <v>367</v>
      </c>
      <c r="AB258" s="11" t="s">
        <v>12</v>
      </c>
      <c r="AC258" s="7"/>
      <c r="AD258" s="7"/>
      <c r="AE258" s="7"/>
      <c r="AF258" s="7"/>
      <c r="AG258" s="7"/>
      <c r="AH258" s="7"/>
      <c r="AI258" s="7"/>
      <c r="AJ258" s="7"/>
      <c r="AK258" s="7"/>
      <c r="AL258" s="7"/>
    </row>
    <row r="259" spans="2:38" s="8" customFormat="1">
      <c r="B259" s="3">
        <v>1310</v>
      </c>
      <c r="C259" t="s">
        <v>23</v>
      </c>
      <c r="D259" s="4" t="s">
        <v>362</v>
      </c>
      <c r="E259" s="6"/>
      <c r="F259" s="6"/>
      <c r="G259" t="s">
        <v>284</v>
      </c>
      <c r="H259" s="4" t="str">
        <f t="shared" ref="H259:I322" si="40">G259</f>
        <v>R. Aholou</v>
      </c>
      <c r="I259" s="6" t="str">
        <f t="shared" si="40"/>
        <v>R. Aholou</v>
      </c>
      <c r="J259" s="4"/>
      <c r="K259" s="4"/>
      <c r="L259" s="10" t="str">
        <f t="shared" ref="L259:L322" si="41">IF(K259="","",TEXT(K259,"dd/mm/aaaa"))</f>
        <v/>
      </c>
      <c r="M259" s="6"/>
      <c r="N259" s="4"/>
      <c r="O259" s="4"/>
      <c r="P259" s="4"/>
      <c r="Q259" s="11" t="s">
        <v>363</v>
      </c>
      <c r="R259" s="11" t="str">
        <f t="shared" ref="R259:R322" si="42">_xlfn.CONCAT("jugador.jugador='",I259,"';")</f>
        <v>jugador.jugador='R. Aholou';</v>
      </c>
      <c r="S259" s="11" t="s">
        <v>364</v>
      </c>
      <c r="T259" s="11" t="str">
        <f t="shared" ref="T259:T322" si="43">_xlfn.CONCAT("jugador.equipo='",C259,"';")</f>
        <v>jugador.equipo='Raja Casablanca';</v>
      </c>
      <c r="U259" s="11" t="str">
        <f t="shared" ref="U259:U322" si="44">_xlfn.CONCAT("jugador.fechaNacimiento='",L259,"';")</f>
        <v>jugador.fechaNacimiento='';</v>
      </c>
      <c r="V259" s="11" t="str">
        <f t="shared" ref="V259:V322" si="45">_xlfn.CONCAT("jugador.apodo='",J259,"';")</f>
        <v>jugador.apodo='';</v>
      </c>
      <c r="W259" s="11" t="str">
        <f t="shared" ref="W259:W322" si="46">_xlfn.CONCAT("jugador.posicion='",M259,"';")</f>
        <v>jugador.posicion='';</v>
      </c>
      <c r="X259" s="11" t="str">
        <f t="shared" ref="X259:X322" si="47">_xlfn.CONCAT("jugador.categoria='",E259,"';")</f>
        <v>jugador.categoria='';</v>
      </c>
      <c r="Y259" s="11" t="str">
        <f t="shared" ref="Y259:Y322" si="48">_xlfn.CONCAT("jugador.competecion='",D259,"';")</f>
        <v>jugador.competecion='Primera División';</v>
      </c>
      <c r="Z259" s="11" t="str">
        <f t="shared" ref="Z259:Z322" si="49">_xlfn.CONCAT("jugador.catCantera='",F259,"';")</f>
        <v>jugador.catCantera='';</v>
      </c>
      <c r="AA259" s="11" t="s">
        <v>367</v>
      </c>
      <c r="AB259" s="11" t="s">
        <v>12</v>
      </c>
      <c r="AC259" s="7"/>
      <c r="AD259" s="7"/>
      <c r="AE259" s="7"/>
      <c r="AF259" s="7"/>
      <c r="AG259" s="7"/>
      <c r="AH259" s="7"/>
      <c r="AI259" s="7"/>
      <c r="AJ259" s="7"/>
      <c r="AK259" s="7"/>
      <c r="AL259" s="7"/>
    </row>
    <row r="260" spans="2:38" s="8" customFormat="1">
      <c r="B260" s="3">
        <v>1311</v>
      </c>
      <c r="C260" t="s">
        <v>23</v>
      </c>
      <c r="D260" s="4" t="s">
        <v>362</v>
      </c>
      <c r="E260" s="6"/>
      <c r="F260" s="6"/>
      <c r="G260" t="s">
        <v>285</v>
      </c>
      <c r="H260" s="4" t="str">
        <f t="shared" si="40"/>
        <v>H. Khabba</v>
      </c>
      <c r="I260" s="6" t="str">
        <f t="shared" si="40"/>
        <v>H. Khabba</v>
      </c>
      <c r="J260" s="4"/>
      <c r="K260" s="4"/>
      <c r="L260" s="10" t="str">
        <f t="shared" si="41"/>
        <v/>
      </c>
      <c r="M260" s="6"/>
      <c r="N260" s="4"/>
      <c r="O260" s="4"/>
      <c r="P260" s="4"/>
      <c r="Q260" s="11" t="s">
        <v>363</v>
      </c>
      <c r="R260" s="11" t="str">
        <f t="shared" si="42"/>
        <v>jugador.jugador='H. Khabba';</v>
      </c>
      <c r="S260" s="11" t="s">
        <v>364</v>
      </c>
      <c r="T260" s="11" t="str">
        <f t="shared" si="43"/>
        <v>jugador.equipo='Raja Casablanca';</v>
      </c>
      <c r="U260" s="11" t="str">
        <f t="shared" si="44"/>
        <v>jugador.fechaNacimiento='';</v>
      </c>
      <c r="V260" s="11" t="str">
        <f t="shared" si="45"/>
        <v>jugador.apodo='';</v>
      </c>
      <c r="W260" s="11" t="str">
        <f t="shared" si="46"/>
        <v>jugador.posicion='';</v>
      </c>
      <c r="X260" s="11" t="str">
        <f t="shared" si="47"/>
        <v>jugador.categoria='';</v>
      </c>
      <c r="Y260" s="11" t="str">
        <f t="shared" si="48"/>
        <v>jugador.competecion='Primera División';</v>
      </c>
      <c r="Z260" s="11" t="str">
        <f t="shared" si="49"/>
        <v>jugador.catCantera='';</v>
      </c>
      <c r="AA260" s="11" t="s">
        <v>367</v>
      </c>
      <c r="AB260" s="11" t="s">
        <v>12</v>
      </c>
      <c r="AC260" s="7"/>
      <c r="AD260" s="7"/>
      <c r="AE260" s="7"/>
      <c r="AF260" s="7"/>
      <c r="AG260" s="7"/>
      <c r="AH260" s="7"/>
      <c r="AI260" s="7"/>
      <c r="AJ260" s="7"/>
      <c r="AK260" s="7"/>
      <c r="AL260" s="7"/>
    </row>
    <row r="261" spans="2:38" s="8" customFormat="1">
      <c r="B261" s="3">
        <v>1312</v>
      </c>
      <c r="C261" t="s">
        <v>23</v>
      </c>
      <c r="D261" s="4" t="s">
        <v>362</v>
      </c>
      <c r="E261" s="6"/>
      <c r="F261" s="6"/>
      <c r="G261" t="s">
        <v>286</v>
      </c>
      <c r="H261" s="4" t="str">
        <f t="shared" si="40"/>
        <v>W. Sabbar</v>
      </c>
      <c r="I261" s="6" t="str">
        <f t="shared" si="40"/>
        <v>W. Sabbar</v>
      </c>
      <c r="J261" s="4"/>
      <c r="K261" s="4"/>
      <c r="L261" s="10" t="str">
        <f t="shared" si="41"/>
        <v/>
      </c>
      <c r="M261" s="6"/>
      <c r="N261" s="4"/>
      <c r="O261" s="4"/>
      <c r="P261" s="4"/>
      <c r="Q261" s="11" t="s">
        <v>363</v>
      </c>
      <c r="R261" s="11" t="str">
        <f t="shared" si="42"/>
        <v>jugador.jugador='W. Sabbar';</v>
      </c>
      <c r="S261" s="11" t="s">
        <v>364</v>
      </c>
      <c r="T261" s="11" t="str">
        <f t="shared" si="43"/>
        <v>jugador.equipo='Raja Casablanca';</v>
      </c>
      <c r="U261" s="11" t="str">
        <f t="shared" si="44"/>
        <v>jugador.fechaNacimiento='';</v>
      </c>
      <c r="V261" s="11" t="str">
        <f t="shared" si="45"/>
        <v>jugador.apodo='';</v>
      </c>
      <c r="W261" s="11" t="str">
        <f t="shared" si="46"/>
        <v>jugador.posicion='';</v>
      </c>
      <c r="X261" s="11" t="str">
        <f t="shared" si="47"/>
        <v>jugador.categoria='';</v>
      </c>
      <c r="Y261" s="11" t="str">
        <f t="shared" si="48"/>
        <v>jugador.competecion='Primera División';</v>
      </c>
      <c r="Z261" s="11" t="str">
        <f t="shared" si="49"/>
        <v>jugador.catCantera='';</v>
      </c>
      <c r="AA261" s="11" t="s">
        <v>367</v>
      </c>
      <c r="AB261" s="11" t="s">
        <v>12</v>
      </c>
      <c r="AC261" s="7"/>
      <c r="AD261" s="7"/>
      <c r="AE261" s="7"/>
      <c r="AF261" s="7"/>
      <c r="AG261" s="7"/>
      <c r="AH261" s="7"/>
      <c r="AI261" s="7"/>
      <c r="AJ261" s="7"/>
      <c r="AK261" s="7"/>
      <c r="AL261" s="7"/>
    </row>
    <row r="262" spans="2:38" s="8" customFormat="1">
      <c r="B262" s="3">
        <v>1313</v>
      </c>
      <c r="C262" t="s">
        <v>23</v>
      </c>
      <c r="D262" s="4" t="s">
        <v>362</v>
      </c>
      <c r="E262" s="6"/>
      <c r="F262" s="6"/>
      <c r="G262" t="s">
        <v>287</v>
      </c>
      <c r="H262" s="4" t="str">
        <f t="shared" si="40"/>
        <v>G. Merbah</v>
      </c>
      <c r="I262" s="6" t="str">
        <f t="shared" si="40"/>
        <v>G. Merbah</v>
      </c>
      <c r="J262" s="4"/>
      <c r="K262" s="4"/>
      <c r="L262" s="10" t="str">
        <f t="shared" si="41"/>
        <v/>
      </c>
      <c r="M262" s="6"/>
      <c r="N262" s="4"/>
      <c r="O262" s="4"/>
      <c r="P262" s="4"/>
      <c r="Q262" s="11" t="s">
        <v>363</v>
      </c>
      <c r="R262" s="11" t="str">
        <f t="shared" si="42"/>
        <v>jugador.jugador='G. Merbah';</v>
      </c>
      <c r="S262" s="11" t="s">
        <v>364</v>
      </c>
      <c r="T262" s="11" t="str">
        <f t="shared" si="43"/>
        <v>jugador.equipo='Raja Casablanca';</v>
      </c>
      <c r="U262" s="11" t="str">
        <f t="shared" si="44"/>
        <v>jugador.fechaNacimiento='';</v>
      </c>
      <c r="V262" s="11" t="str">
        <f t="shared" si="45"/>
        <v>jugador.apodo='';</v>
      </c>
      <c r="W262" s="11" t="str">
        <f t="shared" si="46"/>
        <v>jugador.posicion='';</v>
      </c>
      <c r="X262" s="11" t="str">
        <f t="shared" si="47"/>
        <v>jugador.categoria='';</v>
      </c>
      <c r="Y262" s="11" t="str">
        <f t="shared" si="48"/>
        <v>jugador.competecion='Primera División';</v>
      </c>
      <c r="Z262" s="11" t="str">
        <f t="shared" si="49"/>
        <v>jugador.catCantera='';</v>
      </c>
      <c r="AA262" s="11" t="s">
        <v>367</v>
      </c>
      <c r="AB262" s="11" t="s">
        <v>12</v>
      </c>
      <c r="AC262" s="7"/>
      <c r="AD262" s="7"/>
      <c r="AE262" s="7"/>
      <c r="AF262" s="7"/>
      <c r="AG262" s="7"/>
      <c r="AH262" s="7"/>
      <c r="AI262" s="7"/>
      <c r="AJ262" s="7"/>
      <c r="AK262" s="7"/>
      <c r="AL262" s="7"/>
    </row>
    <row r="263" spans="2:38" s="8" customFormat="1">
      <c r="B263" s="3">
        <v>1314</v>
      </c>
      <c r="C263" t="s">
        <v>23</v>
      </c>
      <c r="D263" s="4" t="s">
        <v>362</v>
      </c>
      <c r="E263" s="6"/>
      <c r="F263" s="6"/>
      <c r="G263" t="s">
        <v>288</v>
      </c>
      <c r="H263" s="4" t="str">
        <f t="shared" si="40"/>
        <v>H. Moujahid</v>
      </c>
      <c r="I263" s="6" t="str">
        <f t="shared" si="40"/>
        <v>H. Moujahid</v>
      </c>
      <c r="J263" s="4"/>
      <c r="K263" s="4"/>
      <c r="L263" s="10" t="str">
        <f t="shared" si="41"/>
        <v/>
      </c>
      <c r="M263" s="6"/>
      <c r="N263" s="4"/>
      <c r="O263" s="4"/>
      <c r="P263" s="4"/>
      <c r="Q263" s="11" t="s">
        <v>363</v>
      </c>
      <c r="R263" s="11" t="str">
        <f t="shared" si="42"/>
        <v>jugador.jugador='H. Moujahid';</v>
      </c>
      <c r="S263" s="11" t="s">
        <v>364</v>
      </c>
      <c r="T263" s="11" t="str">
        <f t="shared" si="43"/>
        <v>jugador.equipo='Raja Casablanca';</v>
      </c>
      <c r="U263" s="11" t="str">
        <f t="shared" si="44"/>
        <v>jugador.fechaNacimiento='';</v>
      </c>
      <c r="V263" s="11" t="str">
        <f t="shared" si="45"/>
        <v>jugador.apodo='';</v>
      </c>
      <c r="W263" s="11" t="str">
        <f t="shared" si="46"/>
        <v>jugador.posicion='';</v>
      </c>
      <c r="X263" s="11" t="str">
        <f t="shared" si="47"/>
        <v>jugador.categoria='';</v>
      </c>
      <c r="Y263" s="11" t="str">
        <f t="shared" si="48"/>
        <v>jugador.competecion='Primera División';</v>
      </c>
      <c r="Z263" s="11" t="str">
        <f t="shared" si="49"/>
        <v>jugador.catCantera='';</v>
      </c>
      <c r="AA263" s="11" t="s">
        <v>367</v>
      </c>
      <c r="AB263" s="11" t="s">
        <v>12</v>
      </c>
      <c r="AC263" s="7"/>
      <c r="AD263" s="7"/>
      <c r="AE263" s="7"/>
      <c r="AF263" s="7"/>
      <c r="AG263" s="7"/>
      <c r="AH263" s="7"/>
      <c r="AI263" s="7"/>
      <c r="AJ263" s="7"/>
      <c r="AK263" s="7"/>
      <c r="AL263" s="7"/>
    </row>
    <row r="264" spans="2:38" s="8" customFormat="1">
      <c r="B264" s="3">
        <v>1315</v>
      </c>
      <c r="C264" t="s">
        <v>23</v>
      </c>
      <c r="D264" s="4" t="s">
        <v>362</v>
      </c>
      <c r="E264" s="6"/>
      <c r="F264" s="6"/>
      <c r="G264" t="s">
        <v>289</v>
      </c>
      <c r="H264" s="4" t="str">
        <f t="shared" si="40"/>
        <v>M. Al Makaazi</v>
      </c>
      <c r="I264" s="6" t="str">
        <f t="shared" si="40"/>
        <v>M. Al Makaazi</v>
      </c>
      <c r="J264" s="4"/>
      <c r="K264" s="4"/>
      <c r="L264" s="10" t="str">
        <f t="shared" si="41"/>
        <v/>
      </c>
      <c r="M264" s="6"/>
      <c r="N264" s="4"/>
      <c r="O264" s="4"/>
      <c r="P264" s="4"/>
      <c r="Q264" s="11" t="s">
        <v>363</v>
      </c>
      <c r="R264" s="11" t="str">
        <f t="shared" si="42"/>
        <v>jugador.jugador='M. Al Makaazi';</v>
      </c>
      <c r="S264" s="11" t="s">
        <v>364</v>
      </c>
      <c r="T264" s="11" t="str">
        <f t="shared" si="43"/>
        <v>jugador.equipo='Raja Casablanca';</v>
      </c>
      <c r="U264" s="11" t="str">
        <f t="shared" si="44"/>
        <v>jugador.fechaNacimiento='';</v>
      </c>
      <c r="V264" s="11" t="str">
        <f t="shared" si="45"/>
        <v>jugador.apodo='';</v>
      </c>
      <c r="W264" s="11" t="str">
        <f t="shared" si="46"/>
        <v>jugador.posicion='';</v>
      </c>
      <c r="X264" s="11" t="str">
        <f t="shared" si="47"/>
        <v>jugador.categoria='';</v>
      </c>
      <c r="Y264" s="11" t="str">
        <f t="shared" si="48"/>
        <v>jugador.competecion='Primera División';</v>
      </c>
      <c r="Z264" s="11" t="str">
        <f t="shared" si="49"/>
        <v>jugador.catCantera='';</v>
      </c>
      <c r="AA264" s="11" t="s">
        <v>367</v>
      </c>
      <c r="AB264" s="11" t="s">
        <v>12</v>
      </c>
      <c r="AC264" s="7"/>
      <c r="AD264" s="7"/>
      <c r="AE264" s="7"/>
      <c r="AF264" s="7"/>
      <c r="AG264" s="7"/>
      <c r="AH264" s="7"/>
      <c r="AI264" s="7"/>
      <c r="AJ264" s="7"/>
      <c r="AK264" s="7"/>
      <c r="AL264" s="7"/>
    </row>
    <row r="265" spans="2:38" s="8" customFormat="1">
      <c r="B265" s="3">
        <v>1316</v>
      </c>
      <c r="C265" t="s">
        <v>23</v>
      </c>
      <c r="D265" s="4" t="s">
        <v>362</v>
      </c>
      <c r="E265" s="6"/>
      <c r="F265" s="6"/>
      <c r="G265" t="s">
        <v>290</v>
      </c>
      <c r="H265" s="4" t="str">
        <f t="shared" si="40"/>
        <v>H. Rahimi</v>
      </c>
      <c r="I265" s="6" t="str">
        <f t="shared" si="40"/>
        <v>H. Rahimi</v>
      </c>
      <c r="J265" s="4"/>
      <c r="K265" s="4"/>
      <c r="L265" s="10" t="str">
        <f t="shared" si="41"/>
        <v/>
      </c>
      <c r="M265" s="6"/>
      <c r="N265" s="4"/>
      <c r="O265" s="4"/>
      <c r="P265" s="4"/>
      <c r="Q265" s="11" t="s">
        <v>363</v>
      </c>
      <c r="R265" s="11" t="str">
        <f t="shared" si="42"/>
        <v>jugador.jugador='H. Rahimi';</v>
      </c>
      <c r="S265" s="11" t="s">
        <v>364</v>
      </c>
      <c r="T265" s="11" t="str">
        <f t="shared" si="43"/>
        <v>jugador.equipo='Raja Casablanca';</v>
      </c>
      <c r="U265" s="11" t="str">
        <f t="shared" si="44"/>
        <v>jugador.fechaNacimiento='';</v>
      </c>
      <c r="V265" s="11" t="str">
        <f t="shared" si="45"/>
        <v>jugador.apodo='';</v>
      </c>
      <c r="W265" s="11" t="str">
        <f t="shared" si="46"/>
        <v>jugador.posicion='';</v>
      </c>
      <c r="X265" s="11" t="str">
        <f t="shared" si="47"/>
        <v>jugador.categoria='';</v>
      </c>
      <c r="Y265" s="11" t="str">
        <f t="shared" si="48"/>
        <v>jugador.competecion='Primera División';</v>
      </c>
      <c r="Z265" s="11" t="str">
        <f t="shared" si="49"/>
        <v>jugador.catCantera='';</v>
      </c>
      <c r="AA265" s="11" t="s">
        <v>367</v>
      </c>
      <c r="AB265" s="11" t="s">
        <v>12</v>
      </c>
      <c r="AC265" s="7"/>
      <c r="AD265" s="7"/>
      <c r="AE265" s="7"/>
      <c r="AF265" s="7"/>
      <c r="AG265" s="7"/>
      <c r="AH265" s="7"/>
      <c r="AI265" s="7"/>
      <c r="AJ265" s="7"/>
      <c r="AK265" s="7"/>
      <c r="AL265" s="7"/>
    </row>
    <row r="266" spans="2:38" s="8" customFormat="1">
      <c r="B266" s="3">
        <v>1317</v>
      </c>
      <c r="C266" t="s">
        <v>23</v>
      </c>
      <c r="D266" s="4" t="s">
        <v>362</v>
      </c>
      <c r="E266" s="6"/>
      <c r="F266" s="6"/>
      <c r="G266" t="s">
        <v>291</v>
      </c>
      <c r="H266" s="4" t="str">
        <f t="shared" si="40"/>
        <v>A. Forsy</v>
      </c>
      <c r="I266" s="6" t="str">
        <f t="shared" si="40"/>
        <v>A. Forsy</v>
      </c>
      <c r="J266" s="4"/>
      <c r="K266" s="4"/>
      <c r="L266" s="10" t="str">
        <f t="shared" si="41"/>
        <v/>
      </c>
      <c r="M266" s="6"/>
      <c r="N266" s="4"/>
      <c r="O266" s="4"/>
      <c r="P266" s="4"/>
      <c r="Q266" s="11" t="s">
        <v>363</v>
      </c>
      <c r="R266" s="11" t="str">
        <f t="shared" si="42"/>
        <v>jugador.jugador='A. Forsy';</v>
      </c>
      <c r="S266" s="11" t="s">
        <v>364</v>
      </c>
      <c r="T266" s="11" t="str">
        <f t="shared" si="43"/>
        <v>jugador.equipo='Raja Casablanca';</v>
      </c>
      <c r="U266" s="11" t="str">
        <f t="shared" si="44"/>
        <v>jugador.fechaNacimiento='';</v>
      </c>
      <c r="V266" s="11" t="str">
        <f t="shared" si="45"/>
        <v>jugador.apodo='';</v>
      </c>
      <c r="W266" s="11" t="str">
        <f t="shared" si="46"/>
        <v>jugador.posicion='';</v>
      </c>
      <c r="X266" s="11" t="str">
        <f t="shared" si="47"/>
        <v>jugador.categoria='';</v>
      </c>
      <c r="Y266" s="11" t="str">
        <f t="shared" si="48"/>
        <v>jugador.competecion='Primera División';</v>
      </c>
      <c r="Z266" s="11" t="str">
        <f t="shared" si="49"/>
        <v>jugador.catCantera='';</v>
      </c>
      <c r="AA266" s="11" t="s">
        <v>367</v>
      </c>
      <c r="AB266" s="11" t="s">
        <v>12</v>
      </c>
      <c r="AC266" s="7"/>
      <c r="AD266" s="7"/>
      <c r="AE266" s="7"/>
      <c r="AF266" s="7"/>
      <c r="AG266" s="7"/>
      <c r="AH266" s="7"/>
      <c r="AI266" s="7"/>
      <c r="AJ266" s="7"/>
      <c r="AK266" s="7"/>
      <c r="AL266" s="7"/>
    </row>
    <row r="267" spans="2:38" s="8" customFormat="1">
      <c r="B267" s="3">
        <v>1318</v>
      </c>
      <c r="C267" t="s">
        <v>23</v>
      </c>
      <c r="D267" s="4" t="s">
        <v>362</v>
      </c>
      <c r="E267" s="6"/>
      <c r="F267" s="6"/>
      <c r="G267" t="s">
        <v>292</v>
      </c>
      <c r="H267" s="4" t="str">
        <f t="shared" si="40"/>
        <v>Z. Habti</v>
      </c>
      <c r="I267" s="6" t="str">
        <f t="shared" si="40"/>
        <v>Z. Habti</v>
      </c>
      <c r="J267" s="4"/>
      <c r="K267" s="4"/>
      <c r="L267" s="10" t="str">
        <f t="shared" si="41"/>
        <v/>
      </c>
      <c r="M267" s="6"/>
      <c r="N267" s="4"/>
      <c r="O267" s="4"/>
      <c r="P267" s="4"/>
      <c r="Q267" s="11" t="s">
        <v>363</v>
      </c>
      <c r="R267" s="11" t="str">
        <f t="shared" si="42"/>
        <v>jugador.jugador='Z. Habti';</v>
      </c>
      <c r="S267" s="11" t="s">
        <v>364</v>
      </c>
      <c r="T267" s="11" t="str">
        <f t="shared" si="43"/>
        <v>jugador.equipo='Raja Casablanca';</v>
      </c>
      <c r="U267" s="11" t="str">
        <f t="shared" si="44"/>
        <v>jugador.fechaNacimiento='';</v>
      </c>
      <c r="V267" s="11" t="str">
        <f t="shared" si="45"/>
        <v>jugador.apodo='';</v>
      </c>
      <c r="W267" s="11" t="str">
        <f t="shared" si="46"/>
        <v>jugador.posicion='';</v>
      </c>
      <c r="X267" s="11" t="str">
        <f t="shared" si="47"/>
        <v>jugador.categoria='';</v>
      </c>
      <c r="Y267" s="11" t="str">
        <f t="shared" si="48"/>
        <v>jugador.competecion='Primera División';</v>
      </c>
      <c r="Z267" s="11" t="str">
        <f t="shared" si="49"/>
        <v>jugador.catCantera='';</v>
      </c>
      <c r="AA267" s="11" t="s">
        <v>367</v>
      </c>
      <c r="AB267" s="11" t="s">
        <v>12</v>
      </c>
      <c r="AC267" s="7"/>
      <c r="AD267" s="7"/>
      <c r="AE267" s="7"/>
      <c r="AF267" s="7"/>
      <c r="AG267" s="7"/>
      <c r="AH267" s="7"/>
      <c r="AI267" s="7"/>
      <c r="AJ267" s="7"/>
      <c r="AK267" s="7"/>
      <c r="AL267" s="7"/>
    </row>
    <row r="268" spans="2:38" s="8" customFormat="1">
      <c r="B268" s="3">
        <v>1319</v>
      </c>
      <c r="C268" t="s">
        <v>23</v>
      </c>
      <c r="D268" s="4" t="s">
        <v>362</v>
      </c>
      <c r="E268" s="6"/>
      <c r="F268" s="6"/>
      <c r="G268" t="s">
        <v>293</v>
      </c>
      <c r="H268" s="4" t="str">
        <f t="shared" si="40"/>
        <v>A. Badaoui</v>
      </c>
      <c r="I268" s="6" t="str">
        <f t="shared" si="40"/>
        <v>A. Badaoui</v>
      </c>
      <c r="J268" s="4"/>
      <c r="K268" s="4"/>
      <c r="L268" s="10" t="str">
        <f t="shared" si="41"/>
        <v/>
      </c>
      <c r="M268" s="6"/>
      <c r="N268" s="4"/>
      <c r="O268" s="4"/>
      <c r="P268" s="4"/>
      <c r="Q268" s="11" t="s">
        <v>363</v>
      </c>
      <c r="R268" s="11" t="str">
        <f t="shared" si="42"/>
        <v>jugador.jugador='A. Badaoui';</v>
      </c>
      <c r="S268" s="11" t="s">
        <v>364</v>
      </c>
      <c r="T268" s="11" t="str">
        <f t="shared" si="43"/>
        <v>jugador.equipo='Raja Casablanca';</v>
      </c>
      <c r="U268" s="11" t="str">
        <f t="shared" si="44"/>
        <v>jugador.fechaNacimiento='';</v>
      </c>
      <c r="V268" s="11" t="str">
        <f t="shared" si="45"/>
        <v>jugador.apodo='';</v>
      </c>
      <c r="W268" s="11" t="str">
        <f t="shared" si="46"/>
        <v>jugador.posicion='';</v>
      </c>
      <c r="X268" s="11" t="str">
        <f t="shared" si="47"/>
        <v>jugador.categoria='';</v>
      </c>
      <c r="Y268" s="11" t="str">
        <f t="shared" si="48"/>
        <v>jugador.competecion='Primera División';</v>
      </c>
      <c r="Z268" s="11" t="str">
        <f t="shared" si="49"/>
        <v>jugador.catCantera='';</v>
      </c>
      <c r="AA268" s="11" t="s">
        <v>367</v>
      </c>
      <c r="AB268" s="11" t="s">
        <v>12</v>
      </c>
      <c r="AC268" s="7"/>
      <c r="AD268" s="7"/>
      <c r="AE268" s="7"/>
      <c r="AF268" s="7"/>
      <c r="AG268" s="7"/>
      <c r="AH268" s="7"/>
      <c r="AI268" s="7"/>
      <c r="AJ268" s="7"/>
      <c r="AK268" s="7"/>
      <c r="AL268" s="7"/>
    </row>
    <row r="269" spans="2:38" s="8" customFormat="1">
      <c r="B269" s="3">
        <v>1320</v>
      </c>
      <c r="C269" t="s">
        <v>23</v>
      </c>
      <c r="D269" s="4" t="s">
        <v>362</v>
      </c>
      <c r="E269" s="6"/>
      <c r="F269" s="6"/>
      <c r="G269" t="s">
        <v>294</v>
      </c>
      <c r="H269" s="4" t="str">
        <f t="shared" si="40"/>
        <v>S. Benjdida</v>
      </c>
      <c r="I269" s="6" t="str">
        <f t="shared" si="40"/>
        <v>S. Benjdida</v>
      </c>
      <c r="J269" s="4"/>
      <c r="K269" s="4"/>
      <c r="L269" s="10" t="str">
        <f t="shared" si="41"/>
        <v/>
      </c>
      <c r="M269" s="6"/>
      <c r="N269" s="4"/>
      <c r="O269" s="4"/>
      <c r="P269" s="4"/>
      <c r="Q269" s="11" t="s">
        <v>363</v>
      </c>
      <c r="R269" s="11" t="str">
        <f t="shared" si="42"/>
        <v>jugador.jugador='S. Benjdida';</v>
      </c>
      <c r="S269" s="11" t="s">
        <v>364</v>
      </c>
      <c r="T269" s="11" t="str">
        <f t="shared" si="43"/>
        <v>jugador.equipo='Raja Casablanca';</v>
      </c>
      <c r="U269" s="11" t="str">
        <f t="shared" si="44"/>
        <v>jugador.fechaNacimiento='';</v>
      </c>
      <c r="V269" s="11" t="str">
        <f t="shared" si="45"/>
        <v>jugador.apodo='';</v>
      </c>
      <c r="W269" s="11" t="str">
        <f t="shared" si="46"/>
        <v>jugador.posicion='';</v>
      </c>
      <c r="X269" s="11" t="str">
        <f t="shared" si="47"/>
        <v>jugador.categoria='';</v>
      </c>
      <c r="Y269" s="11" t="str">
        <f t="shared" si="48"/>
        <v>jugador.competecion='Primera División';</v>
      </c>
      <c r="Z269" s="11" t="str">
        <f t="shared" si="49"/>
        <v>jugador.catCantera='';</v>
      </c>
      <c r="AA269" s="11" t="s">
        <v>367</v>
      </c>
      <c r="AB269" s="11" t="s">
        <v>12</v>
      </c>
      <c r="AC269" s="7"/>
      <c r="AD269" s="7"/>
      <c r="AE269" s="7"/>
      <c r="AF269" s="7"/>
      <c r="AG269" s="7"/>
      <c r="AH269" s="7"/>
      <c r="AI269" s="7"/>
      <c r="AJ269" s="7"/>
      <c r="AK269" s="7"/>
      <c r="AL269" s="7"/>
    </row>
    <row r="270" spans="2:38" s="8" customFormat="1">
      <c r="B270" s="3">
        <v>1321</v>
      </c>
      <c r="C270" t="s">
        <v>23</v>
      </c>
      <c r="D270" s="4" t="s">
        <v>362</v>
      </c>
      <c r="E270" s="6"/>
      <c r="F270" s="6"/>
      <c r="G270" t="s">
        <v>295</v>
      </c>
      <c r="H270" s="4" t="str">
        <f t="shared" si="40"/>
        <v>M. Bentayg</v>
      </c>
      <c r="I270" s="6" t="str">
        <f t="shared" si="40"/>
        <v>M. Bentayg</v>
      </c>
      <c r="J270" s="4"/>
      <c r="K270" s="4"/>
      <c r="L270" s="10" t="str">
        <f t="shared" si="41"/>
        <v/>
      </c>
      <c r="M270" s="6"/>
      <c r="N270" s="4"/>
      <c r="O270" s="4"/>
      <c r="P270" s="4"/>
      <c r="Q270" s="11" t="s">
        <v>363</v>
      </c>
      <c r="R270" s="11" t="str">
        <f t="shared" si="42"/>
        <v>jugador.jugador='M. Bentayg';</v>
      </c>
      <c r="S270" s="11" t="s">
        <v>364</v>
      </c>
      <c r="T270" s="11" t="str">
        <f t="shared" si="43"/>
        <v>jugador.equipo='Raja Casablanca';</v>
      </c>
      <c r="U270" s="11" t="str">
        <f t="shared" si="44"/>
        <v>jugador.fechaNacimiento='';</v>
      </c>
      <c r="V270" s="11" t="str">
        <f t="shared" si="45"/>
        <v>jugador.apodo='';</v>
      </c>
      <c r="W270" s="11" t="str">
        <f t="shared" si="46"/>
        <v>jugador.posicion='';</v>
      </c>
      <c r="X270" s="11" t="str">
        <f t="shared" si="47"/>
        <v>jugador.categoria='';</v>
      </c>
      <c r="Y270" s="11" t="str">
        <f t="shared" si="48"/>
        <v>jugador.competecion='Primera División';</v>
      </c>
      <c r="Z270" s="11" t="str">
        <f t="shared" si="49"/>
        <v>jugador.catCantera='';</v>
      </c>
      <c r="AA270" s="11" t="s">
        <v>367</v>
      </c>
      <c r="AB270" s="11" t="s">
        <v>12</v>
      </c>
      <c r="AC270" s="7"/>
      <c r="AD270" s="7"/>
      <c r="AE270" s="7"/>
      <c r="AF270" s="7"/>
      <c r="AG270" s="7"/>
      <c r="AH270" s="7"/>
      <c r="AI270" s="7"/>
      <c r="AJ270" s="7"/>
      <c r="AK270" s="7"/>
      <c r="AL270" s="7"/>
    </row>
    <row r="271" spans="2:38" s="8" customFormat="1">
      <c r="B271" s="3">
        <v>1322</v>
      </c>
      <c r="C271" t="s">
        <v>24</v>
      </c>
      <c r="D271" s="4" t="s">
        <v>362</v>
      </c>
      <c r="E271" s="6"/>
      <c r="F271" s="6"/>
      <c r="G271" t="s">
        <v>296</v>
      </c>
      <c r="H271" s="4" t="str">
        <f t="shared" si="40"/>
        <v>I. Dayo</v>
      </c>
      <c r="I271" s="6" t="str">
        <f t="shared" si="40"/>
        <v>I. Dayo</v>
      </c>
      <c r="J271" s="4"/>
      <c r="K271" s="4"/>
      <c r="L271" s="10" t="str">
        <f t="shared" si="41"/>
        <v/>
      </c>
      <c r="M271" s="6"/>
      <c r="N271" s="4"/>
      <c r="O271" s="4"/>
      <c r="P271" s="4"/>
      <c r="Q271" s="11" t="s">
        <v>363</v>
      </c>
      <c r="R271" s="11" t="str">
        <f t="shared" si="42"/>
        <v>jugador.jugador='I. Dayo';</v>
      </c>
      <c r="S271" s="11" t="s">
        <v>364</v>
      </c>
      <c r="T271" s="11" t="str">
        <f t="shared" si="43"/>
        <v>jugador.equipo='RSB Berkane';</v>
      </c>
      <c r="U271" s="11" t="str">
        <f t="shared" si="44"/>
        <v>jugador.fechaNacimiento='';</v>
      </c>
      <c r="V271" s="11" t="str">
        <f t="shared" si="45"/>
        <v>jugador.apodo='';</v>
      </c>
      <c r="W271" s="11" t="str">
        <f t="shared" si="46"/>
        <v>jugador.posicion='';</v>
      </c>
      <c r="X271" s="11" t="str">
        <f t="shared" si="47"/>
        <v>jugador.categoria='';</v>
      </c>
      <c r="Y271" s="11" t="str">
        <f t="shared" si="48"/>
        <v>jugador.competecion='Primera División';</v>
      </c>
      <c r="Z271" s="11" t="str">
        <f t="shared" si="49"/>
        <v>jugador.catCantera='';</v>
      </c>
      <c r="AA271" s="11" t="s">
        <v>367</v>
      </c>
      <c r="AB271" s="11" t="s">
        <v>12</v>
      </c>
      <c r="AC271" s="7"/>
      <c r="AD271" s="7"/>
      <c r="AE271" s="7"/>
      <c r="AF271" s="7"/>
      <c r="AG271" s="7"/>
      <c r="AH271" s="7"/>
      <c r="AI271" s="7"/>
      <c r="AJ271" s="7"/>
      <c r="AK271" s="7"/>
      <c r="AL271" s="7"/>
    </row>
    <row r="272" spans="2:38" s="8" customFormat="1">
      <c r="B272" s="3">
        <v>1323</v>
      </c>
      <c r="C272" t="s">
        <v>24</v>
      </c>
      <c r="D272" s="4" t="s">
        <v>362</v>
      </c>
      <c r="E272" s="6"/>
      <c r="F272" s="6"/>
      <c r="G272" t="s">
        <v>297</v>
      </c>
      <c r="H272" s="4" t="str">
        <f t="shared" si="40"/>
        <v>H. El Moussaoui</v>
      </c>
      <c r="I272" s="6" t="str">
        <f t="shared" si="40"/>
        <v>H. El Moussaoui</v>
      </c>
      <c r="J272" s="4"/>
      <c r="K272" s="4"/>
      <c r="L272" s="10" t="str">
        <f t="shared" si="41"/>
        <v/>
      </c>
      <c r="M272" s="6"/>
      <c r="N272" s="4"/>
      <c r="O272" s="4"/>
      <c r="P272" s="4"/>
      <c r="Q272" s="11" t="s">
        <v>363</v>
      </c>
      <c r="R272" s="11" t="str">
        <f t="shared" si="42"/>
        <v>jugador.jugador='H. El Moussaoui';</v>
      </c>
      <c r="S272" s="11" t="s">
        <v>364</v>
      </c>
      <c r="T272" s="11" t="str">
        <f t="shared" si="43"/>
        <v>jugador.equipo='RSB Berkane';</v>
      </c>
      <c r="U272" s="11" t="str">
        <f t="shared" si="44"/>
        <v>jugador.fechaNacimiento='';</v>
      </c>
      <c r="V272" s="11" t="str">
        <f t="shared" si="45"/>
        <v>jugador.apodo='';</v>
      </c>
      <c r="W272" s="11" t="str">
        <f t="shared" si="46"/>
        <v>jugador.posicion='';</v>
      </c>
      <c r="X272" s="11" t="str">
        <f t="shared" si="47"/>
        <v>jugador.categoria='';</v>
      </c>
      <c r="Y272" s="11" t="str">
        <f t="shared" si="48"/>
        <v>jugador.competecion='Primera División';</v>
      </c>
      <c r="Z272" s="11" t="str">
        <f t="shared" si="49"/>
        <v>jugador.catCantera='';</v>
      </c>
      <c r="AA272" s="11" t="s">
        <v>367</v>
      </c>
      <c r="AB272" s="11" t="s">
        <v>12</v>
      </c>
      <c r="AC272" s="7"/>
      <c r="AD272" s="7"/>
      <c r="AE272" s="7"/>
      <c r="AF272" s="7"/>
      <c r="AG272" s="7"/>
      <c r="AH272" s="7"/>
      <c r="AI272" s="7"/>
      <c r="AJ272" s="7"/>
      <c r="AK272" s="7"/>
      <c r="AL272" s="7"/>
    </row>
    <row r="273" spans="2:38" s="8" customFormat="1">
      <c r="B273" s="3">
        <v>1324</v>
      </c>
      <c r="C273" t="s">
        <v>24</v>
      </c>
      <c r="D273" s="4" t="s">
        <v>362</v>
      </c>
      <c r="E273" s="6"/>
      <c r="F273" s="6"/>
      <c r="G273" t="s">
        <v>298</v>
      </c>
      <c r="H273" s="4" t="str">
        <f t="shared" si="40"/>
        <v>H. Hamiani Akbi</v>
      </c>
      <c r="I273" s="6" t="str">
        <f t="shared" si="40"/>
        <v>H. Hamiani Akbi</v>
      </c>
      <c r="J273" s="4"/>
      <c r="K273" s="4"/>
      <c r="L273" s="10" t="str">
        <f t="shared" si="41"/>
        <v/>
      </c>
      <c r="M273" s="6"/>
      <c r="N273" s="4"/>
      <c r="O273" s="4"/>
      <c r="P273" s="4"/>
      <c r="Q273" s="11" t="s">
        <v>363</v>
      </c>
      <c r="R273" s="11" t="str">
        <f t="shared" si="42"/>
        <v>jugador.jugador='H. Hamiani Akbi';</v>
      </c>
      <c r="S273" s="11" t="s">
        <v>364</v>
      </c>
      <c r="T273" s="11" t="str">
        <f t="shared" si="43"/>
        <v>jugador.equipo='RSB Berkane';</v>
      </c>
      <c r="U273" s="11" t="str">
        <f t="shared" si="44"/>
        <v>jugador.fechaNacimiento='';</v>
      </c>
      <c r="V273" s="11" t="str">
        <f t="shared" si="45"/>
        <v>jugador.apodo='';</v>
      </c>
      <c r="W273" s="11" t="str">
        <f t="shared" si="46"/>
        <v>jugador.posicion='';</v>
      </c>
      <c r="X273" s="11" t="str">
        <f t="shared" si="47"/>
        <v>jugador.categoria='';</v>
      </c>
      <c r="Y273" s="11" t="str">
        <f t="shared" si="48"/>
        <v>jugador.competecion='Primera División';</v>
      </c>
      <c r="Z273" s="11" t="str">
        <f t="shared" si="49"/>
        <v>jugador.catCantera='';</v>
      </c>
      <c r="AA273" s="11" t="s">
        <v>367</v>
      </c>
      <c r="AB273" s="11" t="s">
        <v>12</v>
      </c>
      <c r="AC273" s="7"/>
      <c r="AD273" s="7"/>
      <c r="AE273" s="7"/>
      <c r="AF273" s="7"/>
      <c r="AG273" s="7"/>
      <c r="AH273" s="7"/>
      <c r="AI273" s="7"/>
      <c r="AJ273" s="7"/>
      <c r="AK273" s="7"/>
      <c r="AL273" s="7"/>
    </row>
    <row r="274" spans="2:38" s="8" customFormat="1">
      <c r="B274" s="3">
        <v>1325</v>
      </c>
      <c r="C274" s="16" t="s">
        <v>24</v>
      </c>
      <c r="D274" s="4" t="s">
        <v>362</v>
      </c>
      <c r="E274" s="6"/>
      <c r="F274" s="6"/>
      <c r="G274" s="16" t="s">
        <v>299</v>
      </c>
      <c r="H274" s="4" t="str">
        <f t="shared" si="40"/>
        <v>D. Ouattara</v>
      </c>
      <c r="I274" s="6" t="str">
        <f t="shared" si="40"/>
        <v>D. Ouattara</v>
      </c>
      <c r="J274" s="4"/>
      <c r="K274" s="4"/>
      <c r="L274" s="10" t="str">
        <f t="shared" si="41"/>
        <v/>
      </c>
      <c r="M274" s="6"/>
      <c r="N274" s="4"/>
      <c r="O274" s="4"/>
      <c r="P274" s="4"/>
      <c r="Q274" s="11" t="s">
        <v>363</v>
      </c>
      <c r="R274" s="11" t="str">
        <f t="shared" si="42"/>
        <v>jugador.jugador='D. Ouattara';</v>
      </c>
      <c r="S274" s="11" t="s">
        <v>364</v>
      </c>
      <c r="T274" s="11" t="str">
        <f t="shared" si="43"/>
        <v>jugador.equipo='RSB Berkane';</v>
      </c>
      <c r="U274" s="11" t="str">
        <f t="shared" si="44"/>
        <v>jugador.fechaNacimiento='';</v>
      </c>
      <c r="V274" s="11" t="str">
        <f t="shared" si="45"/>
        <v>jugador.apodo='';</v>
      </c>
      <c r="W274" s="11" t="str">
        <f t="shared" si="46"/>
        <v>jugador.posicion='';</v>
      </c>
      <c r="X274" s="11" t="str">
        <f t="shared" si="47"/>
        <v>jugador.categoria='';</v>
      </c>
      <c r="Y274" s="11" t="str">
        <f t="shared" si="48"/>
        <v>jugador.competecion='Primera División';</v>
      </c>
      <c r="Z274" s="11" t="str">
        <f t="shared" si="49"/>
        <v>jugador.catCantera='';</v>
      </c>
      <c r="AA274" s="11" t="s">
        <v>367</v>
      </c>
      <c r="AB274" s="11" t="s">
        <v>12</v>
      </c>
      <c r="AC274" s="7"/>
      <c r="AD274" s="7"/>
      <c r="AE274" s="7"/>
      <c r="AF274" s="7"/>
      <c r="AG274" s="7"/>
      <c r="AH274" s="7"/>
      <c r="AI274" s="7"/>
      <c r="AJ274" s="7"/>
      <c r="AK274" s="7"/>
      <c r="AL274" s="7"/>
    </row>
    <row r="275" spans="2:38" s="8" customFormat="1">
      <c r="B275" s="3">
        <v>1326</v>
      </c>
      <c r="C275" t="s">
        <v>24</v>
      </c>
      <c r="D275" s="4" t="s">
        <v>362</v>
      </c>
      <c r="E275" s="6"/>
      <c r="F275" s="6"/>
      <c r="G275" t="s">
        <v>300</v>
      </c>
      <c r="H275" s="4" t="str">
        <f t="shared" si="40"/>
        <v>C. Lukombe</v>
      </c>
      <c r="I275" s="6" t="str">
        <f t="shared" si="40"/>
        <v>C. Lukombe</v>
      </c>
      <c r="J275" s="4"/>
      <c r="K275" s="4"/>
      <c r="L275" s="10" t="str">
        <f t="shared" si="41"/>
        <v/>
      </c>
      <c r="M275" s="6"/>
      <c r="N275" s="4"/>
      <c r="O275" s="4"/>
      <c r="P275" s="4"/>
      <c r="Q275" s="11" t="s">
        <v>363</v>
      </c>
      <c r="R275" s="11" t="str">
        <f t="shared" si="42"/>
        <v>jugador.jugador='C. Lukombe';</v>
      </c>
      <c r="S275" s="11" t="s">
        <v>364</v>
      </c>
      <c r="T275" s="11" t="str">
        <f t="shared" si="43"/>
        <v>jugador.equipo='RSB Berkane';</v>
      </c>
      <c r="U275" s="11" t="str">
        <f t="shared" si="44"/>
        <v>jugador.fechaNacimiento='';</v>
      </c>
      <c r="V275" s="11" t="str">
        <f t="shared" si="45"/>
        <v>jugador.apodo='';</v>
      </c>
      <c r="W275" s="11" t="str">
        <f t="shared" si="46"/>
        <v>jugador.posicion='';</v>
      </c>
      <c r="X275" s="11" t="str">
        <f t="shared" si="47"/>
        <v>jugador.categoria='';</v>
      </c>
      <c r="Y275" s="11" t="str">
        <f t="shared" si="48"/>
        <v>jugador.competecion='Primera División';</v>
      </c>
      <c r="Z275" s="11" t="str">
        <f t="shared" si="49"/>
        <v>jugador.catCantera='';</v>
      </c>
      <c r="AA275" s="11" t="s">
        <v>367</v>
      </c>
      <c r="AB275" s="11" t="s">
        <v>12</v>
      </c>
      <c r="AC275" s="7"/>
      <c r="AD275" s="7"/>
      <c r="AE275" s="7"/>
      <c r="AF275" s="7"/>
      <c r="AG275" s="7"/>
      <c r="AH275" s="7"/>
      <c r="AI275" s="7"/>
      <c r="AJ275" s="7"/>
      <c r="AK275" s="7"/>
      <c r="AL275" s="7"/>
    </row>
    <row r="276" spans="2:38" s="8" customFormat="1">
      <c r="B276" s="3">
        <v>1327</v>
      </c>
      <c r="C276" t="s">
        <v>24</v>
      </c>
      <c r="D276" s="4" t="s">
        <v>362</v>
      </c>
      <c r="E276" s="6"/>
      <c r="F276" s="6"/>
      <c r="G276" t="s">
        <v>301</v>
      </c>
      <c r="H276" s="4" t="str">
        <f t="shared" si="40"/>
        <v>H. Regragui</v>
      </c>
      <c r="I276" s="6" t="str">
        <f t="shared" si="40"/>
        <v>H. Regragui</v>
      </c>
      <c r="J276" s="4"/>
      <c r="K276" s="4"/>
      <c r="L276" s="10" t="str">
        <f t="shared" si="41"/>
        <v/>
      </c>
      <c r="M276" s="6"/>
      <c r="N276" s="4"/>
      <c r="O276" s="4"/>
      <c r="P276" s="4"/>
      <c r="Q276" s="11" t="s">
        <v>363</v>
      </c>
      <c r="R276" s="11" t="str">
        <f t="shared" si="42"/>
        <v>jugador.jugador='H. Regragui';</v>
      </c>
      <c r="S276" s="11" t="s">
        <v>364</v>
      </c>
      <c r="T276" s="11" t="str">
        <f t="shared" si="43"/>
        <v>jugador.equipo='RSB Berkane';</v>
      </c>
      <c r="U276" s="11" t="str">
        <f t="shared" si="44"/>
        <v>jugador.fechaNacimiento='';</v>
      </c>
      <c r="V276" s="11" t="str">
        <f t="shared" si="45"/>
        <v>jugador.apodo='';</v>
      </c>
      <c r="W276" s="11" t="str">
        <f t="shared" si="46"/>
        <v>jugador.posicion='';</v>
      </c>
      <c r="X276" s="11" t="str">
        <f t="shared" si="47"/>
        <v>jugador.categoria='';</v>
      </c>
      <c r="Y276" s="11" t="str">
        <f t="shared" si="48"/>
        <v>jugador.competecion='Primera División';</v>
      </c>
      <c r="Z276" s="11" t="str">
        <f t="shared" si="49"/>
        <v>jugador.catCantera='';</v>
      </c>
      <c r="AA276" s="11" t="s">
        <v>367</v>
      </c>
      <c r="AB276" s="11" t="s">
        <v>12</v>
      </c>
      <c r="AC276" s="7"/>
      <c r="AD276" s="7"/>
      <c r="AE276" s="7"/>
      <c r="AF276" s="7"/>
      <c r="AG276" s="7"/>
      <c r="AH276" s="7"/>
      <c r="AI276" s="7"/>
      <c r="AJ276" s="7"/>
      <c r="AK276" s="7"/>
      <c r="AL276" s="7"/>
    </row>
    <row r="277" spans="2:38" s="8" customFormat="1">
      <c r="B277" s="3">
        <v>1328</v>
      </c>
      <c r="C277" t="s">
        <v>24</v>
      </c>
      <c r="D277" s="4" t="s">
        <v>362</v>
      </c>
      <c r="E277" s="6"/>
      <c r="F277" s="6"/>
      <c r="G277" t="s">
        <v>302</v>
      </c>
      <c r="H277" s="4" t="str">
        <f t="shared" si="40"/>
        <v>Y. Elfahli</v>
      </c>
      <c r="I277" s="6" t="str">
        <f t="shared" si="40"/>
        <v>Y. Elfahli</v>
      </c>
      <c r="J277" s="4"/>
      <c r="K277" s="4"/>
      <c r="L277" s="10" t="str">
        <f t="shared" si="41"/>
        <v/>
      </c>
      <c r="M277" s="6"/>
      <c r="N277" s="4"/>
      <c r="O277" s="4"/>
      <c r="P277" s="4"/>
      <c r="Q277" s="11" t="s">
        <v>363</v>
      </c>
      <c r="R277" s="11" t="str">
        <f t="shared" si="42"/>
        <v>jugador.jugador='Y. Elfahli';</v>
      </c>
      <c r="S277" s="11" t="s">
        <v>364</v>
      </c>
      <c r="T277" s="11" t="str">
        <f t="shared" si="43"/>
        <v>jugador.equipo='RSB Berkane';</v>
      </c>
      <c r="U277" s="11" t="str">
        <f t="shared" si="44"/>
        <v>jugador.fechaNacimiento='';</v>
      </c>
      <c r="V277" s="11" t="str">
        <f t="shared" si="45"/>
        <v>jugador.apodo='';</v>
      </c>
      <c r="W277" s="11" t="str">
        <f t="shared" si="46"/>
        <v>jugador.posicion='';</v>
      </c>
      <c r="X277" s="11" t="str">
        <f t="shared" si="47"/>
        <v>jugador.categoria='';</v>
      </c>
      <c r="Y277" s="11" t="str">
        <f t="shared" si="48"/>
        <v>jugador.competecion='Primera División';</v>
      </c>
      <c r="Z277" s="11" t="str">
        <f t="shared" si="49"/>
        <v>jugador.catCantera='';</v>
      </c>
      <c r="AA277" s="11" t="s">
        <v>367</v>
      </c>
      <c r="AB277" s="11" t="s">
        <v>12</v>
      </c>
      <c r="AC277" s="7"/>
      <c r="AD277" s="7"/>
      <c r="AE277" s="7"/>
      <c r="AF277" s="7"/>
      <c r="AG277" s="7"/>
      <c r="AH277" s="7"/>
      <c r="AI277" s="7"/>
      <c r="AJ277" s="7"/>
      <c r="AK277" s="7"/>
      <c r="AL277" s="7"/>
    </row>
    <row r="278" spans="2:38" s="8" customFormat="1">
      <c r="B278" s="3">
        <v>1329</v>
      </c>
      <c r="C278" t="s">
        <v>24</v>
      </c>
      <c r="D278" s="4" t="s">
        <v>362</v>
      </c>
      <c r="E278" s="6"/>
      <c r="F278" s="6"/>
      <c r="G278" t="s">
        <v>303</v>
      </c>
      <c r="H278" s="4" t="str">
        <f t="shared" si="40"/>
        <v>A. Baadi</v>
      </c>
      <c r="I278" s="6" t="str">
        <f t="shared" si="40"/>
        <v>A. Baadi</v>
      </c>
      <c r="J278" s="4"/>
      <c r="K278" s="4"/>
      <c r="L278" s="10" t="str">
        <f t="shared" si="41"/>
        <v/>
      </c>
      <c r="M278" s="6"/>
      <c r="N278" s="4"/>
      <c r="O278" s="4"/>
      <c r="P278" s="4"/>
      <c r="Q278" s="11" t="s">
        <v>363</v>
      </c>
      <c r="R278" s="11" t="str">
        <f t="shared" si="42"/>
        <v>jugador.jugador='A. Baadi';</v>
      </c>
      <c r="S278" s="11" t="s">
        <v>364</v>
      </c>
      <c r="T278" s="11" t="str">
        <f t="shared" si="43"/>
        <v>jugador.equipo='RSB Berkane';</v>
      </c>
      <c r="U278" s="11" t="str">
        <f t="shared" si="44"/>
        <v>jugador.fechaNacimiento='';</v>
      </c>
      <c r="V278" s="11" t="str">
        <f t="shared" si="45"/>
        <v>jugador.apodo='';</v>
      </c>
      <c r="W278" s="11" t="str">
        <f t="shared" si="46"/>
        <v>jugador.posicion='';</v>
      </c>
      <c r="X278" s="11" t="str">
        <f t="shared" si="47"/>
        <v>jugador.categoria='';</v>
      </c>
      <c r="Y278" s="11" t="str">
        <f t="shared" si="48"/>
        <v>jugador.competecion='Primera División';</v>
      </c>
      <c r="Z278" s="11" t="str">
        <f t="shared" si="49"/>
        <v>jugador.catCantera='';</v>
      </c>
      <c r="AA278" s="11" t="s">
        <v>367</v>
      </c>
      <c r="AB278" s="11" t="s">
        <v>12</v>
      </c>
      <c r="AC278" s="7"/>
      <c r="AD278" s="7"/>
      <c r="AE278" s="7"/>
      <c r="AF278" s="7"/>
      <c r="AG278" s="7"/>
      <c r="AH278" s="7"/>
      <c r="AI278" s="7"/>
      <c r="AJ278" s="7"/>
      <c r="AK278" s="7"/>
      <c r="AL278" s="7"/>
    </row>
    <row r="279" spans="2:38" s="8" customFormat="1">
      <c r="B279" s="3">
        <v>1330</v>
      </c>
      <c r="C279" t="s">
        <v>24</v>
      </c>
      <c r="D279" s="4" t="s">
        <v>362</v>
      </c>
      <c r="E279" s="6"/>
      <c r="F279" s="6"/>
      <c r="G279" t="s">
        <v>304</v>
      </c>
      <c r="H279" s="4" t="str">
        <f t="shared" si="40"/>
        <v>B. El Bahraoui</v>
      </c>
      <c r="I279" s="6" t="str">
        <f t="shared" si="40"/>
        <v>B. El Bahraoui</v>
      </c>
      <c r="J279" s="4"/>
      <c r="K279" s="4"/>
      <c r="L279" s="10" t="str">
        <f t="shared" si="41"/>
        <v/>
      </c>
      <c r="M279" s="6"/>
      <c r="N279" s="4"/>
      <c r="O279" s="4"/>
      <c r="P279" s="4"/>
      <c r="Q279" s="11" t="s">
        <v>363</v>
      </c>
      <c r="R279" s="11" t="str">
        <f t="shared" si="42"/>
        <v>jugador.jugador='B. El Bahraoui';</v>
      </c>
      <c r="S279" s="11" t="s">
        <v>364</v>
      </c>
      <c r="T279" s="11" t="str">
        <f t="shared" si="43"/>
        <v>jugador.equipo='RSB Berkane';</v>
      </c>
      <c r="U279" s="11" t="str">
        <f t="shared" si="44"/>
        <v>jugador.fechaNacimiento='';</v>
      </c>
      <c r="V279" s="11" t="str">
        <f t="shared" si="45"/>
        <v>jugador.apodo='';</v>
      </c>
      <c r="W279" s="11" t="str">
        <f t="shared" si="46"/>
        <v>jugador.posicion='';</v>
      </c>
      <c r="X279" s="11" t="str">
        <f t="shared" si="47"/>
        <v>jugador.categoria='';</v>
      </c>
      <c r="Y279" s="11" t="str">
        <f t="shared" si="48"/>
        <v>jugador.competecion='Primera División';</v>
      </c>
      <c r="Z279" s="11" t="str">
        <f t="shared" si="49"/>
        <v>jugador.catCantera='';</v>
      </c>
      <c r="AA279" s="11" t="s">
        <v>367</v>
      </c>
      <c r="AB279" s="11" t="s">
        <v>12</v>
      </c>
      <c r="AC279" s="7"/>
      <c r="AD279" s="7"/>
      <c r="AE279" s="7"/>
      <c r="AF279" s="7"/>
      <c r="AG279" s="7"/>
      <c r="AH279" s="7"/>
      <c r="AI279" s="7"/>
      <c r="AJ279" s="7"/>
      <c r="AK279" s="7"/>
      <c r="AL279" s="7"/>
    </row>
    <row r="280" spans="2:38" s="8" customFormat="1">
      <c r="B280" s="3">
        <v>1331</v>
      </c>
      <c r="C280" s="16" t="s">
        <v>24</v>
      </c>
      <c r="D280" s="4" t="s">
        <v>362</v>
      </c>
      <c r="E280" s="6"/>
      <c r="F280" s="6"/>
      <c r="G280" s="16" t="s">
        <v>305</v>
      </c>
      <c r="H280" s="4" t="str">
        <f t="shared" si="40"/>
        <v>A. Tahif</v>
      </c>
      <c r="I280" s="6" t="str">
        <f t="shared" si="40"/>
        <v>A. Tahif</v>
      </c>
      <c r="J280" s="4"/>
      <c r="K280" s="4"/>
      <c r="L280" s="10" t="str">
        <f t="shared" si="41"/>
        <v/>
      </c>
      <c r="M280" s="6"/>
      <c r="N280" s="4"/>
      <c r="O280" s="4"/>
      <c r="P280" s="4"/>
      <c r="Q280" s="11" t="s">
        <v>363</v>
      </c>
      <c r="R280" s="11" t="str">
        <f t="shared" si="42"/>
        <v>jugador.jugador='A. Tahif';</v>
      </c>
      <c r="S280" s="11" t="s">
        <v>364</v>
      </c>
      <c r="T280" s="11" t="str">
        <f t="shared" si="43"/>
        <v>jugador.equipo='RSB Berkane';</v>
      </c>
      <c r="U280" s="11" t="str">
        <f t="shared" si="44"/>
        <v>jugador.fechaNacimiento='';</v>
      </c>
      <c r="V280" s="11" t="str">
        <f t="shared" si="45"/>
        <v>jugador.apodo='';</v>
      </c>
      <c r="W280" s="11" t="str">
        <f t="shared" si="46"/>
        <v>jugador.posicion='';</v>
      </c>
      <c r="X280" s="11" t="str">
        <f t="shared" si="47"/>
        <v>jugador.categoria='';</v>
      </c>
      <c r="Y280" s="11" t="str">
        <f t="shared" si="48"/>
        <v>jugador.competecion='Primera División';</v>
      </c>
      <c r="Z280" s="11" t="str">
        <f t="shared" si="49"/>
        <v>jugador.catCantera='';</v>
      </c>
      <c r="AA280" s="11" t="s">
        <v>367</v>
      </c>
      <c r="AB280" s="11" t="s">
        <v>12</v>
      </c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 spans="2:38" s="8" customFormat="1">
      <c r="B281" s="3">
        <v>1332</v>
      </c>
      <c r="C281" t="s">
        <v>24</v>
      </c>
      <c r="D281" s="4" t="s">
        <v>362</v>
      </c>
      <c r="E281" s="6"/>
      <c r="F281" s="6"/>
      <c r="G281" t="s">
        <v>306</v>
      </c>
      <c r="H281" s="4" t="str">
        <f t="shared" si="40"/>
        <v>C. El Bahri</v>
      </c>
      <c r="I281" s="6" t="str">
        <f t="shared" si="40"/>
        <v>C. El Bahri</v>
      </c>
      <c r="J281" s="4"/>
      <c r="K281" s="4"/>
      <c r="L281" s="10" t="str">
        <f t="shared" si="41"/>
        <v/>
      </c>
      <c r="M281" s="6"/>
      <c r="N281" s="4"/>
      <c r="O281" s="4"/>
      <c r="P281" s="4"/>
      <c r="Q281" s="11" t="s">
        <v>363</v>
      </c>
      <c r="R281" s="11" t="str">
        <f t="shared" si="42"/>
        <v>jugador.jugador='C. El Bahri';</v>
      </c>
      <c r="S281" s="11" t="s">
        <v>364</v>
      </c>
      <c r="T281" s="11" t="str">
        <f t="shared" si="43"/>
        <v>jugador.equipo='RSB Berkane';</v>
      </c>
      <c r="U281" s="11" t="str">
        <f t="shared" si="44"/>
        <v>jugador.fechaNacimiento='';</v>
      </c>
      <c r="V281" s="11" t="str">
        <f t="shared" si="45"/>
        <v>jugador.apodo='';</v>
      </c>
      <c r="W281" s="11" t="str">
        <f t="shared" si="46"/>
        <v>jugador.posicion='';</v>
      </c>
      <c r="X281" s="11" t="str">
        <f t="shared" si="47"/>
        <v>jugador.categoria='';</v>
      </c>
      <c r="Y281" s="11" t="str">
        <f t="shared" si="48"/>
        <v>jugador.competecion='Primera División';</v>
      </c>
      <c r="Z281" s="11" t="str">
        <f t="shared" si="49"/>
        <v>jugador.catCantera='';</v>
      </c>
      <c r="AA281" s="11" t="s">
        <v>367</v>
      </c>
      <c r="AB281" s="11" t="s">
        <v>12</v>
      </c>
      <c r="AC281" s="7"/>
      <c r="AD281" s="7"/>
      <c r="AE281" s="7"/>
      <c r="AF281" s="7"/>
      <c r="AG281" s="7"/>
      <c r="AH281" s="7"/>
      <c r="AI281" s="7"/>
      <c r="AJ281" s="7"/>
      <c r="AK281" s="7"/>
      <c r="AL281" s="7"/>
    </row>
    <row r="282" spans="2:38" s="8" customFormat="1">
      <c r="B282" s="3">
        <v>1333</v>
      </c>
      <c r="C282" t="s">
        <v>24</v>
      </c>
      <c r="D282" s="4" t="s">
        <v>362</v>
      </c>
      <c r="E282" s="6"/>
      <c r="F282" s="6"/>
      <c r="G282" t="s">
        <v>307</v>
      </c>
      <c r="H282" s="4" t="str">
        <f t="shared" si="40"/>
        <v>H. Semmoumy</v>
      </c>
      <c r="I282" s="6" t="str">
        <f t="shared" si="40"/>
        <v>H. Semmoumy</v>
      </c>
      <c r="J282" s="4"/>
      <c r="K282" s="4"/>
      <c r="L282" s="10" t="str">
        <f t="shared" si="41"/>
        <v/>
      </c>
      <c r="M282" s="6"/>
      <c r="N282" s="4"/>
      <c r="O282" s="4"/>
      <c r="P282" s="4"/>
      <c r="Q282" s="11" t="s">
        <v>363</v>
      </c>
      <c r="R282" s="11" t="str">
        <f t="shared" si="42"/>
        <v>jugador.jugador='H. Semmoumy';</v>
      </c>
      <c r="S282" s="11" t="s">
        <v>364</v>
      </c>
      <c r="T282" s="11" t="str">
        <f t="shared" si="43"/>
        <v>jugador.equipo='RSB Berkane';</v>
      </c>
      <c r="U282" s="11" t="str">
        <f t="shared" si="44"/>
        <v>jugador.fechaNacimiento='';</v>
      </c>
      <c r="V282" s="11" t="str">
        <f t="shared" si="45"/>
        <v>jugador.apodo='';</v>
      </c>
      <c r="W282" s="11" t="str">
        <f t="shared" si="46"/>
        <v>jugador.posicion='';</v>
      </c>
      <c r="X282" s="11" t="str">
        <f t="shared" si="47"/>
        <v>jugador.categoria='';</v>
      </c>
      <c r="Y282" s="11" t="str">
        <f t="shared" si="48"/>
        <v>jugador.competecion='Primera División';</v>
      </c>
      <c r="Z282" s="11" t="str">
        <f t="shared" si="49"/>
        <v>jugador.catCantera='';</v>
      </c>
      <c r="AA282" s="11" t="s">
        <v>367</v>
      </c>
      <c r="AB282" s="11" t="s">
        <v>12</v>
      </c>
      <c r="AC282" s="7"/>
      <c r="AD282" s="7"/>
      <c r="AE282" s="7"/>
      <c r="AF282" s="7"/>
      <c r="AG282" s="7"/>
      <c r="AH282" s="7"/>
      <c r="AI282" s="7"/>
      <c r="AJ282" s="7"/>
      <c r="AK282" s="7"/>
      <c r="AL282" s="7"/>
    </row>
    <row r="283" spans="2:38" s="8" customFormat="1">
      <c r="B283" s="3">
        <v>1334</v>
      </c>
      <c r="C283" t="s">
        <v>24</v>
      </c>
      <c r="D283" s="4" t="s">
        <v>362</v>
      </c>
      <c r="E283" s="6"/>
      <c r="F283" s="6"/>
      <c r="G283" t="s">
        <v>308</v>
      </c>
      <c r="H283" s="4" t="str">
        <f t="shared" si="40"/>
        <v>M. Fekkak</v>
      </c>
      <c r="I283" s="6" t="str">
        <f t="shared" si="40"/>
        <v>M. Fekkak</v>
      </c>
      <c r="J283" s="4"/>
      <c r="K283" s="4"/>
      <c r="L283" s="10" t="str">
        <f t="shared" si="41"/>
        <v/>
      </c>
      <c r="M283" s="6"/>
      <c r="N283" s="4"/>
      <c r="O283" s="4"/>
      <c r="P283" s="4"/>
      <c r="Q283" s="11" t="s">
        <v>363</v>
      </c>
      <c r="R283" s="11" t="str">
        <f t="shared" si="42"/>
        <v>jugador.jugador='M. Fekkak';</v>
      </c>
      <c r="S283" s="11" t="s">
        <v>364</v>
      </c>
      <c r="T283" s="11" t="str">
        <f t="shared" si="43"/>
        <v>jugador.equipo='RSB Berkane';</v>
      </c>
      <c r="U283" s="11" t="str">
        <f t="shared" si="44"/>
        <v>jugador.fechaNacimiento='';</v>
      </c>
      <c r="V283" s="11" t="str">
        <f t="shared" si="45"/>
        <v>jugador.apodo='';</v>
      </c>
      <c r="W283" s="11" t="str">
        <f t="shared" si="46"/>
        <v>jugador.posicion='';</v>
      </c>
      <c r="X283" s="11" t="str">
        <f t="shared" si="47"/>
        <v>jugador.categoria='';</v>
      </c>
      <c r="Y283" s="11" t="str">
        <f t="shared" si="48"/>
        <v>jugador.competecion='Primera División';</v>
      </c>
      <c r="Z283" s="11" t="str">
        <f t="shared" si="49"/>
        <v>jugador.catCantera='';</v>
      </c>
      <c r="AA283" s="11" t="s">
        <v>367</v>
      </c>
      <c r="AB283" s="11" t="s">
        <v>12</v>
      </c>
      <c r="AC283" s="7"/>
      <c r="AD283" s="7"/>
      <c r="AE283" s="7"/>
      <c r="AF283" s="7"/>
      <c r="AG283" s="7"/>
      <c r="AH283" s="7"/>
      <c r="AI283" s="7"/>
      <c r="AJ283" s="7"/>
      <c r="AK283" s="7"/>
      <c r="AL283" s="7"/>
    </row>
    <row r="284" spans="2:38" s="8" customFormat="1">
      <c r="B284" s="3">
        <v>1335</v>
      </c>
      <c r="C284" t="s">
        <v>24</v>
      </c>
      <c r="D284" s="4" t="s">
        <v>362</v>
      </c>
      <c r="E284" s="6"/>
      <c r="F284" s="6"/>
      <c r="G284" t="s">
        <v>309</v>
      </c>
      <c r="H284" s="4" t="str">
        <f t="shared" si="40"/>
        <v>S. El Moudane</v>
      </c>
      <c r="I284" s="6" t="str">
        <f t="shared" si="40"/>
        <v>S. El Moudane</v>
      </c>
      <c r="J284" s="4"/>
      <c r="K284" s="4"/>
      <c r="L284" s="10" t="str">
        <f t="shared" si="41"/>
        <v/>
      </c>
      <c r="M284" s="6"/>
      <c r="N284" s="4"/>
      <c r="O284" s="4"/>
      <c r="P284" s="4"/>
      <c r="Q284" s="11" t="s">
        <v>363</v>
      </c>
      <c r="R284" s="11" t="str">
        <f t="shared" si="42"/>
        <v>jugador.jugador='S. El Moudane';</v>
      </c>
      <c r="S284" s="11" t="s">
        <v>364</v>
      </c>
      <c r="T284" s="11" t="str">
        <f t="shared" si="43"/>
        <v>jugador.equipo='RSB Berkane';</v>
      </c>
      <c r="U284" s="11" t="str">
        <f t="shared" si="44"/>
        <v>jugador.fechaNacimiento='';</v>
      </c>
      <c r="V284" s="11" t="str">
        <f t="shared" si="45"/>
        <v>jugador.apodo='';</v>
      </c>
      <c r="W284" s="11" t="str">
        <f t="shared" si="46"/>
        <v>jugador.posicion='';</v>
      </c>
      <c r="X284" s="11" t="str">
        <f t="shared" si="47"/>
        <v>jugador.categoria='';</v>
      </c>
      <c r="Y284" s="11" t="str">
        <f t="shared" si="48"/>
        <v>jugador.competecion='Primera División';</v>
      </c>
      <c r="Z284" s="11" t="str">
        <f t="shared" si="49"/>
        <v>jugador.catCantera='';</v>
      </c>
      <c r="AA284" s="11" t="s">
        <v>367</v>
      </c>
      <c r="AB284" s="11" t="s">
        <v>12</v>
      </c>
      <c r="AC284" s="7"/>
      <c r="AD284" s="7"/>
      <c r="AE284" s="7"/>
      <c r="AF284" s="7"/>
      <c r="AG284" s="7"/>
      <c r="AH284" s="7"/>
      <c r="AI284" s="7"/>
      <c r="AJ284" s="7"/>
      <c r="AK284" s="7"/>
      <c r="AL284" s="7"/>
    </row>
    <row r="285" spans="2:38" s="8" customFormat="1">
      <c r="B285" s="3">
        <v>1336</v>
      </c>
      <c r="C285" t="s">
        <v>24</v>
      </c>
      <c r="D285" s="4" t="s">
        <v>362</v>
      </c>
      <c r="E285" s="6"/>
      <c r="F285" s="6"/>
      <c r="G285" t="s">
        <v>310</v>
      </c>
      <c r="H285" s="4" t="str">
        <f t="shared" si="40"/>
        <v>B. El Helali</v>
      </c>
      <c r="I285" s="6" t="str">
        <f t="shared" si="40"/>
        <v>B. El Helali</v>
      </c>
      <c r="J285" s="4"/>
      <c r="K285" s="4"/>
      <c r="L285" s="10" t="str">
        <f t="shared" si="41"/>
        <v/>
      </c>
      <c r="M285" s="6"/>
      <c r="N285" s="4"/>
      <c r="O285" s="4"/>
      <c r="P285" s="4"/>
      <c r="Q285" s="11" t="s">
        <v>363</v>
      </c>
      <c r="R285" s="11" t="str">
        <f t="shared" si="42"/>
        <v>jugador.jugador='B. El Helali';</v>
      </c>
      <c r="S285" s="11" t="s">
        <v>364</v>
      </c>
      <c r="T285" s="11" t="str">
        <f t="shared" si="43"/>
        <v>jugador.equipo='RSB Berkane';</v>
      </c>
      <c r="U285" s="11" t="str">
        <f t="shared" si="44"/>
        <v>jugador.fechaNacimiento='';</v>
      </c>
      <c r="V285" s="11" t="str">
        <f t="shared" si="45"/>
        <v>jugador.apodo='';</v>
      </c>
      <c r="W285" s="11" t="str">
        <f t="shared" si="46"/>
        <v>jugador.posicion='';</v>
      </c>
      <c r="X285" s="11" t="str">
        <f t="shared" si="47"/>
        <v>jugador.categoria='';</v>
      </c>
      <c r="Y285" s="11" t="str">
        <f t="shared" si="48"/>
        <v>jugador.competecion='Primera División';</v>
      </c>
      <c r="Z285" s="11" t="str">
        <f t="shared" si="49"/>
        <v>jugador.catCantera='';</v>
      </c>
      <c r="AA285" s="11" t="s">
        <v>367</v>
      </c>
      <c r="AB285" s="11" t="s">
        <v>12</v>
      </c>
      <c r="AC285" s="7"/>
      <c r="AD285" s="7"/>
      <c r="AE285" s="7"/>
      <c r="AF285" s="7"/>
      <c r="AG285" s="7"/>
      <c r="AH285" s="7"/>
      <c r="AI285" s="7"/>
      <c r="AJ285" s="7"/>
      <c r="AK285" s="7"/>
      <c r="AL285" s="7"/>
    </row>
    <row r="286" spans="2:38" s="8" customFormat="1">
      <c r="B286" s="3">
        <v>1337</v>
      </c>
      <c r="C286" t="s">
        <v>24</v>
      </c>
      <c r="D286" s="4" t="s">
        <v>362</v>
      </c>
      <c r="E286" s="6"/>
      <c r="F286" s="6"/>
      <c r="G286" t="s">
        <v>311</v>
      </c>
      <c r="H286" s="4" t="str">
        <f t="shared" si="40"/>
        <v>Adama Ba</v>
      </c>
      <c r="I286" s="6" t="str">
        <f t="shared" si="40"/>
        <v>Adama Ba</v>
      </c>
      <c r="J286" s="4"/>
      <c r="K286" s="4"/>
      <c r="L286" s="10" t="str">
        <f t="shared" si="41"/>
        <v/>
      </c>
      <c r="M286" s="6"/>
      <c r="N286" s="4"/>
      <c r="O286" s="4"/>
      <c r="P286" s="4"/>
      <c r="Q286" s="11" t="s">
        <v>363</v>
      </c>
      <c r="R286" s="11" t="str">
        <f t="shared" si="42"/>
        <v>jugador.jugador='Adama Ba';</v>
      </c>
      <c r="S286" s="11" t="s">
        <v>364</v>
      </c>
      <c r="T286" s="11" t="str">
        <f t="shared" si="43"/>
        <v>jugador.equipo='RSB Berkane';</v>
      </c>
      <c r="U286" s="11" t="str">
        <f t="shared" si="44"/>
        <v>jugador.fechaNacimiento='';</v>
      </c>
      <c r="V286" s="11" t="str">
        <f t="shared" si="45"/>
        <v>jugador.apodo='';</v>
      </c>
      <c r="W286" s="11" t="str">
        <f t="shared" si="46"/>
        <v>jugador.posicion='';</v>
      </c>
      <c r="X286" s="11" t="str">
        <f t="shared" si="47"/>
        <v>jugador.categoria='';</v>
      </c>
      <c r="Y286" s="11" t="str">
        <f t="shared" si="48"/>
        <v>jugador.competecion='Primera División';</v>
      </c>
      <c r="Z286" s="11" t="str">
        <f t="shared" si="49"/>
        <v>jugador.catCantera='';</v>
      </c>
      <c r="AA286" s="11" t="s">
        <v>367</v>
      </c>
      <c r="AB286" s="11" t="s">
        <v>12</v>
      </c>
      <c r="AC286" s="7"/>
      <c r="AD286" s="7"/>
      <c r="AE286" s="7"/>
      <c r="AF286" s="7"/>
      <c r="AG286" s="7"/>
      <c r="AH286" s="7"/>
      <c r="AI286" s="7"/>
      <c r="AJ286" s="7"/>
      <c r="AK286" s="7"/>
      <c r="AL286" s="7"/>
    </row>
    <row r="287" spans="2:38" s="8" customFormat="1">
      <c r="B287" s="3">
        <v>1338</v>
      </c>
      <c r="C287" t="s">
        <v>24</v>
      </c>
      <c r="D287" s="4" t="s">
        <v>362</v>
      </c>
      <c r="E287" s="6"/>
      <c r="F287" s="6"/>
      <c r="G287" t="s">
        <v>312</v>
      </c>
      <c r="H287" s="4" t="str">
        <f t="shared" si="40"/>
        <v>Y. Zghoudi</v>
      </c>
      <c r="I287" s="6" t="str">
        <f t="shared" si="40"/>
        <v>Y. Zghoudi</v>
      </c>
      <c r="J287" s="4"/>
      <c r="K287" s="4"/>
      <c r="L287" s="10" t="str">
        <f t="shared" si="41"/>
        <v/>
      </c>
      <c r="M287" s="6"/>
      <c r="N287" s="4"/>
      <c r="O287" s="4"/>
      <c r="P287" s="4"/>
      <c r="Q287" s="11" t="s">
        <v>363</v>
      </c>
      <c r="R287" s="11" t="str">
        <f t="shared" si="42"/>
        <v>jugador.jugador='Y. Zghoudi';</v>
      </c>
      <c r="S287" s="11" t="s">
        <v>364</v>
      </c>
      <c r="T287" s="11" t="str">
        <f t="shared" si="43"/>
        <v>jugador.equipo='RSB Berkane';</v>
      </c>
      <c r="U287" s="11" t="str">
        <f t="shared" si="44"/>
        <v>jugador.fechaNacimiento='';</v>
      </c>
      <c r="V287" s="11" t="str">
        <f t="shared" si="45"/>
        <v>jugador.apodo='';</v>
      </c>
      <c r="W287" s="11" t="str">
        <f t="shared" si="46"/>
        <v>jugador.posicion='';</v>
      </c>
      <c r="X287" s="11" t="str">
        <f t="shared" si="47"/>
        <v>jugador.categoria='';</v>
      </c>
      <c r="Y287" s="11" t="str">
        <f t="shared" si="48"/>
        <v>jugador.competecion='Primera División';</v>
      </c>
      <c r="Z287" s="11" t="str">
        <f t="shared" si="49"/>
        <v>jugador.catCantera='';</v>
      </c>
      <c r="AA287" s="11" t="s">
        <v>367</v>
      </c>
      <c r="AB287" s="11" t="s">
        <v>12</v>
      </c>
      <c r="AC287" s="7"/>
      <c r="AD287" s="7"/>
      <c r="AE287" s="7"/>
      <c r="AF287" s="7"/>
      <c r="AG287" s="7"/>
      <c r="AH287" s="7"/>
      <c r="AI287" s="7"/>
      <c r="AJ287" s="7"/>
      <c r="AK287" s="7"/>
      <c r="AL287" s="7"/>
    </row>
    <row r="288" spans="2:38" s="8" customFormat="1">
      <c r="B288" s="3">
        <v>1339</v>
      </c>
      <c r="C288" t="s">
        <v>24</v>
      </c>
      <c r="D288" s="4" t="s">
        <v>362</v>
      </c>
      <c r="E288" s="6"/>
      <c r="F288" s="6"/>
      <c r="G288" t="s">
        <v>313</v>
      </c>
      <c r="H288" s="4" t="str">
        <f t="shared" si="40"/>
        <v>A. Hasty</v>
      </c>
      <c r="I288" s="6" t="str">
        <f t="shared" si="40"/>
        <v>A. Hasty</v>
      </c>
      <c r="J288" s="4"/>
      <c r="K288" s="4"/>
      <c r="L288" s="10" t="str">
        <f t="shared" si="41"/>
        <v/>
      </c>
      <c r="M288" s="6"/>
      <c r="N288" s="4"/>
      <c r="O288" s="4"/>
      <c r="P288" s="4"/>
      <c r="Q288" s="11" t="s">
        <v>363</v>
      </c>
      <c r="R288" s="11" t="str">
        <f t="shared" si="42"/>
        <v>jugador.jugador='A. Hasty';</v>
      </c>
      <c r="S288" s="11" t="s">
        <v>364</v>
      </c>
      <c r="T288" s="11" t="str">
        <f t="shared" si="43"/>
        <v>jugador.equipo='RSB Berkane';</v>
      </c>
      <c r="U288" s="11" t="str">
        <f t="shared" si="44"/>
        <v>jugador.fechaNacimiento='';</v>
      </c>
      <c r="V288" s="11" t="str">
        <f t="shared" si="45"/>
        <v>jugador.apodo='';</v>
      </c>
      <c r="W288" s="11" t="str">
        <f t="shared" si="46"/>
        <v>jugador.posicion='';</v>
      </c>
      <c r="X288" s="11" t="str">
        <f t="shared" si="47"/>
        <v>jugador.categoria='';</v>
      </c>
      <c r="Y288" s="11" t="str">
        <f t="shared" si="48"/>
        <v>jugador.competecion='Primera División';</v>
      </c>
      <c r="Z288" s="11" t="str">
        <f t="shared" si="49"/>
        <v>jugador.catCantera='';</v>
      </c>
      <c r="AA288" s="11" t="s">
        <v>367</v>
      </c>
      <c r="AB288" s="11" t="s">
        <v>12</v>
      </c>
      <c r="AC288" s="7"/>
      <c r="AD288" s="7"/>
      <c r="AE288" s="7"/>
      <c r="AF288" s="7"/>
      <c r="AG288" s="7"/>
      <c r="AH288" s="7"/>
      <c r="AI288" s="7"/>
      <c r="AJ288" s="7"/>
      <c r="AK288" s="7"/>
      <c r="AL288" s="7"/>
    </row>
    <row r="289" spans="2:38" s="8" customFormat="1">
      <c r="B289" s="3">
        <v>1340</v>
      </c>
      <c r="C289" s="16" t="s">
        <v>24</v>
      </c>
      <c r="D289" s="4" t="s">
        <v>362</v>
      </c>
      <c r="E289" s="6"/>
      <c r="F289" s="6"/>
      <c r="G289" s="16" t="s">
        <v>314</v>
      </c>
      <c r="H289" s="4" t="str">
        <f t="shared" si="40"/>
        <v>M. Camara</v>
      </c>
      <c r="I289" s="6" t="str">
        <f t="shared" si="40"/>
        <v>M. Camara</v>
      </c>
      <c r="J289" s="4"/>
      <c r="K289" s="4"/>
      <c r="L289" s="10" t="str">
        <f t="shared" si="41"/>
        <v/>
      </c>
      <c r="M289" s="6"/>
      <c r="N289" s="4"/>
      <c r="O289" s="4"/>
      <c r="P289" s="4"/>
      <c r="Q289" s="11" t="s">
        <v>363</v>
      </c>
      <c r="R289" s="11" t="str">
        <f t="shared" si="42"/>
        <v>jugador.jugador='M. Camara';</v>
      </c>
      <c r="S289" s="11" t="s">
        <v>364</v>
      </c>
      <c r="T289" s="11" t="str">
        <f t="shared" si="43"/>
        <v>jugador.equipo='RSB Berkane';</v>
      </c>
      <c r="U289" s="11" t="str">
        <f t="shared" si="44"/>
        <v>jugador.fechaNacimiento='';</v>
      </c>
      <c r="V289" s="11" t="str">
        <f t="shared" si="45"/>
        <v>jugador.apodo='';</v>
      </c>
      <c r="W289" s="11" t="str">
        <f t="shared" si="46"/>
        <v>jugador.posicion='';</v>
      </c>
      <c r="X289" s="11" t="str">
        <f t="shared" si="47"/>
        <v>jugador.categoria='';</v>
      </c>
      <c r="Y289" s="11" t="str">
        <f t="shared" si="48"/>
        <v>jugador.competecion='Primera División';</v>
      </c>
      <c r="Z289" s="11" t="str">
        <f t="shared" si="49"/>
        <v>jugador.catCantera='';</v>
      </c>
      <c r="AA289" s="11" t="s">
        <v>367</v>
      </c>
      <c r="AB289" s="11" t="s">
        <v>12</v>
      </c>
      <c r="AC289" s="7"/>
      <c r="AD289" s="7"/>
      <c r="AE289" s="7"/>
      <c r="AF289" s="7"/>
      <c r="AG289" s="7"/>
      <c r="AH289" s="7"/>
      <c r="AI289" s="7"/>
      <c r="AJ289" s="7"/>
      <c r="AK289" s="7"/>
      <c r="AL289" s="7"/>
    </row>
    <row r="290" spans="2:38" s="8" customFormat="1">
      <c r="B290" s="3">
        <v>1341</v>
      </c>
      <c r="C290" t="s">
        <v>24</v>
      </c>
      <c r="D290" s="4" t="s">
        <v>362</v>
      </c>
      <c r="E290" s="6"/>
      <c r="F290" s="6"/>
      <c r="G290" t="s">
        <v>315</v>
      </c>
      <c r="H290" s="4" t="str">
        <f t="shared" si="40"/>
        <v>Y. Labhiri</v>
      </c>
      <c r="I290" s="6" t="str">
        <f t="shared" si="40"/>
        <v>Y. Labhiri</v>
      </c>
      <c r="J290" s="4"/>
      <c r="K290" s="4"/>
      <c r="L290" s="10" t="str">
        <f t="shared" si="41"/>
        <v/>
      </c>
      <c r="M290" s="6"/>
      <c r="N290" s="4"/>
      <c r="O290" s="4"/>
      <c r="P290" s="4"/>
      <c r="Q290" s="11" t="s">
        <v>363</v>
      </c>
      <c r="R290" s="11" t="str">
        <f t="shared" si="42"/>
        <v>jugador.jugador='Y. Labhiri';</v>
      </c>
      <c r="S290" s="11" t="s">
        <v>364</v>
      </c>
      <c r="T290" s="11" t="str">
        <f t="shared" si="43"/>
        <v>jugador.equipo='RSB Berkane';</v>
      </c>
      <c r="U290" s="11" t="str">
        <f t="shared" si="44"/>
        <v>jugador.fechaNacimiento='';</v>
      </c>
      <c r="V290" s="11" t="str">
        <f t="shared" si="45"/>
        <v>jugador.apodo='';</v>
      </c>
      <c r="W290" s="11" t="str">
        <f t="shared" si="46"/>
        <v>jugador.posicion='';</v>
      </c>
      <c r="X290" s="11" t="str">
        <f t="shared" si="47"/>
        <v>jugador.categoria='';</v>
      </c>
      <c r="Y290" s="11" t="str">
        <f t="shared" si="48"/>
        <v>jugador.competecion='Primera División';</v>
      </c>
      <c r="Z290" s="11" t="str">
        <f t="shared" si="49"/>
        <v>jugador.catCantera='';</v>
      </c>
      <c r="AA290" s="11" t="s">
        <v>367</v>
      </c>
      <c r="AB290" s="11" t="s">
        <v>12</v>
      </c>
      <c r="AC290" s="7"/>
      <c r="AD290" s="7"/>
      <c r="AE290" s="7"/>
      <c r="AF290" s="7"/>
      <c r="AG290" s="7"/>
      <c r="AH290" s="7"/>
      <c r="AI290" s="7"/>
      <c r="AJ290" s="7"/>
      <c r="AK290" s="7"/>
      <c r="AL290" s="7"/>
    </row>
    <row r="291" spans="2:38" s="8" customFormat="1">
      <c r="B291" s="3">
        <v>1342</v>
      </c>
      <c r="C291" t="s">
        <v>24</v>
      </c>
      <c r="D291" s="4" t="s">
        <v>362</v>
      </c>
      <c r="E291" s="6"/>
      <c r="F291" s="6"/>
      <c r="G291" t="s">
        <v>316</v>
      </c>
      <c r="H291" s="4" t="str">
        <f t="shared" si="40"/>
        <v>A. Khairi</v>
      </c>
      <c r="I291" s="6" t="str">
        <f t="shared" si="40"/>
        <v>A. Khairi</v>
      </c>
      <c r="J291" s="4"/>
      <c r="K291" s="4"/>
      <c r="L291" s="10" t="str">
        <f t="shared" si="41"/>
        <v/>
      </c>
      <c r="M291" s="6"/>
      <c r="N291" s="4"/>
      <c r="O291" s="4"/>
      <c r="P291" s="4"/>
      <c r="Q291" s="11" t="s">
        <v>363</v>
      </c>
      <c r="R291" s="11" t="str">
        <f t="shared" si="42"/>
        <v>jugador.jugador='A. Khairi';</v>
      </c>
      <c r="S291" s="11" t="s">
        <v>364</v>
      </c>
      <c r="T291" s="11" t="str">
        <f t="shared" si="43"/>
        <v>jugador.equipo='RSB Berkane';</v>
      </c>
      <c r="U291" s="11" t="str">
        <f t="shared" si="44"/>
        <v>jugador.fechaNacimiento='';</v>
      </c>
      <c r="V291" s="11" t="str">
        <f t="shared" si="45"/>
        <v>jugador.apodo='';</v>
      </c>
      <c r="W291" s="11" t="str">
        <f t="shared" si="46"/>
        <v>jugador.posicion='';</v>
      </c>
      <c r="X291" s="11" t="str">
        <f t="shared" si="47"/>
        <v>jugador.categoria='';</v>
      </c>
      <c r="Y291" s="11" t="str">
        <f t="shared" si="48"/>
        <v>jugador.competecion='Primera División';</v>
      </c>
      <c r="Z291" s="11" t="str">
        <f t="shared" si="49"/>
        <v>jugador.catCantera='';</v>
      </c>
      <c r="AA291" s="11" t="s">
        <v>367</v>
      </c>
      <c r="AB291" s="11" t="s">
        <v>12</v>
      </c>
      <c r="AC291" s="7"/>
      <c r="AD291" s="7"/>
      <c r="AE291" s="7"/>
      <c r="AF291" s="7"/>
      <c r="AG291" s="7"/>
      <c r="AH291" s="7"/>
      <c r="AI291" s="7"/>
      <c r="AJ291" s="7"/>
      <c r="AK291" s="7"/>
      <c r="AL291" s="7"/>
    </row>
    <row r="292" spans="2:38" s="8" customFormat="1">
      <c r="B292" s="3">
        <v>1343</v>
      </c>
      <c r="C292" t="s">
        <v>24</v>
      </c>
      <c r="D292" s="4" t="s">
        <v>362</v>
      </c>
      <c r="E292" s="6"/>
      <c r="F292" s="6"/>
      <c r="G292" t="s">
        <v>317</v>
      </c>
      <c r="H292" s="4" t="str">
        <f t="shared" si="40"/>
        <v>M. Oubila</v>
      </c>
      <c r="I292" s="6" t="str">
        <f t="shared" si="40"/>
        <v>M. Oubila</v>
      </c>
      <c r="J292" s="4"/>
      <c r="K292" s="4"/>
      <c r="L292" s="10" t="str">
        <f t="shared" si="41"/>
        <v/>
      </c>
      <c r="M292" s="6"/>
      <c r="N292" s="4"/>
      <c r="O292" s="4"/>
      <c r="P292" s="4"/>
      <c r="Q292" s="11" t="s">
        <v>363</v>
      </c>
      <c r="R292" s="11" t="str">
        <f t="shared" si="42"/>
        <v>jugador.jugador='M. Oubila';</v>
      </c>
      <c r="S292" s="11" t="s">
        <v>364</v>
      </c>
      <c r="T292" s="11" t="str">
        <f t="shared" si="43"/>
        <v>jugador.equipo='RSB Berkane';</v>
      </c>
      <c r="U292" s="11" t="str">
        <f t="shared" si="44"/>
        <v>jugador.fechaNacimiento='';</v>
      </c>
      <c r="V292" s="11" t="str">
        <f t="shared" si="45"/>
        <v>jugador.apodo='';</v>
      </c>
      <c r="W292" s="11" t="str">
        <f t="shared" si="46"/>
        <v>jugador.posicion='';</v>
      </c>
      <c r="X292" s="11" t="str">
        <f t="shared" si="47"/>
        <v>jugador.categoria='';</v>
      </c>
      <c r="Y292" s="11" t="str">
        <f t="shared" si="48"/>
        <v>jugador.competecion='Primera División';</v>
      </c>
      <c r="Z292" s="11" t="str">
        <f t="shared" si="49"/>
        <v>jugador.catCantera='';</v>
      </c>
      <c r="AA292" s="11" t="s">
        <v>367</v>
      </c>
      <c r="AB292" s="11" t="s">
        <v>12</v>
      </c>
      <c r="AC292" s="7"/>
      <c r="AD292" s="7"/>
      <c r="AE292" s="7"/>
      <c r="AF292" s="7"/>
      <c r="AG292" s="7"/>
      <c r="AH292" s="7"/>
      <c r="AI292" s="7"/>
      <c r="AJ292" s="7"/>
      <c r="AK292" s="7"/>
      <c r="AL292" s="7"/>
    </row>
    <row r="293" spans="2:38" s="8" customFormat="1">
      <c r="B293" s="3">
        <v>1344</v>
      </c>
      <c r="C293" t="s">
        <v>24</v>
      </c>
      <c r="D293" s="4" t="s">
        <v>362</v>
      </c>
      <c r="E293" s="6"/>
      <c r="F293" s="6"/>
      <c r="G293" t="s">
        <v>318</v>
      </c>
      <c r="H293" s="4" t="str">
        <f t="shared" si="40"/>
        <v>V. Adebayor Adje</v>
      </c>
      <c r="I293" s="6" t="str">
        <f t="shared" si="40"/>
        <v>V. Adebayor Adje</v>
      </c>
      <c r="J293" s="4"/>
      <c r="K293" s="4"/>
      <c r="L293" s="10" t="str">
        <f t="shared" si="41"/>
        <v/>
      </c>
      <c r="M293" s="6"/>
      <c r="N293" s="4"/>
      <c r="O293" s="4"/>
      <c r="P293" s="4"/>
      <c r="Q293" s="11" t="s">
        <v>363</v>
      </c>
      <c r="R293" s="11" t="str">
        <f t="shared" si="42"/>
        <v>jugador.jugador='V. Adebayor Adje';</v>
      </c>
      <c r="S293" s="11" t="s">
        <v>364</v>
      </c>
      <c r="T293" s="11" t="str">
        <f t="shared" si="43"/>
        <v>jugador.equipo='RSB Berkane';</v>
      </c>
      <c r="U293" s="11" t="str">
        <f t="shared" si="44"/>
        <v>jugador.fechaNacimiento='';</v>
      </c>
      <c r="V293" s="11" t="str">
        <f t="shared" si="45"/>
        <v>jugador.apodo='';</v>
      </c>
      <c r="W293" s="11" t="str">
        <f t="shared" si="46"/>
        <v>jugador.posicion='';</v>
      </c>
      <c r="X293" s="11" t="str">
        <f t="shared" si="47"/>
        <v>jugador.categoria='';</v>
      </c>
      <c r="Y293" s="11" t="str">
        <f t="shared" si="48"/>
        <v>jugador.competecion='Primera División';</v>
      </c>
      <c r="Z293" s="11" t="str">
        <f t="shared" si="49"/>
        <v>jugador.catCantera='';</v>
      </c>
      <c r="AA293" s="11" t="s">
        <v>367</v>
      </c>
      <c r="AB293" s="11" t="s">
        <v>12</v>
      </c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 spans="2:38" s="8" customFormat="1">
      <c r="B294" s="3">
        <v>1345</v>
      </c>
      <c r="C294" t="s">
        <v>25</v>
      </c>
      <c r="D294" s="4" t="s">
        <v>362</v>
      </c>
      <c r="E294" s="6"/>
      <c r="F294" s="6"/>
      <c r="G294" t="s">
        <v>319</v>
      </c>
      <c r="H294" s="4" t="str">
        <f t="shared" si="40"/>
        <v>O. Nemssaoui</v>
      </c>
      <c r="I294" s="6" t="str">
        <f t="shared" si="40"/>
        <v>O. Nemssaoui</v>
      </c>
      <c r="J294" s="4"/>
      <c r="K294" s="4"/>
      <c r="L294" s="10" t="str">
        <f t="shared" si="41"/>
        <v/>
      </c>
      <c r="M294" s="6"/>
      <c r="N294" s="4"/>
      <c r="O294" s="4"/>
      <c r="P294" s="4"/>
      <c r="Q294" s="11" t="s">
        <v>363</v>
      </c>
      <c r="R294" s="11" t="str">
        <f t="shared" si="42"/>
        <v>jugador.jugador='O. Nemssaoui';</v>
      </c>
      <c r="S294" s="11" t="s">
        <v>364</v>
      </c>
      <c r="T294" s="11" t="str">
        <f t="shared" si="43"/>
        <v>jugador.equipo='UTS Rabat';</v>
      </c>
      <c r="U294" s="11" t="str">
        <f t="shared" si="44"/>
        <v>jugador.fechaNacimiento='';</v>
      </c>
      <c r="V294" s="11" t="str">
        <f t="shared" si="45"/>
        <v>jugador.apodo='';</v>
      </c>
      <c r="W294" s="11" t="str">
        <f t="shared" si="46"/>
        <v>jugador.posicion='';</v>
      </c>
      <c r="X294" s="11" t="str">
        <f t="shared" si="47"/>
        <v>jugador.categoria='';</v>
      </c>
      <c r="Y294" s="11" t="str">
        <f t="shared" si="48"/>
        <v>jugador.competecion='Primera División';</v>
      </c>
      <c r="Z294" s="11" t="str">
        <f t="shared" si="49"/>
        <v>jugador.catCantera='';</v>
      </c>
      <c r="AA294" s="11" t="s">
        <v>367</v>
      </c>
      <c r="AB294" s="11" t="s">
        <v>12</v>
      </c>
      <c r="AC294" s="7"/>
      <c r="AD294" s="7"/>
      <c r="AE294" s="7"/>
      <c r="AF294" s="7"/>
      <c r="AG294" s="7"/>
      <c r="AH294" s="7"/>
      <c r="AI294" s="7"/>
      <c r="AJ294" s="7"/>
      <c r="AK294" s="7"/>
      <c r="AL294" s="7"/>
    </row>
    <row r="295" spans="2:38" s="8" customFormat="1">
      <c r="B295" s="3">
        <v>1346</v>
      </c>
      <c r="C295" t="s">
        <v>25</v>
      </c>
      <c r="D295" s="4" t="s">
        <v>362</v>
      </c>
      <c r="E295" s="6"/>
      <c r="F295" s="6"/>
      <c r="G295" t="s">
        <v>320</v>
      </c>
      <c r="H295" s="4" t="str">
        <f t="shared" si="40"/>
        <v>Hicham Khaloua</v>
      </c>
      <c r="I295" s="6" t="str">
        <f t="shared" si="40"/>
        <v>Hicham Khaloua</v>
      </c>
      <c r="J295" s="4"/>
      <c r="K295" s="4"/>
      <c r="L295" s="10" t="str">
        <f t="shared" si="41"/>
        <v/>
      </c>
      <c r="M295" s="6"/>
      <c r="N295" s="4"/>
      <c r="O295" s="4"/>
      <c r="P295" s="4"/>
      <c r="Q295" s="11" t="s">
        <v>363</v>
      </c>
      <c r="R295" s="11" t="str">
        <f t="shared" si="42"/>
        <v>jugador.jugador='Hicham Khaloua';</v>
      </c>
      <c r="S295" s="11" t="s">
        <v>364</v>
      </c>
      <c r="T295" s="11" t="str">
        <f t="shared" si="43"/>
        <v>jugador.equipo='UTS Rabat';</v>
      </c>
      <c r="U295" s="11" t="str">
        <f t="shared" si="44"/>
        <v>jugador.fechaNacimiento='';</v>
      </c>
      <c r="V295" s="11" t="str">
        <f t="shared" si="45"/>
        <v>jugador.apodo='';</v>
      </c>
      <c r="W295" s="11" t="str">
        <f t="shared" si="46"/>
        <v>jugador.posicion='';</v>
      </c>
      <c r="X295" s="11" t="str">
        <f t="shared" si="47"/>
        <v>jugador.categoria='';</v>
      </c>
      <c r="Y295" s="11" t="str">
        <f t="shared" si="48"/>
        <v>jugador.competecion='Primera División';</v>
      </c>
      <c r="Z295" s="11" t="str">
        <f t="shared" si="49"/>
        <v>jugador.catCantera='';</v>
      </c>
      <c r="AA295" s="11" t="s">
        <v>367</v>
      </c>
      <c r="AB295" s="11" t="s">
        <v>12</v>
      </c>
      <c r="AC295" s="7"/>
      <c r="AD295" s="7"/>
      <c r="AE295" s="7"/>
      <c r="AF295" s="7"/>
      <c r="AG295" s="7"/>
      <c r="AH295" s="7"/>
      <c r="AI295" s="7"/>
      <c r="AJ295" s="7"/>
      <c r="AK295" s="7"/>
      <c r="AL295" s="7"/>
    </row>
    <row r="296" spans="2:38" s="8" customFormat="1">
      <c r="B296" s="3">
        <v>1347</v>
      </c>
      <c r="C296" t="s">
        <v>25</v>
      </c>
      <c r="D296" s="4" t="s">
        <v>362</v>
      </c>
      <c r="E296" s="6"/>
      <c r="F296" s="6"/>
      <c r="G296" t="s">
        <v>321</v>
      </c>
      <c r="H296" s="4" t="str">
        <f t="shared" si="40"/>
        <v>I. Haddad</v>
      </c>
      <c r="I296" s="6" t="str">
        <f t="shared" si="40"/>
        <v>I. Haddad</v>
      </c>
      <c r="J296" s="4"/>
      <c r="K296" s="4"/>
      <c r="L296" s="10" t="str">
        <f t="shared" si="41"/>
        <v/>
      </c>
      <c r="M296" s="6"/>
      <c r="N296" s="4"/>
      <c r="O296" s="4"/>
      <c r="P296" s="4"/>
      <c r="Q296" s="11" t="s">
        <v>363</v>
      </c>
      <c r="R296" s="11" t="str">
        <f t="shared" si="42"/>
        <v>jugador.jugador='I. Haddad';</v>
      </c>
      <c r="S296" s="11" t="s">
        <v>364</v>
      </c>
      <c r="T296" s="11" t="str">
        <f t="shared" si="43"/>
        <v>jugador.equipo='UTS Rabat';</v>
      </c>
      <c r="U296" s="11" t="str">
        <f t="shared" si="44"/>
        <v>jugador.fechaNacimiento='';</v>
      </c>
      <c r="V296" s="11" t="str">
        <f t="shared" si="45"/>
        <v>jugador.apodo='';</v>
      </c>
      <c r="W296" s="11" t="str">
        <f t="shared" si="46"/>
        <v>jugador.posicion='';</v>
      </c>
      <c r="X296" s="11" t="str">
        <f t="shared" si="47"/>
        <v>jugador.categoria='';</v>
      </c>
      <c r="Y296" s="11" t="str">
        <f t="shared" si="48"/>
        <v>jugador.competecion='Primera División';</v>
      </c>
      <c r="Z296" s="11" t="str">
        <f t="shared" si="49"/>
        <v>jugador.catCantera='';</v>
      </c>
      <c r="AA296" s="11" t="s">
        <v>367</v>
      </c>
      <c r="AB296" s="11" t="s">
        <v>12</v>
      </c>
      <c r="AC296" s="7"/>
      <c r="AD296" s="7"/>
      <c r="AE296" s="7"/>
      <c r="AF296" s="7"/>
      <c r="AG296" s="7"/>
      <c r="AH296" s="7"/>
      <c r="AI296" s="7"/>
      <c r="AJ296" s="7"/>
      <c r="AK296" s="7"/>
      <c r="AL296" s="7"/>
    </row>
    <row r="297" spans="2:38" s="8" customFormat="1">
      <c r="B297" s="3">
        <v>1348</v>
      </c>
      <c r="C297" t="s">
        <v>25</v>
      </c>
      <c r="D297" s="4" t="s">
        <v>362</v>
      </c>
      <c r="E297" s="6"/>
      <c r="F297" s="6"/>
      <c r="G297" t="s">
        <v>322</v>
      </c>
      <c r="H297" s="4" t="str">
        <f t="shared" si="40"/>
        <v>A. Mourid</v>
      </c>
      <c r="I297" s="6" t="str">
        <f t="shared" si="40"/>
        <v>A. Mourid</v>
      </c>
      <c r="J297" s="4"/>
      <c r="K297" s="4"/>
      <c r="L297" s="10" t="str">
        <f t="shared" si="41"/>
        <v/>
      </c>
      <c r="M297" s="6"/>
      <c r="N297" s="4"/>
      <c r="O297" s="4"/>
      <c r="P297" s="4"/>
      <c r="Q297" s="11" t="s">
        <v>363</v>
      </c>
      <c r="R297" s="11" t="str">
        <f t="shared" si="42"/>
        <v>jugador.jugador='A. Mourid';</v>
      </c>
      <c r="S297" s="11" t="s">
        <v>364</v>
      </c>
      <c r="T297" s="11" t="str">
        <f t="shared" si="43"/>
        <v>jugador.equipo='UTS Rabat';</v>
      </c>
      <c r="U297" s="11" t="str">
        <f t="shared" si="44"/>
        <v>jugador.fechaNacimiento='';</v>
      </c>
      <c r="V297" s="11" t="str">
        <f t="shared" si="45"/>
        <v>jugador.apodo='';</v>
      </c>
      <c r="W297" s="11" t="str">
        <f t="shared" si="46"/>
        <v>jugador.posicion='';</v>
      </c>
      <c r="X297" s="11" t="str">
        <f t="shared" si="47"/>
        <v>jugador.categoria='';</v>
      </c>
      <c r="Y297" s="11" t="str">
        <f t="shared" si="48"/>
        <v>jugador.competecion='Primera División';</v>
      </c>
      <c r="Z297" s="11" t="str">
        <f t="shared" si="49"/>
        <v>jugador.catCantera='';</v>
      </c>
      <c r="AA297" s="11" t="s">
        <v>367</v>
      </c>
      <c r="AB297" s="11" t="s">
        <v>12</v>
      </c>
      <c r="AC297" s="7"/>
      <c r="AD297" s="7"/>
      <c r="AE297" s="7"/>
      <c r="AF297" s="7"/>
      <c r="AG297" s="7"/>
      <c r="AH297" s="7"/>
      <c r="AI297" s="7"/>
      <c r="AJ297" s="7"/>
      <c r="AK297" s="7"/>
      <c r="AL297" s="7"/>
    </row>
    <row r="298" spans="2:38" s="8" customFormat="1">
      <c r="B298" s="3">
        <v>1349</v>
      </c>
      <c r="C298" t="s">
        <v>25</v>
      </c>
      <c r="D298" s="4" t="s">
        <v>362</v>
      </c>
      <c r="E298" s="6"/>
      <c r="F298" s="6"/>
      <c r="G298" t="s">
        <v>323</v>
      </c>
      <c r="H298" s="4" t="str">
        <f t="shared" si="40"/>
        <v>L. Dahdouh</v>
      </c>
      <c r="I298" s="6" t="str">
        <f t="shared" si="40"/>
        <v>L. Dahdouh</v>
      </c>
      <c r="J298" s="4"/>
      <c r="K298" s="4"/>
      <c r="L298" s="10" t="str">
        <f t="shared" si="41"/>
        <v/>
      </c>
      <c r="M298" s="6"/>
      <c r="N298" s="4"/>
      <c r="O298" s="4"/>
      <c r="P298" s="4"/>
      <c r="Q298" s="11" t="s">
        <v>363</v>
      </c>
      <c r="R298" s="11" t="str">
        <f t="shared" si="42"/>
        <v>jugador.jugador='L. Dahdouh';</v>
      </c>
      <c r="S298" s="11" t="s">
        <v>364</v>
      </c>
      <c r="T298" s="11" t="str">
        <f t="shared" si="43"/>
        <v>jugador.equipo='UTS Rabat';</v>
      </c>
      <c r="U298" s="11" t="str">
        <f t="shared" si="44"/>
        <v>jugador.fechaNacimiento='';</v>
      </c>
      <c r="V298" s="11" t="str">
        <f t="shared" si="45"/>
        <v>jugador.apodo='';</v>
      </c>
      <c r="W298" s="11" t="str">
        <f t="shared" si="46"/>
        <v>jugador.posicion='';</v>
      </c>
      <c r="X298" s="11" t="str">
        <f t="shared" si="47"/>
        <v>jugador.categoria='';</v>
      </c>
      <c r="Y298" s="11" t="str">
        <f t="shared" si="48"/>
        <v>jugador.competecion='Primera División';</v>
      </c>
      <c r="Z298" s="11" t="str">
        <f t="shared" si="49"/>
        <v>jugador.catCantera='';</v>
      </c>
      <c r="AA298" s="11" t="s">
        <v>367</v>
      </c>
      <c r="AB298" s="11" t="s">
        <v>12</v>
      </c>
      <c r="AC298" s="7"/>
      <c r="AD298" s="7"/>
      <c r="AE298" s="7"/>
      <c r="AF298" s="7"/>
      <c r="AG298" s="7"/>
      <c r="AH298" s="7"/>
      <c r="AI298" s="7"/>
      <c r="AJ298" s="7"/>
      <c r="AK298" s="7"/>
      <c r="AL298" s="7"/>
    </row>
    <row r="299" spans="2:38" s="8" customFormat="1">
      <c r="B299" s="3">
        <v>1350</v>
      </c>
      <c r="C299" t="s">
        <v>25</v>
      </c>
      <c r="D299" s="4" t="s">
        <v>362</v>
      </c>
      <c r="E299" s="6"/>
      <c r="F299" s="6"/>
      <c r="G299" t="s">
        <v>324</v>
      </c>
      <c r="H299" s="4" t="str">
        <f t="shared" si="40"/>
        <v>J. Kombous</v>
      </c>
      <c r="I299" s="6" t="str">
        <f t="shared" si="40"/>
        <v>J. Kombous</v>
      </c>
      <c r="J299" s="4"/>
      <c r="K299" s="4"/>
      <c r="L299" s="10" t="str">
        <f t="shared" si="41"/>
        <v/>
      </c>
      <c r="M299" s="6"/>
      <c r="N299" s="4"/>
      <c r="O299" s="4"/>
      <c r="P299" s="4"/>
      <c r="Q299" s="11" t="s">
        <v>363</v>
      </c>
      <c r="R299" s="11" t="str">
        <f t="shared" si="42"/>
        <v>jugador.jugador='J. Kombous';</v>
      </c>
      <c r="S299" s="11" t="s">
        <v>364</v>
      </c>
      <c r="T299" s="11" t="str">
        <f t="shared" si="43"/>
        <v>jugador.equipo='UTS Rabat';</v>
      </c>
      <c r="U299" s="11" t="str">
        <f t="shared" si="44"/>
        <v>jugador.fechaNacimiento='';</v>
      </c>
      <c r="V299" s="11" t="str">
        <f t="shared" si="45"/>
        <v>jugador.apodo='';</v>
      </c>
      <c r="W299" s="11" t="str">
        <f t="shared" si="46"/>
        <v>jugador.posicion='';</v>
      </c>
      <c r="X299" s="11" t="str">
        <f t="shared" si="47"/>
        <v>jugador.categoria='';</v>
      </c>
      <c r="Y299" s="11" t="str">
        <f t="shared" si="48"/>
        <v>jugador.competecion='Primera División';</v>
      </c>
      <c r="Z299" s="11" t="str">
        <f t="shared" si="49"/>
        <v>jugador.catCantera='';</v>
      </c>
      <c r="AA299" s="11" t="s">
        <v>367</v>
      </c>
      <c r="AB299" s="11" t="s">
        <v>12</v>
      </c>
      <c r="AC299" s="7"/>
      <c r="AD299" s="7"/>
      <c r="AE299" s="7"/>
      <c r="AF299" s="7"/>
      <c r="AG299" s="7"/>
      <c r="AH299" s="7"/>
      <c r="AI299" s="7"/>
      <c r="AJ299" s="7"/>
      <c r="AK299" s="7"/>
      <c r="AL299" s="7"/>
    </row>
    <row r="300" spans="2:38" s="8" customFormat="1">
      <c r="B300" s="3">
        <v>1351</v>
      </c>
      <c r="C300" t="s">
        <v>25</v>
      </c>
      <c r="D300" s="4" t="s">
        <v>362</v>
      </c>
      <c r="E300" s="6"/>
      <c r="F300" s="6"/>
      <c r="G300" t="s">
        <v>325</v>
      </c>
      <c r="H300" s="4" t="str">
        <f t="shared" si="40"/>
        <v>A. Dairani</v>
      </c>
      <c r="I300" s="6" t="str">
        <f t="shared" si="40"/>
        <v>A. Dairani</v>
      </c>
      <c r="J300" s="4"/>
      <c r="K300" s="4"/>
      <c r="L300" s="10" t="str">
        <f t="shared" si="41"/>
        <v/>
      </c>
      <c r="M300" s="6"/>
      <c r="N300" s="4"/>
      <c r="O300" s="4"/>
      <c r="P300" s="4"/>
      <c r="Q300" s="11" t="s">
        <v>363</v>
      </c>
      <c r="R300" s="11" t="str">
        <f t="shared" si="42"/>
        <v>jugador.jugador='A. Dairani';</v>
      </c>
      <c r="S300" s="11" t="s">
        <v>364</v>
      </c>
      <c r="T300" s="11" t="str">
        <f t="shared" si="43"/>
        <v>jugador.equipo='UTS Rabat';</v>
      </c>
      <c r="U300" s="11" t="str">
        <f t="shared" si="44"/>
        <v>jugador.fechaNacimiento='';</v>
      </c>
      <c r="V300" s="11" t="str">
        <f t="shared" si="45"/>
        <v>jugador.apodo='';</v>
      </c>
      <c r="W300" s="11" t="str">
        <f t="shared" si="46"/>
        <v>jugador.posicion='';</v>
      </c>
      <c r="X300" s="11" t="str">
        <f t="shared" si="47"/>
        <v>jugador.categoria='';</v>
      </c>
      <c r="Y300" s="11" t="str">
        <f t="shared" si="48"/>
        <v>jugador.competecion='Primera División';</v>
      </c>
      <c r="Z300" s="11" t="str">
        <f t="shared" si="49"/>
        <v>jugador.catCantera='';</v>
      </c>
      <c r="AA300" s="11" t="s">
        <v>367</v>
      </c>
      <c r="AB300" s="11" t="s">
        <v>12</v>
      </c>
      <c r="AC300" s="7"/>
      <c r="AD300" s="7"/>
      <c r="AE300" s="7"/>
      <c r="AF300" s="7"/>
      <c r="AG300" s="7"/>
      <c r="AH300" s="7"/>
      <c r="AI300" s="7"/>
      <c r="AJ300" s="7"/>
      <c r="AK300" s="7"/>
      <c r="AL300" s="7"/>
    </row>
    <row r="301" spans="2:38" s="8" customFormat="1">
      <c r="B301" s="3">
        <v>1352</v>
      </c>
      <c r="C301" t="s">
        <v>25</v>
      </c>
      <c r="D301" s="4" t="s">
        <v>362</v>
      </c>
      <c r="E301" s="6"/>
      <c r="F301" s="6"/>
      <c r="G301" t="s">
        <v>326</v>
      </c>
      <c r="H301" s="4" t="str">
        <f t="shared" si="40"/>
        <v>A. Zouhzouh</v>
      </c>
      <c r="I301" s="6" t="str">
        <f t="shared" si="40"/>
        <v>A. Zouhzouh</v>
      </c>
      <c r="J301" s="4"/>
      <c r="K301" s="4"/>
      <c r="L301" s="10" t="str">
        <f t="shared" si="41"/>
        <v/>
      </c>
      <c r="M301" s="6"/>
      <c r="N301" s="4"/>
      <c r="O301" s="4"/>
      <c r="P301" s="4"/>
      <c r="Q301" s="11" t="s">
        <v>363</v>
      </c>
      <c r="R301" s="11" t="str">
        <f t="shared" si="42"/>
        <v>jugador.jugador='A. Zouhzouh';</v>
      </c>
      <c r="S301" s="11" t="s">
        <v>364</v>
      </c>
      <c r="T301" s="11" t="str">
        <f t="shared" si="43"/>
        <v>jugador.equipo='UTS Rabat';</v>
      </c>
      <c r="U301" s="11" t="str">
        <f t="shared" si="44"/>
        <v>jugador.fechaNacimiento='';</v>
      </c>
      <c r="V301" s="11" t="str">
        <f t="shared" si="45"/>
        <v>jugador.apodo='';</v>
      </c>
      <c r="W301" s="11" t="str">
        <f t="shared" si="46"/>
        <v>jugador.posicion='';</v>
      </c>
      <c r="X301" s="11" t="str">
        <f t="shared" si="47"/>
        <v>jugador.categoria='';</v>
      </c>
      <c r="Y301" s="11" t="str">
        <f t="shared" si="48"/>
        <v>jugador.competecion='Primera División';</v>
      </c>
      <c r="Z301" s="11" t="str">
        <f t="shared" si="49"/>
        <v>jugador.catCantera='';</v>
      </c>
      <c r="AA301" s="11" t="s">
        <v>367</v>
      </c>
      <c r="AB301" s="11" t="s">
        <v>12</v>
      </c>
      <c r="AC301" s="7"/>
      <c r="AD301" s="7"/>
      <c r="AE301" s="7"/>
      <c r="AF301" s="7"/>
      <c r="AG301" s="7"/>
      <c r="AH301" s="7"/>
      <c r="AI301" s="7"/>
      <c r="AJ301" s="7"/>
      <c r="AK301" s="7"/>
      <c r="AL301" s="7"/>
    </row>
    <row r="302" spans="2:38" s="8" customFormat="1">
      <c r="B302" s="3">
        <v>1353</v>
      </c>
      <c r="C302" t="s">
        <v>25</v>
      </c>
      <c r="D302" s="4" t="s">
        <v>362</v>
      </c>
      <c r="E302" s="6"/>
      <c r="F302" s="6"/>
      <c r="G302" t="s">
        <v>327</v>
      </c>
      <c r="H302" s="4" t="str">
        <f t="shared" si="40"/>
        <v>T. Bentayeb</v>
      </c>
      <c r="I302" s="6" t="str">
        <f t="shared" si="40"/>
        <v>T. Bentayeb</v>
      </c>
      <c r="J302" s="4"/>
      <c r="K302" s="4"/>
      <c r="L302" s="10" t="str">
        <f t="shared" si="41"/>
        <v/>
      </c>
      <c r="M302" s="6"/>
      <c r="N302" s="4"/>
      <c r="O302" s="4"/>
      <c r="P302" s="4"/>
      <c r="Q302" s="11" t="s">
        <v>363</v>
      </c>
      <c r="R302" s="11" t="str">
        <f t="shared" si="42"/>
        <v>jugador.jugador='T. Bentayeb';</v>
      </c>
      <c r="S302" s="11" t="s">
        <v>364</v>
      </c>
      <c r="T302" s="11" t="str">
        <f t="shared" si="43"/>
        <v>jugador.equipo='UTS Rabat';</v>
      </c>
      <c r="U302" s="11" t="str">
        <f t="shared" si="44"/>
        <v>jugador.fechaNacimiento='';</v>
      </c>
      <c r="V302" s="11" t="str">
        <f t="shared" si="45"/>
        <v>jugador.apodo='';</v>
      </c>
      <c r="W302" s="11" t="str">
        <f t="shared" si="46"/>
        <v>jugador.posicion='';</v>
      </c>
      <c r="X302" s="11" t="str">
        <f t="shared" si="47"/>
        <v>jugador.categoria='';</v>
      </c>
      <c r="Y302" s="11" t="str">
        <f t="shared" si="48"/>
        <v>jugador.competecion='Primera División';</v>
      </c>
      <c r="Z302" s="11" t="str">
        <f t="shared" si="49"/>
        <v>jugador.catCantera='';</v>
      </c>
      <c r="AA302" s="11" t="s">
        <v>367</v>
      </c>
      <c r="AB302" s="11" t="s">
        <v>12</v>
      </c>
      <c r="AC302" s="7"/>
      <c r="AD302" s="7"/>
      <c r="AE302" s="7"/>
      <c r="AF302" s="7"/>
      <c r="AG302" s="7"/>
      <c r="AH302" s="7"/>
      <c r="AI302" s="7"/>
      <c r="AJ302" s="7"/>
      <c r="AK302" s="7"/>
      <c r="AL302" s="7"/>
    </row>
    <row r="303" spans="2:38" s="8" customFormat="1">
      <c r="B303" s="3">
        <v>1354</v>
      </c>
      <c r="C303" t="s">
        <v>25</v>
      </c>
      <c r="D303" s="4" t="s">
        <v>362</v>
      </c>
      <c r="E303" s="6"/>
      <c r="F303" s="6"/>
      <c r="G303" t="s">
        <v>328</v>
      </c>
      <c r="H303" s="4" t="str">
        <f t="shared" si="40"/>
        <v>T. Lopes</v>
      </c>
      <c r="I303" s="6" t="str">
        <f t="shared" si="40"/>
        <v>T. Lopes</v>
      </c>
      <c r="J303" s="4"/>
      <c r="K303" s="4"/>
      <c r="L303" s="10" t="str">
        <f t="shared" si="41"/>
        <v/>
      </c>
      <c r="M303" s="6"/>
      <c r="N303" s="4"/>
      <c r="O303" s="4"/>
      <c r="P303" s="4"/>
      <c r="Q303" s="11" t="s">
        <v>363</v>
      </c>
      <c r="R303" s="11" t="str">
        <f t="shared" si="42"/>
        <v>jugador.jugador='T. Lopes';</v>
      </c>
      <c r="S303" s="11" t="s">
        <v>364</v>
      </c>
      <c r="T303" s="11" t="str">
        <f t="shared" si="43"/>
        <v>jugador.equipo='UTS Rabat';</v>
      </c>
      <c r="U303" s="11" t="str">
        <f t="shared" si="44"/>
        <v>jugador.fechaNacimiento='';</v>
      </c>
      <c r="V303" s="11" t="str">
        <f t="shared" si="45"/>
        <v>jugador.apodo='';</v>
      </c>
      <c r="W303" s="11" t="str">
        <f t="shared" si="46"/>
        <v>jugador.posicion='';</v>
      </c>
      <c r="X303" s="11" t="str">
        <f t="shared" si="47"/>
        <v>jugador.categoria='';</v>
      </c>
      <c r="Y303" s="11" t="str">
        <f t="shared" si="48"/>
        <v>jugador.competecion='Primera División';</v>
      </c>
      <c r="Z303" s="11" t="str">
        <f t="shared" si="49"/>
        <v>jugador.catCantera='';</v>
      </c>
      <c r="AA303" s="11" t="s">
        <v>367</v>
      </c>
      <c r="AB303" s="11" t="s">
        <v>12</v>
      </c>
      <c r="AC303" s="7"/>
      <c r="AD303" s="7"/>
      <c r="AE303" s="7"/>
      <c r="AF303" s="7"/>
      <c r="AG303" s="7"/>
      <c r="AH303" s="7"/>
      <c r="AI303" s="7"/>
      <c r="AJ303" s="7"/>
      <c r="AK303" s="7"/>
      <c r="AL303" s="7"/>
    </row>
    <row r="304" spans="2:38" s="8" customFormat="1">
      <c r="B304" s="3">
        <v>1355</v>
      </c>
      <c r="C304" t="s">
        <v>25</v>
      </c>
      <c r="D304" s="4" t="s">
        <v>362</v>
      </c>
      <c r="E304" s="6"/>
      <c r="F304" s="6"/>
      <c r="G304" t="s">
        <v>329</v>
      </c>
      <c r="H304" s="4" t="str">
        <f t="shared" si="40"/>
        <v>Y. El Khalej</v>
      </c>
      <c r="I304" s="6" t="str">
        <f t="shared" si="40"/>
        <v>Y. El Khalej</v>
      </c>
      <c r="J304" s="4"/>
      <c r="K304" s="4"/>
      <c r="L304" s="10" t="str">
        <f t="shared" si="41"/>
        <v/>
      </c>
      <c r="M304" s="6"/>
      <c r="N304" s="4"/>
      <c r="O304" s="4"/>
      <c r="P304" s="4"/>
      <c r="Q304" s="11" t="s">
        <v>363</v>
      </c>
      <c r="R304" s="11" t="str">
        <f t="shared" si="42"/>
        <v>jugador.jugador='Y. El Khalej';</v>
      </c>
      <c r="S304" s="11" t="s">
        <v>364</v>
      </c>
      <c r="T304" s="11" t="str">
        <f t="shared" si="43"/>
        <v>jugador.equipo='UTS Rabat';</v>
      </c>
      <c r="U304" s="11" t="str">
        <f t="shared" si="44"/>
        <v>jugador.fechaNacimiento='';</v>
      </c>
      <c r="V304" s="11" t="str">
        <f t="shared" si="45"/>
        <v>jugador.apodo='';</v>
      </c>
      <c r="W304" s="11" t="str">
        <f t="shared" si="46"/>
        <v>jugador.posicion='';</v>
      </c>
      <c r="X304" s="11" t="str">
        <f t="shared" si="47"/>
        <v>jugador.categoria='';</v>
      </c>
      <c r="Y304" s="11" t="str">
        <f t="shared" si="48"/>
        <v>jugador.competecion='Primera División';</v>
      </c>
      <c r="Z304" s="11" t="str">
        <f t="shared" si="49"/>
        <v>jugador.catCantera='';</v>
      </c>
      <c r="AA304" s="11" t="s">
        <v>367</v>
      </c>
      <c r="AB304" s="11" t="s">
        <v>12</v>
      </c>
      <c r="AC304" s="7"/>
      <c r="AD304" s="7"/>
      <c r="AE304" s="7"/>
      <c r="AF304" s="7"/>
      <c r="AG304" s="7"/>
      <c r="AH304" s="7"/>
      <c r="AI304" s="7"/>
      <c r="AJ304" s="7"/>
      <c r="AK304" s="7"/>
      <c r="AL304" s="7"/>
    </row>
    <row r="305" spans="2:38" s="8" customFormat="1">
      <c r="B305" s="3">
        <v>1356</v>
      </c>
      <c r="C305" t="s">
        <v>25</v>
      </c>
      <c r="D305" s="4" t="s">
        <v>362</v>
      </c>
      <c r="E305" s="6"/>
      <c r="F305" s="6"/>
      <c r="G305" t="s">
        <v>330</v>
      </c>
      <c r="H305" s="4" t="str">
        <f t="shared" si="40"/>
        <v>M. Aziz</v>
      </c>
      <c r="I305" s="6" t="str">
        <f t="shared" si="40"/>
        <v>M. Aziz</v>
      </c>
      <c r="J305" s="4"/>
      <c r="K305" s="4"/>
      <c r="L305" s="10" t="str">
        <f t="shared" si="41"/>
        <v/>
      </c>
      <c r="M305" s="6"/>
      <c r="N305" s="4"/>
      <c r="O305" s="4"/>
      <c r="P305" s="4"/>
      <c r="Q305" s="11" t="s">
        <v>363</v>
      </c>
      <c r="R305" s="11" t="str">
        <f t="shared" si="42"/>
        <v>jugador.jugador='M. Aziz';</v>
      </c>
      <c r="S305" s="11" t="s">
        <v>364</v>
      </c>
      <c r="T305" s="11" t="str">
        <f t="shared" si="43"/>
        <v>jugador.equipo='UTS Rabat';</v>
      </c>
      <c r="U305" s="11" t="str">
        <f t="shared" si="44"/>
        <v>jugador.fechaNacimiento='';</v>
      </c>
      <c r="V305" s="11" t="str">
        <f t="shared" si="45"/>
        <v>jugador.apodo='';</v>
      </c>
      <c r="W305" s="11" t="str">
        <f t="shared" si="46"/>
        <v>jugador.posicion='';</v>
      </c>
      <c r="X305" s="11" t="str">
        <f t="shared" si="47"/>
        <v>jugador.categoria='';</v>
      </c>
      <c r="Y305" s="11" t="str">
        <f t="shared" si="48"/>
        <v>jugador.competecion='Primera División';</v>
      </c>
      <c r="Z305" s="11" t="str">
        <f t="shared" si="49"/>
        <v>jugador.catCantera='';</v>
      </c>
      <c r="AA305" s="11" t="s">
        <v>367</v>
      </c>
      <c r="AB305" s="11" t="s">
        <v>12</v>
      </c>
      <c r="AC305" s="7"/>
      <c r="AD305" s="7"/>
      <c r="AE305" s="7"/>
      <c r="AF305" s="7"/>
      <c r="AG305" s="7"/>
      <c r="AH305" s="7"/>
      <c r="AI305" s="7"/>
      <c r="AJ305" s="7"/>
      <c r="AK305" s="7"/>
      <c r="AL305" s="7"/>
    </row>
    <row r="306" spans="2:38" s="8" customFormat="1">
      <c r="B306" s="3">
        <v>1357</v>
      </c>
      <c r="C306" t="s">
        <v>25</v>
      </c>
      <c r="D306" s="4" t="s">
        <v>362</v>
      </c>
      <c r="E306" s="6"/>
      <c r="F306" s="6"/>
      <c r="G306" t="s">
        <v>331</v>
      </c>
      <c r="H306" s="4" t="str">
        <f t="shared" si="40"/>
        <v>A. Haiki</v>
      </c>
      <c r="I306" s="6" t="str">
        <f t="shared" si="40"/>
        <v>A. Haiki</v>
      </c>
      <c r="J306" s="4"/>
      <c r="K306" s="4"/>
      <c r="L306" s="10" t="str">
        <f t="shared" si="41"/>
        <v/>
      </c>
      <c r="M306" s="6"/>
      <c r="N306" s="4"/>
      <c r="O306" s="4"/>
      <c r="P306" s="4"/>
      <c r="Q306" s="11" t="s">
        <v>363</v>
      </c>
      <c r="R306" s="11" t="str">
        <f t="shared" si="42"/>
        <v>jugador.jugador='A. Haiki';</v>
      </c>
      <c r="S306" s="11" t="s">
        <v>364</v>
      </c>
      <c r="T306" s="11" t="str">
        <f t="shared" si="43"/>
        <v>jugador.equipo='UTS Rabat';</v>
      </c>
      <c r="U306" s="11" t="str">
        <f t="shared" si="44"/>
        <v>jugador.fechaNacimiento='';</v>
      </c>
      <c r="V306" s="11" t="str">
        <f t="shared" si="45"/>
        <v>jugador.apodo='';</v>
      </c>
      <c r="W306" s="11" t="str">
        <f t="shared" si="46"/>
        <v>jugador.posicion='';</v>
      </c>
      <c r="X306" s="11" t="str">
        <f t="shared" si="47"/>
        <v>jugador.categoria='';</v>
      </c>
      <c r="Y306" s="11" t="str">
        <f t="shared" si="48"/>
        <v>jugador.competecion='Primera División';</v>
      </c>
      <c r="Z306" s="11" t="str">
        <f t="shared" si="49"/>
        <v>jugador.catCantera='';</v>
      </c>
      <c r="AA306" s="11" t="s">
        <v>367</v>
      </c>
      <c r="AB306" s="11" t="s">
        <v>12</v>
      </c>
      <c r="AC306" s="7"/>
      <c r="AD306" s="7"/>
      <c r="AE306" s="7"/>
      <c r="AF306" s="7"/>
      <c r="AG306" s="7"/>
      <c r="AH306" s="7"/>
      <c r="AI306" s="7"/>
      <c r="AJ306" s="7"/>
      <c r="AK306" s="7"/>
      <c r="AL306" s="7"/>
    </row>
    <row r="307" spans="2:38" s="8" customFormat="1">
      <c r="B307" s="3">
        <v>1358</v>
      </c>
      <c r="C307" t="s">
        <v>25</v>
      </c>
      <c r="D307" s="4" t="s">
        <v>362</v>
      </c>
      <c r="E307" s="6"/>
      <c r="F307" s="6"/>
      <c r="G307" t="s">
        <v>332</v>
      </c>
      <c r="H307" s="4" t="str">
        <f t="shared" si="40"/>
        <v>R. Lamkadem</v>
      </c>
      <c r="I307" s="6" t="str">
        <f t="shared" si="40"/>
        <v>R. Lamkadem</v>
      </c>
      <c r="J307" s="4"/>
      <c r="K307" s="4"/>
      <c r="L307" s="10" t="str">
        <f t="shared" si="41"/>
        <v/>
      </c>
      <c r="M307" s="6"/>
      <c r="N307" s="4"/>
      <c r="O307" s="4"/>
      <c r="P307" s="4"/>
      <c r="Q307" s="11" t="s">
        <v>363</v>
      </c>
      <c r="R307" s="11" t="str">
        <f t="shared" si="42"/>
        <v>jugador.jugador='R. Lamkadem';</v>
      </c>
      <c r="S307" s="11" t="s">
        <v>364</v>
      </c>
      <c r="T307" s="11" t="str">
        <f t="shared" si="43"/>
        <v>jugador.equipo='UTS Rabat';</v>
      </c>
      <c r="U307" s="11" t="str">
        <f t="shared" si="44"/>
        <v>jugador.fechaNacimiento='';</v>
      </c>
      <c r="V307" s="11" t="str">
        <f t="shared" si="45"/>
        <v>jugador.apodo='';</v>
      </c>
      <c r="W307" s="11" t="str">
        <f t="shared" si="46"/>
        <v>jugador.posicion='';</v>
      </c>
      <c r="X307" s="11" t="str">
        <f t="shared" si="47"/>
        <v>jugador.categoria='';</v>
      </c>
      <c r="Y307" s="11" t="str">
        <f t="shared" si="48"/>
        <v>jugador.competecion='Primera División';</v>
      </c>
      <c r="Z307" s="11" t="str">
        <f t="shared" si="49"/>
        <v>jugador.catCantera='';</v>
      </c>
      <c r="AA307" s="11" t="s">
        <v>367</v>
      </c>
      <c r="AB307" s="11" t="s">
        <v>12</v>
      </c>
      <c r="AC307" s="7"/>
      <c r="AD307" s="7"/>
      <c r="AE307" s="7"/>
      <c r="AF307" s="7"/>
      <c r="AG307" s="7"/>
      <c r="AH307" s="7"/>
      <c r="AI307" s="7"/>
      <c r="AJ307" s="7"/>
      <c r="AK307" s="7"/>
      <c r="AL307" s="7"/>
    </row>
    <row r="308" spans="2:38" s="8" customFormat="1">
      <c r="B308" s="3">
        <v>1359</v>
      </c>
      <c r="C308" t="s">
        <v>25</v>
      </c>
      <c r="D308" s="4" t="s">
        <v>362</v>
      </c>
      <c r="E308" s="6"/>
      <c r="F308" s="6"/>
      <c r="G308" t="s">
        <v>333</v>
      </c>
      <c r="H308" s="4" t="str">
        <f t="shared" si="40"/>
        <v>A. Berqi</v>
      </c>
      <c r="I308" s="6" t="str">
        <f t="shared" si="40"/>
        <v>A. Berqi</v>
      </c>
      <c r="J308" s="4"/>
      <c r="K308" s="4"/>
      <c r="L308" s="10" t="str">
        <f t="shared" si="41"/>
        <v/>
      </c>
      <c r="M308" s="6"/>
      <c r="N308" s="4"/>
      <c r="O308" s="4"/>
      <c r="P308" s="4"/>
      <c r="Q308" s="11" t="s">
        <v>363</v>
      </c>
      <c r="R308" s="11" t="str">
        <f t="shared" si="42"/>
        <v>jugador.jugador='A. Berqi';</v>
      </c>
      <c r="S308" s="11" t="s">
        <v>364</v>
      </c>
      <c r="T308" s="11" t="str">
        <f t="shared" si="43"/>
        <v>jugador.equipo='UTS Rabat';</v>
      </c>
      <c r="U308" s="11" t="str">
        <f t="shared" si="44"/>
        <v>jugador.fechaNacimiento='';</v>
      </c>
      <c r="V308" s="11" t="str">
        <f t="shared" si="45"/>
        <v>jugador.apodo='';</v>
      </c>
      <c r="W308" s="11" t="str">
        <f t="shared" si="46"/>
        <v>jugador.posicion='';</v>
      </c>
      <c r="X308" s="11" t="str">
        <f t="shared" si="47"/>
        <v>jugador.categoria='';</v>
      </c>
      <c r="Y308" s="11" t="str">
        <f t="shared" si="48"/>
        <v>jugador.competecion='Primera División';</v>
      </c>
      <c r="Z308" s="11" t="str">
        <f t="shared" si="49"/>
        <v>jugador.catCantera='';</v>
      </c>
      <c r="AA308" s="11" t="s">
        <v>367</v>
      </c>
      <c r="AB308" s="11" t="s">
        <v>12</v>
      </c>
      <c r="AC308" s="7"/>
      <c r="AD308" s="7"/>
      <c r="AE308" s="7"/>
      <c r="AF308" s="7"/>
      <c r="AG308" s="7"/>
      <c r="AH308" s="7"/>
      <c r="AI308" s="7"/>
      <c r="AJ308" s="7"/>
      <c r="AK308" s="7"/>
      <c r="AL308" s="7"/>
    </row>
    <row r="309" spans="2:38" s="8" customFormat="1">
      <c r="B309" s="3">
        <v>1360</v>
      </c>
      <c r="C309" t="s">
        <v>25</v>
      </c>
      <c r="D309" s="4" t="s">
        <v>362</v>
      </c>
      <c r="E309" s="6"/>
      <c r="F309" s="6"/>
      <c r="G309" t="s">
        <v>334</v>
      </c>
      <c r="H309" s="4" t="str">
        <f t="shared" si="40"/>
        <v>A. El Khayati</v>
      </c>
      <c r="I309" s="6" t="str">
        <f t="shared" si="40"/>
        <v>A. El Khayati</v>
      </c>
      <c r="J309" s="4"/>
      <c r="K309" s="4"/>
      <c r="L309" s="10" t="str">
        <f t="shared" si="41"/>
        <v/>
      </c>
      <c r="M309" s="6"/>
      <c r="N309" s="4"/>
      <c r="O309" s="4"/>
      <c r="P309" s="4"/>
      <c r="Q309" s="11" t="s">
        <v>363</v>
      </c>
      <c r="R309" s="11" t="str">
        <f t="shared" si="42"/>
        <v>jugador.jugador='A. El Khayati';</v>
      </c>
      <c r="S309" s="11" t="s">
        <v>364</v>
      </c>
      <c r="T309" s="11" t="str">
        <f t="shared" si="43"/>
        <v>jugador.equipo='UTS Rabat';</v>
      </c>
      <c r="U309" s="11" t="str">
        <f t="shared" si="44"/>
        <v>jugador.fechaNacimiento='';</v>
      </c>
      <c r="V309" s="11" t="str">
        <f t="shared" si="45"/>
        <v>jugador.apodo='';</v>
      </c>
      <c r="W309" s="11" t="str">
        <f t="shared" si="46"/>
        <v>jugador.posicion='';</v>
      </c>
      <c r="X309" s="11" t="str">
        <f t="shared" si="47"/>
        <v>jugador.categoria='';</v>
      </c>
      <c r="Y309" s="11" t="str">
        <f t="shared" si="48"/>
        <v>jugador.competecion='Primera División';</v>
      </c>
      <c r="Z309" s="11" t="str">
        <f t="shared" si="49"/>
        <v>jugador.catCantera='';</v>
      </c>
      <c r="AA309" s="11" t="s">
        <v>367</v>
      </c>
      <c r="AB309" s="11" t="s">
        <v>12</v>
      </c>
      <c r="AC309" s="7"/>
      <c r="AD309" s="7"/>
      <c r="AE309" s="7"/>
      <c r="AF309" s="7"/>
      <c r="AG309" s="7"/>
      <c r="AH309" s="7"/>
      <c r="AI309" s="7"/>
      <c r="AJ309" s="7"/>
      <c r="AK309" s="7"/>
      <c r="AL309" s="7"/>
    </row>
    <row r="310" spans="2:38" s="8" customFormat="1">
      <c r="B310" s="3">
        <v>1361</v>
      </c>
      <c r="C310" t="s">
        <v>25</v>
      </c>
      <c r="D310" s="4" t="s">
        <v>362</v>
      </c>
      <c r="E310" s="6"/>
      <c r="F310" s="6"/>
      <c r="G310" t="s">
        <v>335</v>
      </c>
      <c r="H310" s="4" t="str">
        <f t="shared" si="40"/>
        <v>H. Manaout</v>
      </c>
      <c r="I310" s="6" t="str">
        <f t="shared" si="40"/>
        <v>H. Manaout</v>
      </c>
      <c r="J310" s="4"/>
      <c r="K310" s="4"/>
      <c r="L310" s="10" t="str">
        <f t="shared" si="41"/>
        <v/>
      </c>
      <c r="M310" s="6"/>
      <c r="N310" s="4"/>
      <c r="O310" s="4"/>
      <c r="P310" s="4"/>
      <c r="Q310" s="11" t="s">
        <v>363</v>
      </c>
      <c r="R310" s="11" t="str">
        <f t="shared" si="42"/>
        <v>jugador.jugador='H. Manaout';</v>
      </c>
      <c r="S310" s="11" t="s">
        <v>364</v>
      </c>
      <c r="T310" s="11" t="str">
        <f t="shared" si="43"/>
        <v>jugador.equipo='UTS Rabat';</v>
      </c>
      <c r="U310" s="11" t="str">
        <f t="shared" si="44"/>
        <v>jugador.fechaNacimiento='';</v>
      </c>
      <c r="V310" s="11" t="str">
        <f t="shared" si="45"/>
        <v>jugador.apodo='';</v>
      </c>
      <c r="W310" s="11" t="str">
        <f t="shared" si="46"/>
        <v>jugador.posicion='';</v>
      </c>
      <c r="X310" s="11" t="str">
        <f t="shared" si="47"/>
        <v>jugador.categoria='';</v>
      </c>
      <c r="Y310" s="11" t="str">
        <f t="shared" si="48"/>
        <v>jugador.competecion='Primera División';</v>
      </c>
      <c r="Z310" s="11" t="str">
        <f t="shared" si="49"/>
        <v>jugador.catCantera='';</v>
      </c>
      <c r="AA310" s="11" t="s">
        <v>367</v>
      </c>
      <c r="AB310" s="11" t="s">
        <v>12</v>
      </c>
      <c r="AC310" s="7"/>
      <c r="AD310" s="7"/>
      <c r="AE310" s="7"/>
      <c r="AF310" s="7"/>
      <c r="AG310" s="7"/>
      <c r="AH310" s="7"/>
      <c r="AI310" s="7"/>
      <c r="AJ310" s="7"/>
      <c r="AK310" s="7"/>
      <c r="AL310" s="7"/>
    </row>
    <row r="311" spans="2:38" s="8" customFormat="1">
      <c r="B311" s="3">
        <v>1362</v>
      </c>
      <c r="C311" t="s">
        <v>25</v>
      </c>
      <c r="D311" s="4" t="s">
        <v>362</v>
      </c>
      <c r="E311" s="6"/>
      <c r="F311" s="6"/>
      <c r="G311" t="s">
        <v>336</v>
      </c>
      <c r="H311" s="4" t="str">
        <f t="shared" si="40"/>
        <v>T. El Khalej</v>
      </c>
      <c r="I311" s="6" t="str">
        <f t="shared" si="40"/>
        <v>T. El Khalej</v>
      </c>
      <c r="J311" s="4"/>
      <c r="K311" s="4"/>
      <c r="L311" s="10" t="str">
        <f t="shared" si="41"/>
        <v/>
      </c>
      <c r="M311" s="6"/>
      <c r="N311" s="4"/>
      <c r="O311" s="4"/>
      <c r="P311" s="4"/>
      <c r="Q311" s="11" t="s">
        <v>363</v>
      </c>
      <c r="R311" s="11" t="str">
        <f t="shared" si="42"/>
        <v>jugador.jugador='T. El Khalej';</v>
      </c>
      <c r="S311" s="11" t="s">
        <v>364</v>
      </c>
      <c r="T311" s="11" t="str">
        <f t="shared" si="43"/>
        <v>jugador.equipo='UTS Rabat';</v>
      </c>
      <c r="U311" s="11" t="str">
        <f t="shared" si="44"/>
        <v>jugador.fechaNacimiento='';</v>
      </c>
      <c r="V311" s="11" t="str">
        <f t="shared" si="45"/>
        <v>jugador.apodo='';</v>
      </c>
      <c r="W311" s="11" t="str">
        <f t="shared" si="46"/>
        <v>jugador.posicion='';</v>
      </c>
      <c r="X311" s="11" t="str">
        <f t="shared" si="47"/>
        <v>jugador.categoria='';</v>
      </c>
      <c r="Y311" s="11" t="str">
        <f t="shared" si="48"/>
        <v>jugador.competecion='Primera División';</v>
      </c>
      <c r="Z311" s="11" t="str">
        <f t="shared" si="49"/>
        <v>jugador.catCantera='';</v>
      </c>
      <c r="AA311" s="11" t="s">
        <v>367</v>
      </c>
      <c r="AB311" s="11" t="s">
        <v>12</v>
      </c>
      <c r="AC311" s="7"/>
      <c r="AD311" s="7"/>
      <c r="AE311" s="7"/>
      <c r="AF311" s="7"/>
      <c r="AG311" s="7"/>
      <c r="AH311" s="7"/>
      <c r="AI311" s="7"/>
      <c r="AJ311" s="7"/>
      <c r="AK311" s="7"/>
      <c r="AL311" s="7"/>
    </row>
    <row r="312" spans="2:38" s="8" customFormat="1">
      <c r="B312" s="3">
        <v>1363</v>
      </c>
      <c r="C312" t="s">
        <v>25</v>
      </c>
      <c r="D312" s="4" t="s">
        <v>362</v>
      </c>
      <c r="E312" s="6"/>
      <c r="F312" s="6"/>
      <c r="G312" t="s">
        <v>337</v>
      </c>
      <c r="H312" s="4" t="str">
        <f t="shared" si="40"/>
        <v>E. Mbangossoum</v>
      </c>
      <c r="I312" s="6" t="str">
        <f t="shared" si="40"/>
        <v>E. Mbangossoum</v>
      </c>
      <c r="J312" s="4"/>
      <c r="K312" s="4"/>
      <c r="L312" s="10" t="str">
        <f t="shared" si="41"/>
        <v/>
      </c>
      <c r="M312" s="6"/>
      <c r="N312" s="4"/>
      <c r="O312" s="4"/>
      <c r="P312" s="4"/>
      <c r="Q312" s="11" t="s">
        <v>363</v>
      </c>
      <c r="R312" s="11" t="str">
        <f t="shared" si="42"/>
        <v>jugador.jugador='E. Mbangossoum';</v>
      </c>
      <c r="S312" s="11" t="s">
        <v>364</v>
      </c>
      <c r="T312" s="11" t="str">
        <f t="shared" si="43"/>
        <v>jugador.equipo='UTS Rabat';</v>
      </c>
      <c r="U312" s="11" t="str">
        <f t="shared" si="44"/>
        <v>jugador.fechaNacimiento='';</v>
      </c>
      <c r="V312" s="11" t="str">
        <f t="shared" si="45"/>
        <v>jugador.apodo='';</v>
      </c>
      <c r="W312" s="11" t="str">
        <f t="shared" si="46"/>
        <v>jugador.posicion='';</v>
      </c>
      <c r="X312" s="11" t="str">
        <f t="shared" si="47"/>
        <v>jugador.categoria='';</v>
      </c>
      <c r="Y312" s="11" t="str">
        <f t="shared" si="48"/>
        <v>jugador.competecion='Primera División';</v>
      </c>
      <c r="Z312" s="11" t="str">
        <f t="shared" si="49"/>
        <v>jugador.catCantera='';</v>
      </c>
      <c r="AA312" s="11" t="s">
        <v>367</v>
      </c>
      <c r="AB312" s="11" t="s">
        <v>12</v>
      </c>
      <c r="AC312" s="7"/>
      <c r="AD312" s="7"/>
      <c r="AE312" s="7"/>
      <c r="AF312" s="7"/>
      <c r="AG312" s="7"/>
      <c r="AH312" s="7"/>
      <c r="AI312" s="7"/>
      <c r="AJ312" s="7"/>
      <c r="AK312" s="7"/>
      <c r="AL312" s="7"/>
    </row>
    <row r="313" spans="2:38" s="8" customFormat="1">
      <c r="B313" s="3">
        <v>1364</v>
      </c>
      <c r="C313" s="16" t="s">
        <v>25</v>
      </c>
      <c r="D313" s="4" t="s">
        <v>362</v>
      </c>
      <c r="E313" s="6"/>
      <c r="F313" s="6"/>
      <c r="G313" s="16" t="s">
        <v>338</v>
      </c>
      <c r="H313" s="4" t="str">
        <f t="shared" si="40"/>
        <v>A. Nakach</v>
      </c>
      <c r="I313" s="6" t="str">
        <f t="shared" si="40"/>
        <v>A. Nakach</v>
      </c>
      <c r="J313" s="4"/>
      <c r="K313" s="4"/>
      <c r="L313" s="10" t="str">
        <f t="shared" si="41"/>
        <v/>
      </c>
      <c r="M313" s="6"/>
      <c r="N313" s="4"/>
      <c r="O313" s="4"/>
      <c r="P313" s="4"/>
      <c r="Q313" s="11" t="s">
        <v>363</v>
      </c>
      <c r="R313" s="11" t="str">
        <f t="shared" si="42"/>
        <v>jugador.jugador='A. Nakach';</v>
      </c>
      <c r="S313" s="11" t="s">
        <v>364</v>
      </c>
      <c r="T313" s="11" t="str">
        <f t="shared" si="43"/>
        <v>jugador.equipo='UTS Rabat';</v>
      </c>
      <c r="U313" s="11" t="str">
        <f t="shared" si="44"/>
        <v>jugador.fechaNacimiento='';</v>
      </c>
      <c r="V313" s="11" t="str">
        <f t="shared" si="45"/>
        <v>jugador.apodo='';</v>
      </c>
      <c r="W313" s="11" t="str">
        <f t="shared" si="46"/>
        <v>jugador.posicion='';</v>
      </c>
      <c r="X313" s="11" t="str">
        <f t="shared" si="47"/>
        <v>jugador.categoria='';</v>
      </c>
      <c r="Y313" s="11" t="str">
        <f t="shared" si="48"/>
        <v>jugador.competecion='Primera División';</v>
      </c>
      <c r="Z313" s="11" t="str">
        <f t="shared" si="49"/>
        <v>jugador.catCantera='';</v>
      </c>
      <c r="AA313" s="11" t="s">
        <v>367</v>
      </c>
      <c r="AB313" s="11" t="s">
        <v>12</v>
      </c>
      <c r="AC313" s="7"/>
      <c r="AD313" s="7"/>
      <c r="AE313" s="7"/>
      <c r="AF313" s="7"/>
      <c r="AG313" s="7"/>
      <c r="AH313" s="7"/>
      <c r="AI313" s="7"/>
      <c r="AJ313" s="7"/>
      <c r="AK313" s="7"/>
      <c r="AL313" s="7"/>
    </row>
    <row r="314" spans="2:38" s="8" customFormat="1">
      <c r="B314" s="3">
        <v>1365</v>
      </c>
      <c r="C314" t="s">
        <v>25</v>
      </c>
      <c r="D314" s="4" t="s">
        <v>362</v>
      </c>
      <c r="E314" s="6"/>
      <c r="F314" s="6"/>
      <c r="G314" t="s">
        <v>339</v>
      </c>
      <c r="H314" s="4" t="str">
        <f t="shared" si="40"/>
        <v>A. Harmach</v>
      </c>
      <c r="I314" s="6" t="str">
        <f t="shared" si="40"/>
        <v>A. Harmach</v>
      </c>
      <c r="J314" s="4"/>
      <c r="K314" s="4"/>
      <c r="L314" s="10" t="str">
        <f t="shared" si="41"/>
        <v/>
      </c>
      <c r="M314" s="6"/>
      <c r="N314" s="4"/>
      <c r="O314" s="4"/>
      <c r="P314" s="4"/>
      <c r="Q314" s="11" t="s">
        <v>363</v>
      </c>
      <c r="R314" s="11" t="str">
        <f t="shared" si="42"/>
        <v>jugador.jugador='A. Harmach';</v>
      </c>
      <c r="S314" s="11" t="s">
        <v>364</v>
      </c>
      <c r="T314" s="11" t="str">
        <f t="shared" si="43"/>
        <v>jugador.equipo='UTS Rabat';</v>
      </c>
      <c r="U314" s="11" t="str">
        <f t="shared" si="44"/>
        <v>jugador.fechaNacimiento='';</v>
      </c>
      <c r="V314" s="11" t="str">
        <f t="shared" si="45"/>
        <v>jugador.apodo='';</v>
      </c>
      <c r="W314" s="11" t="str">
        <f t="shared" si="46"/>
        <v>jugador.posicion='';</v>
      </c>
      <c r="X314" s="11" t="str">
        <f t="shared" si="47"/>
        <v>jugador.categoria='';</v>
      </c>
      <c r="Y314" s="11" t="str">
        <f t="shared" si="48"/>
        <v>jugador.competecion='Primera División';</v>
      </c>
      <c r="Z314" s="11" t="str">
        <f t="shared" si="49"/>
        <v>jugador.catCantera='';</v>
      </c>
      <c r="AA314" s="11" t="s">
        <v>367</v>
      </c>
      <c r="AB314" s="11" t="s">
        <v>12</v>
      </c>
      <c r="AC314" s="7"/>
      <c r="AD314" s="7"/>
      <c r="AE314" s="7"/>
      <c r="AF314" s="7"/>
      <c r="AG314" s="7"/>
      <c r="AH314" s="7"/>
      <c r="AI314" s="7"/>
      <c r="AJ314" s="7"/>
      <c r="AK314" s="7"/>
      <c r="AL314" s="7"/>
    </row>
    <row r="315" spans="2:38" s="8" customFormat="1">
      <c r="B315" s="3">
        <v>1366</v>
      </c>
      <c r="C315" t="s">
        <v>25</v>
      </c>
      <c r="D315" s="4" t="s">
        <v>362</v>
      </c>
      <c r="E315" s="6"/>
      <c r="F315" s="6"/>
      <c r="G315" t="s">
        <v>340</v>
      </c>
      <c r="H315" s="4" t="str">
        <f t="shared" si="40"/>
        <v>H. Bousqal</v>
      </c>
      <c r="I315" s="6" t="str">
        <f t="shared" si="40"/>
        <v>H. Bousqal</v>
      </c>
      <c r="J315" s="4"/>
      <c r="K315" s="4"/>
      <c r="L315" s="10" t="str">
        <f t="shared" si="41"/>
        <v/>
      </c>
      <c r="M315" s="6"/>
      <c r="N315" s="4"/>
      <c r="O315" s="4"/>
      <c r="P315" s="4"/>
      <c r="Q315" s="11" t="s">
        <v>363</v>
      </c>
      <c r="R315" s="11" t="str">
        <f t="shared" si="42"/>
        <v>jugador.jugador='H. Bousqal';</v>
      </c>
      <c r="S315" s="11" t="s">
        <v>364</v>
      </c>
      <c r="T315" s="11" t="str">
        <f t="shared" si="43"/>
        <v>jugador.equipo='UTS Rabat';</v>
      </c>
      <c r="U315" s="11" t="str">
        <f t="shared" si="44"/>
        <v>jugador.fechaNacimiento='';</v>
      </c>
      <c r="V315" s="11" t="str">
        <f t="shared" si="45"/>
        <v>jugador.apodo='';</v>
      </c>
      <c r="W315" s="11" t="str">
        <f t="shared" si="46"/>
        <v>jugador.posicion='';</v>
      </c>
      <c r="X315" s="11" t="str">
        <f t="shared" si="47"/>
        <v>jugador.categoria='';</v>
      </c>
      <c r="Y315" s="11" t="str">
        <f t="shared" si="48"/>
        <v>jugador.competecion='Primera División';</v>
      </c>
      <c r="Z315" s="11" t="str">
        <f t="shared" si="49"/>
        <v>jugador.catCantera='';</v>
      </c>
      <c r="AA315" s="11" t="s">
        <v>367</v>
      </c>
      <c r="AB315" s="11" t="s">
        <v>12</v>
      </c>
      <c r="AC315" s="7"/>
      <c r="AD315" s="7"/>
      <c r="AE315" s="7"/>
      <c r="AF315" s="7"/>
      <c r="AG315" s="7"/>
      <c r="AH315" s="7"/>
      <c r="AI315" s="7"/>
      <c r="AJ315" s="7"/>
      <c r="AK315" s="7"/>
      <c r="AL315" s="7"/>
    </row>
    <row r="316" spans="2:38" s="8" customFormat="1">
      <c r="B316" s="3">
        <v>1367</v>
      </c>
      <c r="C316" t="s">
        <v>25</v>
      </c>
      <c r="D316" s="4" t="s">
        <v>362</v>
      </c>
      <c r="E316" s="6"/>
      <c r="F316" s="6"/>
      <c r="G316" t="s">
        <v>341</v>
      </c>
      <c r="H316" s="4" t="str">
        <f t="shared" si="40"/>
        <v>M. Chemlal</v>
      </c>
      <c r="I316" s="6" t="str">
        <f t="shared" si="40"/>
        <v>M. Chemlal</v>
      </c>
      <c r="J316" s="4"/>
      <c r="K316" s="4"/>
      <c r="L316" s="10" t="str">
        <f t="shared" si="41"/>
        <v/>
      </c>
      <c r="M316" s="6"/>
      <c r="N316" s="4"/>
      <c r="O316" s="4"/>
      <c r="P316" s="4"/>
      <c r="Q316" s="11" t="s">
        <v>363</v>
      </c>
      <c r="R316" s="11" t="str">
        <f t="shared" si="42"/>
        <v>jugador.jugador='M. Chemlal';</v>
      </c>
      <c r="S316" s="11" t="s">
        <v>364</v>
      </c>
      <c r="T316" s="11" t="str">
        <f t="shared" si="43"/>
        <v>jugador.equipo='UTS Rabat';</v>
      </c>
      <c r="U316" s="11" t="str">
        <f t="shared" si="44"/>
        <v>jugador.fechaNacimiento='';</v>
      </c>
      <c r="V316" s="11" t="str">
        <f t="shared" si="45"/>
        <v>jugador.apodo='';</v>
      </c>
      <c r="W316" s="11" t="str">
        <f t="shared" si="46"/>
        <v>jugador.posicion='';</v>
      </c>
      <c r="X316" s="11" t="str">
        <f t="shared" si="47"/>
        <v>jugador.categoria='';</v>
      </c>
      <c r="Y316" s="11" t="str">
        <f t="shared" si="48"/>
        <v>jugador.competecion='Primera División';</v>
      </c>
      <c r="Z316" s="11" t="str">
        <f t="shared" si="49"/>
        <v>jugador.catCantera='';</v>
      </c>
      <c r="AA316" s="11" t="s">
        <v>367</v>
      </c>
      <c r="AB316" s="11" t="s">
        <v>12</v>
      </c>
      <c r="AC316" s="7"/>
      <c r="AD316" s="7"/>
      <c r="AE316" s="7"/>
      <c r="AF316" s="7"/>
      <c r="AG316" s="7"/>
      <c r="AH316" s="7"/>
      <c r="AI316" s="7"/>
      <c r="AJ316" s="7"/>
      <c r="AK316" s="7"/>
      <c r="AL316" s="7"/>
    </row>
    <row r="317" spans="2:38" s="8" customFormat="1">
      <c r="B317" s="3">
        <v>1368</v>
      </c>
      <c r="C317" t="s">
        <v>25</v>
      </c>
      <c r="D317" s="4" t="s">
        <v>362</v>
      </c>
      <c r="E317" s="6"/>
      <c r="F317" s="6"/>
      <c r="G317" t="s">
        <v>342</v>
      </c>
      <c r="H317" s="4" t="str">
        <f t="shared" si="40"/>
        <v>S. Diédhiou</v>
      </c>
      <c r="I317" s="6" t="str">
        <f t="shared" si="40"/>
        <v>S. Diédhiou</v>
      </c>
      <c r="J317" s="4"/>
      <c r="K317" s="4"/>
      <c r="L317" s="10" t="str">
        <f t="shared" si="41"/>
        <v/>
      </c>
      <c r="M317" s="6"/>
      <c r="N317" s="4"/>
      <c r="O317" s="4"/>
      <c r="P317" s="4"/>
      <c r="Q317" s="11" t="s">
        <v>363</v>
      </c>
      <c r="R317" s="11" t="str">
        <f t="shared" si="42"/>
        <v>jugador.jugador='S. Diédhiou';</v>
      </c>
      <c r="S317" s="11" t="s">
        <v>364</v>
      </c>
      <c r="T317" s="11" t="str">
        <f t="shared" si="43"/>
        <v>jugador.equipo='UTS Rabat';</v>
      </c>
      <c r="U317" s="11" t="str">
        <f t="shared" si="44"/>
        <v>jugador.fechaNacimiento='';</v>
      </c>
      <c r="V317" s="11" t="str">
        <f t="shared" si="45"/>
        <v>jugador.apodo='';</v>
      </c>
      <c r="W317" s="11" t="str">
        <f t="shared" si="46"/>
        <v>jugador.posicion='';</v>
      </c>
      <c r="X317" s="11" t="str">
        <f t="shared" si="47"/>
        <v>jugador.categoria='';</v>
      </c>
      <c r="Y317" s="11" t="str">
        <f t="shared" si="48"/>
        <v>jugador.competecion='Primera División';</v>
      </c>
      <c r="Z317" s="11" t="str">
        <f t="shared" si="49"/>
        <v>jugador.catCantera='';</v>
      </c>
      <c r="AA317" s="11" t="s">
        <v>367</v>
      </c>
      <c r="AB317" s="11" t="s">
        <v>12</v>
      </c>
      <c r="AC317" s="7"/>
      <c r="AD317" s="7"/>
      <c r="AE317" s="7"/>
      <c r="AF317" s="7"/>
      <c r="AG317" s="7"/>
      <c r="AH317" s="7"/>
      <c r="AI317" s="7"/>
      <c r="AJ317" s="7"/>
      <c r="AK317" s="7"/>
      <c r="AL317" s="7"/>
    </row>
    <row r="318" spans="2:38" s="8" customFormat="1">
      <c r="B318" s="3">
        <v>1369</v>
      </c>
      <c r="C318" t="s">
        <v>26</v>
      </c>
      <c r="D318" s="4" t="s">
        <v>362</v>
      </c>
      <c r="E318" s="6"/>
      <c r="F318" s="6"/>
      <c r="G318" t="s">
        <v>343</v>
      </c>
      <c r="H318" s="4" t="str">
        <f t="shared" si="40"/>
        <v>Y. Jabrane</v>
      </c>
      <c r="I318" s="6" t="str">
        <f t="shared" si="40"/>
        <v>Y. Jabrane</v>
      </c>
      <c r="J318" s="4"/>
      <c r="K318" s="4"/>
      <c r="L318" s="10" t="str">
        <f t="shared" si="41"/>
        <v/>
      </c>
      <c r="M318" s="6"/>
      <c r="N318" s="4"/>
      <c r="O318" s="4"/>
      <c r="P318" s="4"/>
      <c r="Q318" s="11" t="s">
        <v>363</v>
      </c>
      <c r="R318" s="11" t="str">
        <f t="shared" si="42"/>
        <v>jugador.jugador='Y. Jabrane';</v>
      </c>
      <c r="S318" s="11" t="s">
        <v>364</v>
      </c>
      <c r="T318" s="11" t="str">
        <f t="shared" si="43"/>
        <v>jugador.equipo='Wydad Casablanca';</v>
      </c>
      <c r="U318" s="11" t="str">
        <f t="shared" si="44"/>
        <v>jugador.fechaNacimiento='';</v>
      </c>
      <c r="V318" s="11" t="str">
        <f t="shared" si="45"/>
        <v>jugador.apodo='';</v>
      </c>
      <c r="W318" s="11" t="str">
        <f t="shared" si="46"/>
        <v>jugador.posicion='';</v>
      </c>
      <c r="X318" s="11" t="str">
        <f t="shared" si="47"/>
        <v>jugador.categoria='';</v>
      </c>
      <c r="Y318" s="11" t="str">
        <f t="shared" si="48"/>
        <v>jugador.competecion='Primera División';</v>
      </c>
      <c r="Z318" s="11" t="str">
        <f t="shared" si="49"/>
        <v>jugador.catCantera='';</v>
      </c>
      <c r="AA318" s="11" t="s">
        <v>367</v>
      </c>
      <c r="AB318" s="11" t="s">
        <v>12</v>
      </c>
      <c r="AC318" s="7"/>
      <c r="AD318" s="7"/>
      <c r="AE318" s="7"/>
      <c r="AF318" s="7"/>
      <c r="AG318" s="7"/>
      <c r="AH318" s="7"/>
      <c r="AI318" s="7"/>
      <c r="AJ318" s="7"/>
      <c r="AK318" s="7"/>
      <c r="AL318" s="7"/>
    </row>
    <row r="319" spans="2:38" s="8" customFormat="1">
      <c r="B319" s="3">
        <v>1370</v>
      </c>
      <c r="C319" s="16" t="s">
        <v>26</v>
      </c>
      <c r="D319" s="4" t="s">
        <v>362</v>
      </c>
      <c r="E319" s="6"/>
      <c r="F319" s="6"/>
      <c r="G319" s="16" t="s">
        <v>344</v>
      </c>
      <c r="H319" s="4" t="str">
        <f t="shared" si="40"/>
        <v>A. Tagnaouti</v>
      </c>
      <c r="I319" s="6" t="str">
        <f t="shared" si="40"/>
        <v>A. Tagnaouti</v>
      </c>
      <c r="J319" s="4"/>
      <c r="K319" s="4"/>
      <c r="L319" s="10" t="str">
        <f t="shared" si="41"/>
        <v/>
      </c>
      <c r="M319" s="6"/>
      <c r="N319" s="4"/>
      <c r="O319" s="4"/>
      <c r="P319" s="4"/>
      <c r="Q319" s="11" t="s">
        <v>363</v>
      </c>
      <c r="R319" s="11" t="str">
        <f t="shared" si="42"/>
        <v>jugador.jugador='A. Tagnaouti';</v>
      </c>
      <c r="S319" s="11" t="s">
        <v>364</v>
      </c>
      <c r="T319" s="11" t="str">
        <f t="shared" si="43"/>
        <v>jugador.equipo='Wydad Casablanca';</v>
      </c>
      <c r="U319" s="11" t="str">
        <f t="shared" si="44"/>
        <v>jugador.fechaNacimiento='';</v>
      </c>
      <c r="V319" s="11" t="str">
        <f t="shared" si="45"/>
        <v>jugador.apodo='';</v>
      </c>
      <c r="W319" s="11" t="str">
        <f t="shared" si="46"/>
        <v>jugador.posicion='';</v>
      </c>
      <c r="X319" s="11" t="str">
        <f t="shared" si="47"/>
        <v>jugador.categoria='';</v>
      </c>
      <c r="Y319" s="11" t="str">
        <f t="shared" si="48"/>
        <v>jugador.competecion='Primera División';</v>
      </c>
      <c r="Z319" s="11" t="str">
        <f t="shared" si="49"/>
        <v>jugador.catCantera='';</v>
      </c>
      <c r="AA319" s="11" t="s">
        <v>367</v>
      </c>
      <c r="AB319" s="11" t="s">
        <v>12</v>
      </c>
      <c r="AC319" s="7"/>
      <c r="AD319" s="7"/>
      <c r="AE319" s="7"/>
      <c r="AF319" s="7"/>
      <c r="AG319" s="7"/>
      <c r="AH319" s="7"/>
      <c r="AI319" s="7"/>
      <c r="AJ319" s="7"/>
      <c r="AK319" s="7"/>
      <c r="AL319" s="7"/>
    </row>
    <row r="320" spans="2:38" s="8" customFormat="1">
      <c r="B320" s="3">
        <v>1371</v>
      </c>
      <c r="C320" t="s">
        <v>26</v>
      </c>
      <c r="D320" s="4" t="s">
        <v>362</v>
      </c>
      <c r="E320" s="6"/>
      <c r="F320" s="6"/>
      <c r="G320" t="s">
        <v>345</v>
      </c>
      <c r="H320" s="4" t="str">
        <f t="shared" si="40"/>
        <v>A. El Hassouni</v>
      </c>
      <c r="I320" s="6" t="str">
        <f t="shared" si="40"/>
        <v>A. El Hassouni</v>
      </c>
      <c r="J320" s="4"/>
      <c r="K320" s="4"/>
      <c r="L320" s="10" t="str">
        <f t="shared" si="41"/>
        <v/>
      </c>
      <c r="M320" s="6"/>
      <c r="N320" s="4"/>
      <c r="O320" s="4"/>
      <c r="P320" s="4"/>
      <c r="Q320" s="11" t="s">
        <v>363</v>
      </c>
      <c r="R320" s="11" t="str">
        <f t="shared" si="42"/>
        <v>jugador.jugador='A. El Hassouni';</v>
      </c>
      <c r="S320" s="11" t="s">
        <v>364</v>
      </c>
      <c r="T320" s="11" t="str">
        <f t="shared" si="43"/>
        <v>jugador.equipo='Wydad Casablanca';</v>
      </c>
      <c r="U320" s="11" t="str">
        <f t="shared" si="44"/>
        <v>jugador.fechaNacimiento='';</v>
      </c>
      <c r="V320" s="11" t="str">
        <f t="shared" si="45"/>
        <v>jugador.apodo='';</v>
      </c>
      <c r="W320" s="11" t="str">
        <f t="shared" si="46"/>
        <v>jugador.posicion='';</v>
      </c>
      <c r="X320" s="11" t="str">
        <f t="shared" si="47"/>
        <v>jugador.categoria='';</v>
      </c>
      <c r="Y320" s="11" t="str">
        <f t="shared" si="48"/>
        <v>jugador.competecion='Primera División';</v>
      </c>
      <c r="Z320" s="11" t="str">
        <f t="shared" si="49"/>
        <v>jugador.catCantera='';</v>
      </c>
      <c r="AA320" s="11" t="s">
        <v>367</v>
      </c>
      <c r="AB320" s="11" t="s">
        <v>12</v>
      </c>
      <c r="AC320" s="7"/>
      <c r="AD320" s="7"/>
      <c r="AE320" s="7"/>
      <c r="AF320" s="7"/>
      <c r="AG320" s="7"/>
      <c r="AH320" s="7"/>
      <c r="AI320" s="7"/>
      <c r="AJ320" s="7"/>
      <c r="AK320" s="7"/>
      <c r="AL320" s="7"/>
    </row>
    <row r="321" spans="2:38" s="8" customFormat="1">
      <c r="B321" s="3">
        <v>1372</v>
      </c>
      <c r="C321" t="s">
        <v>26</v>
      </c>
      <c r="D321" s="4" t="s">
        <v>362</v>
      </c>
      <c r="E321" s="6"/>
      <c r="F321" s="6"/>
      <c r="G321" t="s">
        <v>346</v>
      </c>
      <c r="H321" s="4" t="str">
        <f t="shared" si="40"/>
        <v>Y. Allah</v>
      </c>
      <c r="I321" s="6" t="str">
        <f t="shared" si="40"/>
        <v>Y. Allah</v>
      </c>
      <c r="J321" s="4"/>
      <c r="K321" s="4"/>
      <c r="L321" s="10" t="str">
        <f t="shared" si="41"/>
        <v/>
      </c>
      <c r="M321" s="6"/>
      <c r="N321" s="4"/>
      <c r="O321" s="4"/>
      <c r="P321" s="4"/>
      <c r="Q321" s="11" t="s">
        <v>363</v>
      </c>
      <c r="R321" s="11" t="str">
        <f t="shared" si="42"/>
        <v>jugador.jugador='Y. Allah';</v>
      </c>
      <c r="S321" s="11" t="s">
        <v>364</v>
      </c>
      <c r="T321" s="11" t="str">
        <f t="shared" si="43"/>
        <v>jugador.equipo='Wydad Casablanca';</v>
      </c>
      <c r="U321" s="11" t="str">
        <f t="shared" si="44"/>
        <v>jugador.fechaNacimiento='';</v>
      </c>
      <c r="V321" s="11" t="str">
        <f t="shared" si="45"/>
        <v>jugador.apodo='';</v>
      </c>
      <c r="W321" s="11" t="str">
        <f t="shared" si="46"/>
        <v>jugador.posicion='';</v>
      </c>
      <c r="X321" s="11" t="str">
        <f t="shared" si="47"/>
        <v>jugador.categoria='';</v>
      </c>
      <c r="Y321" s="11" t="str">
        <f t="shared" si="48"/>
        <v>jugador.competecion='Primera División';</v>
      </c>
      <c r="Z321" s="11" t="str">
        <f t="shared" si="49"/>
        <v>jugador.catCantera='';</v>
      </c>
      <c r="AA321" s="11" t="s">
        <v>367</v>
      </c>
      <c r="AB321" s="11" t="s">
        <v>12</v>
      </c>
      <c r="AC321" s="7"/>
      <c r="AD321" s="7"/>
      <c r="AE321" s="7"/>
      <c r="AF321" s="7"/>
      <c r="AG321" s="7"/>
      <c r="AH321" s="7"/>
      <c r="AI321" s="7"/>
      <c r="AJ321" s="7"/>
      <c r="AK321" s="7"/>
      <c r="AL321" s="7"/>
    </row>
    <row r="322" spans="2:38" s="8" customFormat="1">
      <c r="B322" s="3">
        <v>1373</v>
      </c>
      <c r="C322" t="s">
        <v>26</v>
      </c>
      <c r="D322" s="4" t="s">
        <v>362</v>
      </c>
      <c r="E322" s="6"/>
      <c r="F322" s="6"/>
      <c r="G322" t="s">
        <v>347</v>
      </c>
      <c r="H322" s="4" t="str">
        <f t="shared" si="40"/>
        <v>A. El Amloud</v>
      </c>
      <c r="I322" s="6" t="str">
        <f t="shared" si="40"/>
        <v>A. El Amloud</v>
      </c>
      <c r="J322" s="4"/>
      <c r="K322" s="4"/>
      <c r="L322" s="10" t="str">
        <f t="shared" si="41"/>
        <v/>
      </c>
      <c r="M322" s="6"/>
      <c r="N322" s="4"/>
      <c r="O322" s="4"/>
      <c r="P322" s="4"/>
      <c r="Q322" s="11" t="s">
        <v>363</v>
      </c>
      <c r="R322" s="11" t="str">
        <f t="shared" si="42"/>
        <v>jugador.jugador='A. El Amloud';</v>
      </c>
      <c r="S322" s="11" t="s">
        <v>364</v>
      </c>
      <c r="T322" s="11" t="str">
        <f t="shared" si="43"/>
        <v>jugador.equipo='Wydad Casablanca';</v>
      </c>
      <c r="U322" s="11" t="str">
        <f t="shared" si="44"/>
        <v>jugador.fechaNacimiento='';</v>
      </c>
      <c r="V322" s="11" t="str">
        <f t="shared" si="45"/>
        <v>jugador.apodo='';</v>
      </c>
      <c r="W322" s="11" t="str">
        <f t="shared" si="46"/>
        <v>jugador.posicion='';</v>
      </c>
      <c r="X322" s="11" t="str">
        <f t="shared" si="47"/>
        <v>jugador.categoria='';</v>
      </c>
      <c r="Y322" s="11" t="str">
        <f t="shared" si="48"/>
        <v>jugador.competecion='Primera División';</v>
      </c>
      <c r="Z322" s="11" t="str">
        <f t="shared" si="49"/>
        <v>jugador.catCantera='';</v>
      </c>
      <c r="AA322" s="11" t="s">
        <v>367</v>
      </c>
      <c r="AB322" s="11" t="s">
        <v>12</v>
      </c>
      <c r="AC322" s="7"/>
      <c r="AD322" s="7"/>
      <c r="AE322" s="7"/>
      <c r="AF322" s="7"/>
      <c r="AG322" s="7"/>
      <c r="AH322" s="7"/>
      <c r="AI322" s="7"/>
      <c r="AJ322" s="7"/>
      <c r="AK322" s="7"/>
      <c r="AL322" s="7"/>
    </row>
    <row r="323" spans="2:38" s="8" customFormat="1">
      <c r="B323" s="3">
        <v>1374</v>
      </c>
      <c r="C323" t="s">
        <v>26</v>
      </c>
      <c r="D323" s="4" t="s">
        <v>362</v>
      </c>
      <c r="E323" s="6"/>
      <c r="F323" s="6"/>
      <c r="G323" t="s">
        <v>348</v>
      </c>
      <c r="H323" s="4" t="str">
        <f t="shared" ref="H323:I336" si="50">G323</f>
        <v>H. Ahadad</v>
      </c>
      <c r="I323" s="6" t="str">
        <f t="shared" si="50"/>
        <v>H. Ahadad</v>
      </c>
      <c r="J323" s="4"/>
      <c r="K323" s="4"/>
      <c r="L323" s="10" t="str">
        <f t="shared" ref="L323:L336" si="51">IF(K323="","",TEXT(K323,"dd/mm/aaaa"))</f>
        <v/>
      </c>
      <c r="M323" s="6"/>
      <c r="N323" s="4"/>
      <c r="O323" s="4"/>
      <c r="P323" s="4"/>
      <c r="Q323" s="11" t="s">
        <v>363</v>
      </c>
      <c r="R323" s="11" t="str">
        <f t="shared" ref="R323:R336" si="52">_xlfn.CONCAT("jugador.jugador='",I323,"';")</f>
        <v>jugador.jugador='H. Ahadad';</v>
      </c>
      <c r="S323" s="11" t="s">
        <v>364</v>
      </c>
      <c r="T323" s="11" t="str">
        <f t="shared" ref="T323:T336" si="53">_xlfn.CONCAT("jugador.equipo='",C323,"';")</f>
        <v>jugador.equipo='Wydad Casablanca';</v>
      </c>
      <c r="U323" s="11" t="str">
        <f t="shared" ref="U323:U336" si="54">_xlfn.CONCAT("jugador.fechaNacimiento='",L323,"';")</f>
        <v>jugador.fechaNacimiento='';</v>
      </c>
      <c r="V323" s="11" t="str">
        <f t="shared" ref="V323:V336" si="55">_xlfn.CONCAT("jugador.apodo='",J323,"';")</f>
        <v>jugador.apodo='';</v>
      </c>
      <c r="W323" s="11" t="str">
        <f t="shared" ref="W323:W336" si="56">_xlfn.CONCAT("jugador.posicion='",M323,"';")</f>
        <v>jugador.posicion='';</v>
      </c>
      <c r="X323" s="11" t="str">
        <f t="shared" ref="X323:X336" si="57">_xlfn.CONCAT("jugador.categoria='",E323,"';")</f>
        <v>jugador.categoria='';</v>
      </c>
      <c r="Y323" s="11" t="str">
        <f t="shared" ref="Y323:Y336" si="58">_xlfn.CONCAT("jugador.competecion='",D323,"';")</f>
        <v>jugador.competecion='Primera División';</v>
      </c>
      <c r="Z323" s="11" t="str">
        <f>_xlfn.CONCAT("jugador.catCantera='",F323,"';")</f>
        <v>jugador.catCantera='';</v>
      </c>
      <c r="AA323" s="11" t="s">
        <v>367</v>
      </c>
      <c r="AB323" s="11" t="s">
        <v>12</v>
      </c>
      <c r="AC323" s="7"/>
      <c r="AD323" s="7"/>
      <c r="AE323" s="7"/>
      <c r="AF323" s="7"/>
      <c r="AG323" s="7"/>
      <c r="AH323" s="7"/>
      <c r="AI323" s="7"/>
      <c r="AJ323" s="7"/>
      <c r="AK323" s="7"/>
      <c r="AL323" s="7"/>
    </row>
    <row r="324" spans="2:38" s="8" customFormat="1">
      <c r="B324" s="3">
        <v>1375</v>
      </c>
      <c r="C324" t="s">
        <v>26</v>
      </c>
      <c r="D324" s="4" t="s">
        <v>362</v>
      </c>
      <c r="E324" s="6"/>
      <c r="F324" s="6"/>
      <c r="G324" t="s">
        <v>349</v>
      </c>
      <c r="H324" s="4" t="str">
        <f t="shared" si="50"/>
        <v>H. Benayada</v>
      </c>
      <c r="I324" s="6" t="str">
        <f t="shared" si="50"/>
        <v>H. Benayada</v>
      </c>
      <c r="J324" s="4"/>
      <c r="K324" s="4"/>
      <c r="L324" s="10" t="str">
        <f t="shared" si="51"/>
        <v/>
      </c>
      <c r="M324" s="6"/>
      <c r="N324" s="4"/>
      <c r="O324" s="4"/>
      <c r="P324" s="4"/>
      <c r="Q324" s="11" t="s">
        <v>363</v>
      </c>
      <c r="R324" s="11" t="str">
        <f t="shared" si="52"/>
        <v>jugador.jugador='H. Benayada';</v>
      </c>
      <c r="S324" s="11" t="s">
        <v>364</v>
      </c>
      <c r="T324" s="11" t="str">
        <f t="shared" si="53"/>
        <v>jugador.equipo='Wydad Casablanca';</v>
      </c>
      <c r="U324" s="11" t="str">
        <f t="shared" si="54"/>
        <v>jugador.fechaNacimiento='';</v>
      </c>
      <c r="V324" s="11" t="str">
        <f t="shared" si="55"/>
        <v>jugador.apodo='';</v>
      </c>
      <c r="W324" s="11" t="str">
        <f t="shared" si="56"/>
        <v>jugador.posicion='';</v>
      </c>
      <c r="X324" s="11" t="str">
        <f t="shared" si="57"/>
        <v>jugador.categoria='';</v>
      </c>
      <c r="Y324" s="11" t="str">
        <f t="shared" si="58"/>
        <v>jugador.competecion='Primera División';</v>
      </c>
      <c r="Z324" s="11" t="str">
        <f>_xlfn.CONCAT("jugador.catCantera='",F324,"';")</f>
        <v>jugador.catCantera='';</v>
      </c>
      <c r="AA324" s="11" t="s">
        <v>367</v>
      </c>
      <c r="AB324" s="11" t="s">
        <v>12</v>
      </c>
      <c r="AC324" s="7"/>
      <c r="AD324" s="7"/>
      <c r="AE324" s="7"/>
      <c r="AF324" s="7"/>
      <c r="AG324" s="7"/>
      <c r="AH324" s="7"/>
      <c r="AI324" s="7"/>
      <c r="AJ324" s="7"/>
      <c r="AK324" s="7"/>
      <c r="AL324" s="7"/>
    </row>
    <row r="325" spans="2:38" s="8" customFormat="1">
      <c r="B325" s="3">
        <v>1376</v>
      </c>
      <c r="C325" t="s">
        <v>26</v>
      </c>
      <c r="D325" s="4" t="s">
        <v>362</v>
      </c>
      <c r="E325" s="6"/>
      <c r="F325" s="6"/>
      <c r="G325" t="s">
        <v>350</v>
      </c>
      <c r="H325" s="4" t="str">
        <f t="shared" si="50"/>
        <v>A. Farhane</v>
      </c>
      <c r="I325" s="6" t="str">
        <f t="shared" si="50"/>
        <v>A. Farhane</v>
      </c>
      <c r="J325" s="4"/>
      <c r="K325" s="4"/>
      <c r="L325" s="10" t="str">
        <f t="shared" si="51"/>
        <v/>
      </c>
      <c r="M325" s="6"/>
      <c r="N325" s="4"/>
      <c r="O325" s="4"/>
      <c r="P325" s="4"/>
      <c r="Q325" s="11" t="s">
        <v>363</v>
      </c>
      <c r="R325" s="11" t="str">
        <f t="shared" si="52"/>
        <v>jugador.jugador='A. Farhane';</v>
      </c>
      <c r="S325" s="11" t="s">
        <v>364</v>
      </c>
      <c r="T325" s="11" t="str">
        <f t="shared" si="53"/>
        <v>jugador.equipo='Wydad Casablanca';</v>
      </c>
      <c r="U325" s="11" t="str">
        <f t="shared" si="54"/>
        <v>jugador.fechaNacimiento='';</v>
      </c>
      <c r="V325" s="11" t="str">
        <f t="shared" si="55"/>
        <v>jugador.apodo='';</v>
      </c>
      <c r="W325" s="11" t="str">
        <f t="shared" si="56"/>
        <v>jugador.posicion='';</v>
      </c>
      <c r="X325" s="11" t="str">
        <f t="shared" si="57"/>
        <v>jugador.categoria='';</v>
      </c>
      <c r="Y325" s="11" t="str">
        <f t="shared" si="58"/>
        <v>jugador.competecion='Primera División';</v>
      </c>
      <c r="Z325" s="11" t="str">
        <f>_xlfn.CONCAT("jugador.catCantera='",F325,"';")</f>
        <v>jugador.catCantera='';</v>
      </c>
      <c r="AA325" s="11" t="s">
        <v>367</v>
      </c>
      <c r="AB325" s="11" t="s">
        <v>12</v>
      </c>
      <c r="AC325" s="7"/>
      <c r="AD325" s="7"/>
      <c r="AE325" s="7"/>
      <c r="AF325" s="7"/>
      <c r="AG325" s="7"/>
      <c r="AH325" s="7"/>
      <c r="AI325" s="7"/>
      <c r="AJ325" s="7"/>
      <c r="AK325" s="7"/>
      <c r="AL325" s="7"/>
    </row>
    <row r="326" spans="2:38" s="8" customFormat="1">
      <c r="B326" s="3">
        <v>1377</v>
      </c>
      <c r="C326" t="s">
        <v>26</v>
      </c>
      <c r="D326" s="4" t="s">
        <v>362</v>
      </c>
      <c r="E326" s="6"/>
      <c r="F326" s="6"/>
      <c r="G326" t="s">
        <v>351</v>
      </c>
      <c r="H326" s="4" t="str">
        <f t="shared" si="50"/>
        <v>M. Ounnajem</v>
      </c>
      <c r="I326" s="6" t="str">
        <f t="shared" si="50"/>
        <v>M. Ounnajem</v>
      </c>
      <c r="J326" s="4"/>
      <c r="K326" s="4"/>
      <c r="L326" s="10" t="str">
        <f t="shared" si="51"/>
        <v/>
      </c>
      <c r="M326" s="6"/>
      <c r="N326" s="4"/>
      <c r="O326" s="4"/>
      <c r="P326" s="4"/>
      <c r="Q326" s="11" t="s">
        <v>363</v>
      </c>
      <c r="R326" s="11" t="str">
        <f t="shared" si="52"/>
        <v>jugador.jugador='M. Ounnajem';</v>
      </c>
      <c r="S326" s="11" t="s">
        <v>364</v>
      </c>
      <c r="T326" s="11" t="str">
        <f t="shared" si="53"/>
        <v>jugador.equipo='Wydad Casablanca';</v>
      </c>
      <c r="U326" s="11" t="str">
        <f t="shared" si="54"/>
        <v>jugador.fechaNacimiento='';</v>
      </c>
      <c r="V326" s="11" t="str">
        <f t="shared" si="55"/>
        <v>jugador.apodo='';</v>
      </c>
      <c r="W326" s="11" t="str">
        <f t="shared" si="56"/>
        <v>jugador.posicion='';</v>
      </c>
      <c r="X326" s="11" t="str">
        <f t="shared" si="57"/>
        <v>jugador.categoria='';</v>
      </c>
      <c r="Y326" s="11" t="str">
        <f t="shared" si="58"/>
        <v>jugador.competecion='Primera División';</v>
      </c>
      <c r="Z326" s="11" t="str">
        <f>_xlfn.CONCAT("jugador.catCantera='",F326,"';")</f>
        <v>jugador.catCantera='';</v>
      </c>
      <c r="AA326" s="11" t="s">
        <v>367</v>
      </c>
      <c r="AB326" s="11" t="s">
        <v>12</v>
      </c>
      <c r="AC326" s="7"/>
      <c r="AD326" s="7"/>
      <c r="AE326" s="7"/>
      <c r="AF326" s="7"/>
      <c r="AG326" s="7"/>
      <c r="AH326" s="7"/>
      <c r="AI326" s="7"/>
      <c r="AJ326" s="7"/>
      <c r="AK326" s="7"/>
      <c r="AL326" s="7"/>
    </row>
    <row r="327" spans="2:38" s="8" customFormat="1">
      <c r="B327" s="3">
        <v>1378</v>
      </c>
      <c r="C327" t="s">
        <v>26</v>
      </c>
      <c r="D327" s="4" t="s">
        <v>362</v>
      </c>
      <c r="E327" s="6"/>
      <c r="F327" s="6"/>
      <c r="G327" t="s">
        <v>352</v>
      </c>
      <c r="H327" s="4" t="str">
        <f t="shared" si="50"/>
        <v>Z. El Moutaraji</v>
      </c>
      <c r="I327" s="6" t="str">
        <f t="shared" si="50"/>
        <v>Z. El Moutaraji</v>
      </c>
      <c r="J327" s="4"/>
      <c r="K327" s="4"/>
      <c r="L327" s="10" t="str">
        <f t="shared" si="51"/>
        <v/>
      </c>
      <c r="M327" s="6"/>
      <c r="N327" s="4"/>
      <c r="O327" s="4"/>
      <c r="P327" s="4"/>
      <c r="Q327" s="11" t="s">
        <v>363</v>
      </c>
      <c r="R327" s="11" t="str">
        <f t="shared" si="52"/>
        <v>jugador.jugador='Z. El Moutaraji';</v>
      </c>
      <c r="S327" s="11" t="s">
        <v>364</v>
      </c>
      <c r="T327" s="11" t="str">
        <f t="shared" si="53"/>
        <v>jugador.equipo='Wydad Casablanca';</v>
      </c>
      <c r="U327" s="11" t="str">
        <f t="shared" si="54"/>
        <v>jugador.fechaNacimiento='';</v>
      </c>
      <c r="V327" s="11" t="str">
        <f t="shared" si="55"/>
        <v>jugador.apodo='';</v>
      </c>
      <c r="W327" s="11" t="str">
        <f t="shared" si="56"/>
        <v>jugador.posicion='';</v>
      </c>
      <c r="X327" s="11" t="str">
        <f t="shared" si="57"/>
        <v>jugador.categoria='';</v>
      </c>
      <c r="Y327" s="11" t="str">
        <f t="shared" si="58"/>
        <v>jugador.competecion='Primera División';</v>
      </c>
      <c r="Z327" s="11" t="str">
        <f>_xlfn.CONCAT("jugador.catCantera='",F327,"';")</f>
        <v>jugador.catCantera='';</v>
      </c>
      <c r="AA327" s="11" t="s">
        <v>367</v>
      </c>
      <c r="AB327" s="11" t="s">
        <v>12</v>
      </c>
      <c r="AC327" s="7"/>
      <c r="AD327" s="7"/>
      <c r="AE327" s="7"/>
      <c r="AF327" s="7"/>
      <c r="AG327" s="7"/>
      <c r="AH327" s="7"/>
      <c r="AI327" s="7"/>
      <c r="AJ327" s="7"/>
      <c r="AK327" s="7"/>
      <c r="AL327" s="7"/>
    </row>
    <row r="328" spans="2:38" s="8" customFormat="1">
      <c r="B328" s="3">
        <v>1379</v>
      </c>
      <c r="C328" t="s">
        <v>26</v>
      </c>
      <c r="D328" s="4" t="s">
        <v>362</v>
      </c>
      <c r="E328" s="6"/>
      <c r="F328" s="6"/>
      <c r="G328" t="s">
        <v>353</v>
      </c>
      <c r="H328" s="4" t="str">
        <f t="shared" si="50"/>
        <v>J. Daoudi</v>
      </c>
      <c r="I328" s="6" t="str">
        <f t="shared" si="50"/>
        <v>J. Daoudi</v>
      </c>
      <c r="J328" s="4"/>
      <c r="K328" s="4"/>
      <c r="L328" s="10" t="str">
        <f t="shared" si="51"/>
        <v/>
      </c>
      <c r="M328" s="6"/>
      <c r="N328" s="4"/>
      <c r="O328" s="4"/>
      <c r="P328" s="4"/>
      <c r="Q328" s="11" t="s">
        <v>363</v>
      </c>
      <c r="R328" s="11" t="str">
        <f t="shared" si="52"/>
        <v>jugador.jugador='J. Daoudi';</v>
      </c>
      <c r="S328" s="11" t="s">
        <v>364</v>
      </c>
      <c r="T328" s="11" t="str">
        <f t="shared" si="53"/>
        <v>jugador.equipo='Wydad Casablanca';</v>
      </c>
      <c r="U328" s="11" t="str">
        <f t="shared" si="54"/>
        <v>jugador.fechaNacimiento='';</v>
      </c>
      <c r="V328" s="11" t="str">
        <f t="shared" si="55"/>
        <v>jugador.apodo='';</v>
      </c>
      <c r="W328" s="11" t="str">
        <f t="shared" si="56"/>
        <v>jugador.posicion='';</v>
      </c>
      <c r="X328" s="11" t="str">
        <f t="shared" si="57"/>
        <v>jugador.categoria='';</v>
      </c>
      <c r="Y328" s="11" t="str">
        <f t="shared" si="58"/>
        <v>jugador.competecion='Primera División';</v>
      </c>
      <c r="Z328" s="11" t="str">
        <f>_xlfn.CONCAT("jugador.catCantera='",F328,"';")</f>
        <v>jugador.catCantera='';</v>
      </c>
      <c r="AA328" s="11" t="s">
        <v>367</v>
      </c>
      <c r="AB328" s="11" t="s">
        <v>12</v>
      </c>
      <c r="AC328" s="7"/>
      <c r="AD328" s="7"/>
      <c r="AE328" s="7"/>
      <c r="AF328" s="7"/>
      <c r="AG328" s="7"/>
      <c r="AH328" s="7"/>
      <c r="AI328" s="7"/>
      <c r="AJ328" s="7"/>
      <c r="AK328" s="7"/>
      <c r="AL328" s="7"/>
    </row>
    <row r="329" spans="2:38" s="8" customFormat="1">
      <c r="B329" s="3">
        <v>1380</v>
      </c>
      <c r="C329" t="s">
        <v>26</v>
      </c>
      <c r="D329" s="4" t="s">
        <v>362</v>
      </c>
      <c r="E329" s="6"/>
      <c r="F329" s="6"/>
      <c r="G329" t="s">
        <v>354</v>
      </c>
      <c r="H329" s="4" t="str">
        <f t="shared" si="50"/>
        <v>R. Jaadi</v>
      </c>
      <c r="I329" s="6" t="str">
        <f t="shared" si="50"/>
        <v>R. Jaadi</v>
      </c>
      <c r="J329" s="4"/>
      <c r="K329" s="4"/>
      <c r="L329" s="10" t="str">
        <f t="shared" si="51"/>
        <v/>
      </c>
      <c r="M329" s="6"/>
      <c r="N329" s="4"/>
      <c r="O329" s="4"/>
      <c r="P329" s="4"/>
      <c r="Q329" s="11" t="s">
        <v>363</v>
      </c>
      <c r="R329" s="11" t="str">
        <f t="shared" si="52"/>
        <v>jugador.jugador='R. Jaadi';</v>
      </c>
      <c r="S329" s="11" t="s">
        <v>364</v>
      </c>
      <c r="T329" s="11" t="str">
        <f t="shared" si="53"/>
        <v>jugador.equipo='Wydad Casablanca';</v>
      </c>
      <c r="U329" s="11" t="str">
        <f t="shared" si="54"/>
        <v>jugador.fechaNacimiento='';</v>
      </c>
      <c r="V329" s="11" t="str">
        <f t="shared" si="55"/>
        <v>jugador.apodo='';</v>
      </c>
      <c r="W329" s="11" t="str">
        <f t="shared" si="56"/>
        <v>jugador.posicion='';</v>
      </c>
      <c r="X329" s="11" t="str">
        <f t="shared" si="57"/>
        <v>jugador.categoria='';</v>
      </c>
      <c r="Y329" s="11" t="str">
        <f t="shared" si="58"/>
        <v>jugador.competecion='Primera División';</v>
      </c>
      <c r="Z329" s="11" t="str">
        <f>_xlfn.CONCAT("jugador.catCantera='",F329,"';")</f>
        <v>jugador.catCantera='';</v>
      </c>
      <c r="AA329" s="11" t="s">
        <v>367</v>
      </c>
      <c r="AB329" s="11" t="s">
        <v>12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</row>
    <row r="330" spans="2:38" s="8" customFormat="1">
      <c r="B330" s="3">
        <v>1381</v>
      </c>
      <c r="C330" s="16" t="s">
        <v>26</v>
      </c>
      <c r="D330" s="4" t="s">
        <v>362</v>
      </c>
      <c r="E330" s="6"/>
      <c r="F330" s="6"/>
      <c r="G330" s="16" t="s">
        <v>355</v>
      </c>
      <c r="H330" s="4" t="str">
        <f t="shared" si="50"/>
        <v>S. Bouhra</v>
      </c>
      <c r="I330" s="6" t="str">
        <f t="shared" si="50"/>
        <v>S. Bouhra</v>
      </c>
      <c r="J330" s="4"/>
      <c r="K330" s="4"/>
      <c r="L330" s="10" t="str">
        <f t="shared" si="51"/>
        <v/>
      </c>
      <c r="M330" s="6"/>
      <c r="N330" s="4"/>
      <c r="O330" s="4"/>
      <c r="P330" s="4"/>
      <c r="Q330" s="11" t="s">
        <v>363</v>
      </c>
      <c r="R330" s="11" t="str">
        <f t="shared" si="52"/>
        <v>jugador.jugador='S. Bouhra';</v>
      </c>
      <c r="S330" s="11" t="s">
        <v>364</v>
      </c>
      <c r="T330" s="11" t="str">
        <f t="shared" si="53"/>
        <v>jugador.equipo='Wydad Casablanca';</v>
      </c>
      <c r="U330" s="11" t="str">
        <f t="shared" si="54"/>
        <v>jugador.fechaNacimiento='';</v>
      </c>
      <c r="V330" s="11" t="str">
        <f t="shared" si="55"/>
        <v>jugador.apodo='';</v>
      </c>
      <c r="W330" s="11" t="str">
        <f t="shared" si="56"/>
        <v>jugador.posicion='';</v>
      </c>
      <c r="X330" s="11" t="str">
        <f t="shared" si="57"/>
        <v>jugador.categoria='';</v>
      </c>
      <c r="Y330" s="11" t="str">
        <f t="shared" si="58"/>
        <v>jugador.competecion='Primera División';</v>
      </c>
      <c r="Z330" s="11" t="str">
        <f>_xlfn.CONCAT("jugador.catCantera='",F330,"';")</f>
        <v>jugador.catCantera='';</v>
      </c>
      <c r="AA330" s="11" t="s">
        <v>367</v>
      </c>
      <c r="AB330" s="11" t="s">
        <v>12</v>
      </c>
      <c r="AC330" s="7"/>
      <c r="AD330" s="7"/>
      <c r="AE330" s="7"/>
      <c r="AF330" s="7"/>
      <c r="AG330" s="7"/>
      <c r="AH330" s="7"/>
      <c r="AI330" s="7"/>
      <c r="AJ330" s="7"/>
      <c r="AK330" s="7"/>
      <c r="AL330" s="7"/>
    </row>
    <row r="331" spans="2:38" s="8" customFormat="1">
      <c r="B331" s="3">
        <v>1382</v>
      </c>
      <c r="C331" t="s">
        <v>26</v>
      </c>
      <c r="D331" s="4" t="s">
        <v>362</v>
      </c>
      <c r="E331" s="6"/>
      <c r="F331" s="6"/>
      <c r="G331" t="s">
        <v>356</v>
      </c>
      <c r="H331" s="4" t="str">
        <f t="shared" si="50"/>
        <v>B. Aouk</v>
      </c>
      <c r="I331" s="6" t="str">
        <f t="shared" si="50"/>
        <v>B. Aouk</v>
      </c>
      <c r="J331" s="4"/>
      <c r="K331" s="4"/>
      <c r="L331" s="10" t="str">
        <f t="shared" si="51"/>
        <v/>
      </c>
      <c r="M331" s="6"/>
      <c r="N331" s="4"/>
      <c r="O331" s="4"/>
      <c r="P331" s="4"/>
      <c r="Q331" s="11" t="s">
        <v>363</v>
      </c>
      <c r="R331" s="11" t="str">
        <f t="shared" si="52"/>
        <v>jugador.jugador='B. Aouk';</v>
      </c>
      <c r="S331" s="11" t="s">
        <v>364</v>
      </c>
      <c r="T331" s="11" t="str">
        <f t="shared" si="53"/>
        <v>jugador.equipo='Wydad Casablanca';</v>
      </c>
      <c r="U331" s="11" t="str">
        <f t="shared" si="54"/>
        <v>jugador.fechaNacimiento='';</v>
      </c>
      <c r="V331" s="11" t="str">
        <f t="shared" si="55"/>
        <v>jugador.apodo='';</v>
      </c>
      <c r="W331" s="11" t="str">
        <f t="shared" si="56"/>
        <v>jugador.posicion='';</v>
      </c>
      <c r="X331" s="11" t="str">
        <f t="shared" si="57"/>
        <v>jugador.categoria='';</v>
      </c>
      <c r="Y331" s="11" t="str">
        <f t="shared" si="58"/>
        <v>jugador.competecion='Primera División';</v>
      </c>
      <c r="Z331" s="11" t="str">
        <f>_xlfn.CONCAT("jugador.catCantera='",F331,"';")</f>
        <v>jugador.catCantera='';</v>
      </c>
      <c r="AA331" s="11" t="s">
        <v>367</v>
      </c>
      <c r="AB331" s="11" t="s">
        <v>12</v>
      </c>
      <c r="AC331" s="7"/>
      <c r="AD331" s="7"/>
      <c r="AE331" s="7"/>
      <c r="AF331" s="7"/>
      <c r="AG331" s="7"/>
      <c r="AH331" s="7"/>
      <c r="AI331" s="7"/>
      <c r="AJ331" s="7"/>
      <c r="AK331" s="7"/>
      <c r="AL331" s="7"/>
    </row>
    <row r="332" spans="2:38" s="8" customFormat="1">
      <c r="B332" s="3">
        <v>1383</v>
      </c>
      <c r="C332" t="s">
        <v>26</v>
      </c>
      <c r="D332" s="4" t="s">
        <v>362</v>
      </c>
      <c r="E332" s="6"/>
      <c r="F332" s="6"/>
      <c r="G332" t="s">
        <v>357</v>
      </c>
      <c r="H332" s="4" t="str">
        <f t="shared" si="50"/>
        <v>H. Boussefiane</v>
      </c>
      <c r="I332" s="6" t="str">
        <f t="shared" si="50"/>
        <v>H. Boussefiane</v>
      </c>
      <c r="J332" s="4"/>
      <c r="K332" s="4"/>
      <c r="L332" s="10" t="str">
        <f t="shared" si="51"/>
        <v/>
      </c>
      <c r="M332" s="6"/>
      <c r="N332" s="4"/>
      <c r="O332" s="4"/>
      <c r="P332" s="4"/>
      <c r="Q332" s="11" t="s">
        <v>363</v>
      </c>
      <c r="R332" s="11" t="str">
        <f t="shared" si="52"/>
        <v>jugador.jugador='H. Boussefiane';</v>
      </c>
      <c r="S332" s="11" t="s">
        <v>364</v>
      </c>
      <c r="T332" s="11" t="str">
        <f t="shared" si="53"/>
        <v>jugador.equipo='Wydad Casablanca';</v>
      </c>
      <c r="U332" s="11" t="str">
        <f t="shared" si="54"/>
        <v>jugador.fechaNacimiento='';</v>
      </c>
      <c r="V332" s="11" t="str">
        <f t="shared" si="55"/>
        <v>jugador.apodo='';</v>
      </c>
      <c r="W332" s="11" t="str">
        <f t="shared" si="56"/>
        <v>jugador.posicion='';</v>
      </c>
      <c r="X332" s="11" t="str">
        <f t="shared" si="57"/>
        <v>jugador.categoria='';</v>
      </c>
      <c r="Y332" s="11" t="str">
        <f t="shared" si="58"/>
        <v>jugador.competecion='Primera División';</v>
      </c>
      <c r="Z332" s="11" t="str">
        <f>_xlfn.CONCAT("jugador.catCantera='",F332,"';")</f>
        <v>jugador.catCantera='';</v>
      </c>
      <c r="AA332" s="11" t="s">
        <v>367</v>
      </c>
      <c r="AB332" s="11" t="s">
        <v>12</v>
      </c>
      <c r="AC332" s="7"/>
      <c r="AD332" s="7"/>
      <c r="AE332" s="7"/>
      <c r="AF332" s="7"/>
      <c r="AG332" s="7"/>
      <c r="AH332" s="7"/>
      <c r="AI332" s="7"/>
      <c r="AJ332" s="7"/>
      <c r="AK332" s="7"/>
      <c r="AL332" s="7"/>
    </row>
    <row r="333" spans="2:38" s="8" customFormat="1">
      <c r="B333" s="3">
        <v>1384</v>
      </c>
      <c r="C333" s="18" t="s">
        <v>26</v>
      </c>
      <c r="D333" s="4" t="s">
        <v>362</v>
      </c>
      <c r="E333" s="6"/>
      <c r="F333" s="6"/>
      <c r="G333" t="s">
        <v>358</v>
      </c>
      <c r="H333" s="4" t="str">
        <f t="shared" si="50"/>
        <v>A. Haimoud</v>
      </c>
      <c r="I333" s="6" t="str">
        <f t="shared" si="50"/>
        <v>A. Haimoud</v>
      </c>
      <c r="J333" s="4"/>
      <c r="K333" s="4"/>
      <c r="L333" s="10" t="str">
        <f t="shared" si="51"/>
        <v/>
      </c>
      <c r="M333" s="6"/>
      <c r="N333" s="4"/>
      <c r="O333" s="4"/>
      <c r="P333" s="4"/>
      <c r="Q333" s="11" t="s">
        <v>363</v>
      </c>
      <c r="R333" s="11" t="str">
        <f t="shared" si="52"/>
        <v>jugador.jugador='A. Haimoud';</v>
      </c>
      <c r="S333" s="11" t="s">
        <v>364</v>
      </c>
      <c r="T333" s="11" t="str">
        <f t="shared" si="53"/>
        <v>jugador.equipo='Wydad Casablanca';</v>
      </c>
      <c r="U333" s="11" t="str">
        <f t="shared" si="54"/>
        <v>jugador.fechaNacimiento='';</v>
      </c>
      <c r="V333" s="11" t="str">
        <f t="shared" si="55"/>
        <v>jugador.apodo='';</v>
      </c>
      <c r="W333" s="11" t="str">
        <f t="shared" si="56"/>
        <v>jugador.posicion='';</v>
      </c>
      <c r="X333" s="11" t="str">
        <f t="shared" si="57"/>
        <v>jugador.categoria='';</v>
      </c>
      <c r="Y333" s="11" t="str">
        <f t="shared" si="58"/>
        <v>jugador.competecion='Primera División';</v>
      </c>
      <c r="Z333" s="11" t="str">
        <f>_xlfn.CONCAT("jugador.catCantera='",F333,"';")</f>
        <v>jugador.catCantera='';</v>
      </c>
      <c r="AA333" s="11" t="s">
        <v>367</v>
      </c>
      <c r="AB333" s="11" t="s">
        <v>12</v>
      </c>
      <c r="AC333" s="7"/>
      <c r="AD333" s="7"/>
      <c r="AE333" s="7"/>
      <c r="AF333" s="7"/>
      <c r="AG333" s="7"/>
      <c r="AH333" s="7"/>
      <c r="AI333" s="7"/>
      <c r="AJ333" s="7"/>
      <c r="AK333" s="7"/>
      <c r="AL333" s="7"/>
    </row>
    <row r="334" spans="2:38" s="8" customFormat="1">
      <c r="B334" s="3">
        <v>1385</v>
      </c>
      <c r="C334" t="s">
        <v>26</v>
      </c>
      <c r="D334" s="4" t="s">
        <v>362</v>
      </c>
      <c r="E334" s="6"/>
      <c r="F334" s="6"/>
      <c r="G334" t="s">
        <v>359</v>
      </c>
      <c r="H334" s="4" t="str">
        <f t="shared" si="50"/>
        <v>B. Sambou</v>
      </c>
      <c r="I334" s="6" t="str">
        <f t="shared" si="50"/>
        <v>B. Sambou</v>
      </c>
      <c r="J334" s="4"/>
      <c r="K334" s="4"/>
      <c r="L334" s="10" t="str">
        <f t="shared" si="51"/>
        <v/>
      </c>
      <c r="M334" s="6"/>
      <c r="N334" s="4"/>
      <c r="O334" s="4"/>
      <c r="P334" s="4"/>
      <c r="Q334" s="11" t="s">
        <v>363</v>
      </c>
      <c r="R334" s="11" t="str">
        <f t="shared" si="52"/>
        <v>jugador.jugador='B. Sambou';</v>
      </c>
      <c r="S334" s="11" t="s">
        <v>364</v>
      </c>
      <c r="T334" s="11" t="str">
        <f t="shared" si="53"/>
        <v>jugador.equipo='Wydad Casablanca';</v>
      </c>
      <c r="U334" s="11" t="str">
        <f t="shared" si="54"/>
        <v>jugador.fechaNacimiento='';</v>
      </c>
      <c r="V334" s="11" t="str">
        <f t="shared" si="55"/>
        <v>jugador.apodo='';</v>
      </c>
      <c r="W334" s="11" t="str">
        <f t="shared" si="56"/>
        <v>jugador.posicion='';</v>
      </c>
      <c r="X334" s="11" t="str">
        <f t="shared" si="57"/>
        <v>jugador.categoria='';</v>
      </c>
      <c r="Y334" s="11" t="str">
        <f t="shared" si="58"/>
        <v>jugador.competecion='Primera División';</v>
      </c>
      <c r="Z334" s="11" t="str">
        <f>_xlfn.CONCAT("jugador.catCantera='",F334,"';")</f>
        <v>jugador.catCantera='';</v>
      </c>
      <c r="AA334" s="11" t="s">
        <v>367</v>
      </c>
      <c r="AB334" s="11" t="s">
        <v>12</v>
      </c>
      <c r="AC334" s="7"/>
      <c r="AD334" s="7"/>
      <c r="AE334" s="7"/>
      <c r="AF334" s="7"/>
      <c r="AG334" s="7"/>
      <c r="AH334" s="7"/>
      <c r="AI334" s="7"/>
      <c r="AJ334" s="7"/>
      <c r="AK334" s="7"/>
      <c r="AL334" s="7"/>
    </row>
    <row r="335" spans="2:38" s="8" customFormat="1">
      <c r="B335" s="3">
        <v>1386</v>
      </c>
      <c r="C335" t="s">
        <v>26</v>
      </c>
      <c r="D335" s="4" t="s">
        <v>362</v>
      </c>
      <c r="E335" s="6"/>
      <c r="F335" s="6"/>
      <c r="G335" t="s">
        <v>360</v>
      </c>
      <c r="H335" s="4" t="str">
        <f t="shared" si="50"/>
        <v>H. Baaouche</v>
      </c>
      <c r="I335" s="6" t="str">
        <f t="shared" si="50"/>
        <v>H. Baaouche</v>
      </c>
      <c r="J335" s="4"/>
      <c r="K335" s="4"/>
      <c r="L335" s="10" t="str">
        <f t="shared" si="51"/>
        <v/>
      </c>
      <c r="M335" s="6"/>
      <c r="N335" s="4"/>
      <c r="O335" s="4"/>
      <c r="P335" s="4"/>
      <c r="Q335" s="11" t="s">
        <v>363</v>
      </c>
      <c r="R335" s="11" t="str">
        <f t="shared" si="52"/>
        <v>jugador.jugador='H. Baaouche';</v>
      </c>
      <c r="S335" s="11" t="s">
        <v>364</v>
      </c>
      <c r="T335" s="11" t="str">
        <f t="shared" si="53"/>
        <v>jugador.equipo='Wydad Casablanca';</v>
      </c>
      <c r="U335" s="11" t="str">
        <f t="shared" si="54"/>
        <v>jugador.fechaNacimiento='';</v>
      </c>
      <c r="V335" s="11" t="str">
        <f t="shared" si="55"/>
        <v>jugador.apodo='';</v>
      </c>
      <c r="W335" s="11" t="str">
        <f t="shared" si="56"/>
        <v>jugador.posicion='';</v>
      </c>
      <c r="X335" s="11" t="str">
        <f t="shared" si="57"/>
        <v>jugador.categoria='';</v>
      </c>
      <c r="Y335" s="11" t="str">
        <f t="shared" si="58"/>
        <v>jugador.competecion='Primera División';</v>
      </c>
      <c r="Z335" s="11" t="str">
        <f>_xlfn.CONCAT("jugador.catCantera='",F335,"';")</f>
        <v>jugador.catCantera='';</v>
      </c>
      <c r="AA335" s="11" t="s">
        <v>367</v>
      </c>
      <c r="AB335" s="11" t="s">
        <v>12</v>
      </c>
      <c r="AC335" s="7"/>
      <c r="AD335" s="7"/>
      <c r="AE335" s="7"/>
      <c r="AF335" s="7"/>
      <c r="AG335" s="7"/>
      <c r="AH335" s="7"/>
      <c r="AI335" s="7"/>
      <c r="AJ335" s="7"/>
      <c r="AK335" s="7"/>
      <c r="AL335" s="7"/>
    </row>
    <row r="336" spans="2:38" s="8" customFormat="1">
      <c r="B336" s="3">
        <v>1387</v>
      </c>
      <c r="C336" t="s">
        <v>26</v>
      </c>
      <c r="D336" s="4" t="s">
        <v>362</v>
      </c>
      <c r="E336" s="6"/>
      <c r="F336" s="6"/>
      <c r="G336" t="s">
        <v>361</v>
      </c>
      <c r="H336" s="4" t="str">
        <f t="shared" si="50"/>
        <v>A. Zola Kiaku</v>
      </c>
      <c r="I336" s="6" t="str">
        <f t="shared" si="50"/>
        <v>A. Zola Kiaku</v>
      </c>
      <c r="J336" s="4"/>
      <c r="K336" s="4"/>
      <c r="L336" s="10" t="str">
        <f t="shared" si="51"/>
        <v/>
      </c>
      <c r="M336" s="6"/>
      <c r="N336" s="4"/>
      <c r="O336" s="4"/>
      <c r="P336" s="4"/>
      <c r="Q336" s="11" t="s">
        <v>363</v>
      </c>
      <c r="R336" s="11" t="str">
        <f t="shared" si="52"/>
        <v>jugador.jugador='A. Zola Kiaku';</v>
      </c>
      <c r="S336" s="11" t="s">
        <v>364</v>
      </c>
      <c r="T336" s="11" t="str">
        <f t="shared" si="53"/>
        <v>jugador.equipo='Wydad Casablanca';</v>
      </c>
      <c r="U336" s="11" t="str">
        <f t="shared" si="54"/>
        <v>jugador.fechaNacimiento='';</v>
      </c>
      <c r="V336" s="11" t="str">
        <f t="shared" si="55"/>
        <v>jugador.apodo='';</v>
      </c>
      <c r="W336" s="11" t="str">
        <f t="shared" si="56"/>
        <v>jugador.posicion='';</v>
      </c>
      <c r="X336" s="11" t="str">
        <f t="shared" si="57"/>
        <v>jugador.categoria='';</v>
      </c>
      <c r="Y336" s="11" t="str">
        <f t="shared" si="58"/>
        <v>jugador.competecion='Primera División';</v>
      </c>
      <c r="Z336" s="11" t="str">
        <f>_xlfn.CONCAT("jugador.catCantera='",F336,"';")</f>
        <v>jugador.catCantera='';</v>
      </c>
      <c r="AA336" s="11" t="s">
        <v>367</v>
      </c>
      <c r="AB336" s="11" t="s">
        <v>12</v>
      </c>
      <c r="AC336" s="7"/>
      <c r="AD336" s="7"/>
      <c r="AE336" s="7"/>
      <c r="AF336" s="7"/>
      <c r="AG336" s="7"/>
      <c r="AH336" s="7"/>
      <c r="AI336" s="7"/>
      <c r="AJ336" s="7"/>
      <c r="AK336" s="7"/>
      <c r="AL336" s="7"/>
    </row>
    <row r="337" spans="2:38" s="8" customFormat="1">
      <c r="B337" s="3"/>
      <c r="C337" s="4"/>
      <c r="D337" s="4"/>
      <c r="E337" s="6"/>
      <c r="F337" s="6"/>
      <c r="G337" s="4"/>
      <c r="H337" s="4"/>
      <c r="I337" s="6"/>
      <c r="J337" s="4"/>
      <c r="K337" s="4"/>
      <c r="L337" s="10"/>
      <c r="M337" s="6"/>
      <c r="N337" s="4"/>
      <c r="O337" s="4"/>
      <c r="P337" s="4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7"/>
      <c r="AD337" s="7"/>
      <c r="AE337" s="7"/>
      <c r="AF337" s="7"/>
      <c r="AG337" s="7"/>
      <c r="AH337" s="7"/>
      <c r="AI337" s="7"/>
      <c r="AJ337" s="7"/>
      <c r="AK337" s="7"/>
      <c r="AL337" s="7"/>
    </row>
    <row r="338" spans="2:38" s="8" customFormat="1">
      <c r="B338" s="3"/>
      <c r="C338" s="4"/>
      <c r="D338" s="4"/>
      <c r="E338" s="6"/>
      <c r="F338" s="6"/>
      <c r="G338" s="4"/>
      <c r="H338" s="4"/>
      <c r="I338" s="6"/>
      <c r="J338" s="4"/>
      <c r="K338" s="4"/>
      <c r="L338" s="10"/>
      <c r="M338" s="6"/>
      <c r="N338" s="4"/>
      <c r="O338" s="4"/>
      <c r="P338" s="4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7"/>
      <c r="AD338" s="7"/>
      <c r="AE338" s="7"/>
      <c r="AF338" s="7"/>
      <c r="AG338" s="7"/>
      <c r="AH338" s="7"/>
      <c r="AI338" s="7"/>
      <c r="AJ338" s="7"/>
      <c r="AK338" s="7"/>
      <c r="AL338" s="7"/>
    </row>
    <row r="339" spans="2:38" s="8" customFormat="1">
      <c r="B339" s="3"/>
      <c r="C339" s="4"/>
      <c r="D339" s="4"/>
      <c r="E339" s="6"/>
      <c r="F339" s="6"/>
      <c r="G339" s="4"/>
      <c r="H339" s="4"/>
      <c r="I339" s="6"/>
      <c r="J339" s="4"/>
      <c r="K339" s="4"/>
      <c r="L339" s="10"/>
      <c r="M339" s="6"/>
      <c r="N339" s="4"/>
      <c r="O339" s="4"/>
      <c r="P339" s="4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7"/>
      <c r="AD339" s="7"/>
      <c r="AE339" s="7"/>
      <c r="AF339" s="7"/>
      <c r="AG339" s="7"/>
      <c r="AH339" s="7"/>
      <c r="AI339" s="7"/>
      <c r="AJ339" s="7"/>
      <c r="AK339" s="7"/>
      <c r="AL339" s="7"/>
    </row>
    <row r="340" spans="2:38" s="8" customFormat="1">
      <c r="B340" s="3"/>
      <c r="C340" s="4"/>
      <c r="D340" s="4"/>
      <c r="E340" s="6"/>
      <c r="F340" s="6"/>
      <c r="G340" s="4"/>
      <c r="H340" s="4"/>
      <c r="I340" s="6"/>
      <c r="J340" s="4"/>
      <c r="K340" s="4"/>
      <c r="L340" s="10"/>
      <c r="M340" s="6"/>
      <c r="N340" s="4"/>
      <c r="O340" s="4"/>
      <c r="P340" s="4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7"/>
      <c r="AD340" s="7"/>
      <c r="AE340" s="7"/>
      <c r="AF340" s="7"/>
      <c r="AG340" s="7"/>
      <c r="AH340" s="7"/>
      <c r="AI340" s="7"/>
      <c r="AJ340" s="7"/>
      <c r="AK340" s="7"/>
      <c r="AL340" s="7"/>
    </row>
    <row r="341" spans="2:38" s="8" customFormat="1">
      <c r="B341" s="3"/>
      <c r="C341" s="4"/>
      <c r="D341" s="4"/>
      <c r="E341" s="6"/>
      <c r="F341" s="6"/>
      <c r="G341" s="4"/>
      <c r="H341" s="4"/>
      <c r="I341" s="6"/>
      <c r="J341" s="4"/>
      <c r="K341" s="4"/>
      <c r="L341" s="10"/>
      <c r="M341" s="6"/>
      <c r="N341" s="4"/>
      <c r="O341" s="4"/>
      <c r="P341" s="4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7"/>
      <c r="AD341" s="7"/>
      <c r="AE341" s="7"/>
      <c r="AF341" s="7"/>
      <c r="AG341" s="7"/>
      <c r="AH341" s="7"/>
      <c r="AI341" s="7"/>
      <c r="AJ341" s="7"/>
      <c r="AK341" s="7"/>
      <c r="AL341" s="7"/>
    </row>
    <row r="342" spans="2:38" s="8" customFormat="1">
      <c r="B342" s="3"/>
      <c r="C342" s="4"/>
      <c r="D342" s="4"/>
      <c r="E342" s="6"/>
      <c r="F342" s="6"/>
      <c r="G342" s="4"/>
      <c r="H342" s="4"/>
      <c r="I342" s="6"/>
      <c r="J342" s="4"/>
      <c r="K342" s="4"/>
      <c r="L342" s="10"/>
      <c r="M342" s="6"/>
      <c r="N342" s="4"/>
      <c r="O342" s="4"/>
      <c r="P342" s="4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7"/>
      <c r="AD342" s="7"/>
      <c r="AE342" s="7"/>
      <c r="AF342" s="7"/>
      <c r="AG342" s="7"/>
      <c r="AH342" s="7"/>
      <c r="AI342" s="7"/>
      <c r="AJ342" s="7"/>
      <c r="AK342" s="7"/>
      <c r="AL342" s="7"/>
    </row>
    <row r="343" spans="2:38" s="8" customFormat="1">
      <c r="B343" s="3"/>
      <c r="C343" s="4"/>
      <c r="D343" s="4"/>
      <c r="E343" s="6"/>
      <c r="F343" s="6"/>
      <c r="G343" s="4"/>
      <c r="H343" s="4"/>
      <c r="I343" s="6"/>
      <c r="J343" s="4"/>
      <c r="K343" s="4"/>
      <c r="L343" s="10"/>
      <c r="M343" s="6"/>
      <c r="N343" s="4"/>
      <c r="O343" s="4"/>
      <c r="P343" s="4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7"/>
      <c r="AD343" s="7"/>
      <c r="AE343" s="7"/>
      <c r="AF343" s="7"/>
      <c r="AG343" s="7"/>
      <c r="AH343" s="7"/>
      <c r="AI343" s="7"/>
      <c r="AJ343" s="7"/>
      <c r="AK343" s="7"/>
      <c r="AL343" s="7"/>
    </row>
    <row r="344" spans="2:38" s="8" customFormat="1">
      <c r="B344" s="3"/>
      <c r="C344" s="4"/>
      <c r="D344" s="4"/>
      <c r="E344" s="6"/>
      <c r="F344" s="6"/>
      <c r="G344" s="4"/>
      <c r="H344" s="4"/>
      <c r="I344" s="6"/>
      <c r="J344" s="4"/>
      <c r="K344" s="4"/>
      <c r="L344" s="10"/>
      <c r="M344" s="6"/>
      <c r="N344" s="4"/>
      <c r="O344" s="4"/>
      <c r="P344" s="4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7"/>
      <c r="AD344" s="7"/>
      <c r="AE344" s="7"/>
      <c r="AF344" s="7"/>
      <c r="AG344" s="7"/>
      <c r="AH344" s="7"/>
      <c r="AI344" s="7"/>
      <c r="AJ344" s="7"/>
      <c r="AK344" s="7"/>
      <c r="AL344" s="7"/>
    </row>
    <row r="345" spans="2:38" s="8" customFormat="1">
      <c r="B345" s="3"/>
      <c r="C345" s="4"/>
      <c r="D345" s="4"/>
      <c r="E345" s="6"/>
      <c r="F345" s="6"/>
      <c r="G345" s="4"/>
      <c r="H345" s="4"/>
      <c r="I345" s="6"/>
      <c r="J345" s="4"/>
      <c r="K345" s="4"/>
      <c r="L345" s="10"/>
      <c r="M345" s="6"/>
      <c r="N345" s="4"/>
      <c r="O345" s="4"/>
      <c r="P345" s="4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7"/>
      <c r="AD345" s="7"/>
      <c r="AE345" s="7"/>
      <c r="AF345" s="7"/>
      <c r="AG345" s="7"/>
      <c r="AH345" s="7"/>
      <c r="AI345" s="7"/>
      <c r="AJ345" s="7"/>
      <c r="AK345" s="7"/>
      <c r="AL345" s="7"/>
    </row>
    <row r="346" spans="2:38" s="8" customFormat="1">
      <c r="B346" s="3"/>
      <c r="C346" s="4"/>
      <c r="D346" s="4"/>
      <c r="E346" s="6"/>
      <c r="F346" s="6"/>
      <c r="G346" s="4"/>
      <c r="H346" s="4"/>
      <c r="I346" s="6"/>
      <c r="J346" s="4"/>
      <c r="K346" s="4"/>
      <c r="L346" s="10"/>
      <c r="M346" s="6"/>
      <c r="N346" s="4"/>
      <c r="O346" s="4"/>
      <c r="P346" s="4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7"/>
      <c r="AD346" s="7"/>
      <c r="AE346" s="7"/>
      <c r="AF346" s="7"/>
      <c r="AG346" s="7"/>
      <c r="AH346" s="7"/>
      <c r="AI346" s="7"/>
      <c r="AJ346" s="7"/>
      <c r="AK346" s="7"/>
      <c r="AL346" s="7"/>
    </row>
    <row r="347" spans="2:38" s="8" customFormat="1">
      <c r="B347" s="3"/>
      <c r="C347" s="4"/>
      <c r="D347" s="4"/>
      <c r="E347" s="6"/>
      <c r="F347" s="6"/>
      <c r="G347" s="4"/>
      <c r="H347" s="4"/>
      <c r="I347" s="6"/>
      <c r="J347" s="4"/>
      <c r="K347" s="4"/>
      <c r="L347" s="10"/>
      <c r="M347" s="6"/>
      <c r="N347" s="4"/>
      <c r="O347" s="4"/>
      <c r="P347" s="4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7"/>
      <c r="AD347" s="7"/>
      <c r="AE347" s="7"/>
      <c r="AF347" s="7"/>
      <c r="AG347" s="7"/>
      <c r="AH347" s="7"/>
      <c r="AI347" s="7"/>
      <c r="AJ347" s="7"/>
      <c r="AK347" s="7"/>
      <c r="AL347" s="7"/>
    </row>
    <row r="348" spans="2:38" s="8" customFormat="1">
      <c r="B348" s="3"/>
      <c r="C348" s="4"/>
      <c r="D348" s="4"/>
      <c r="E348" s="6"/>
      <c r="F348" s="6"/>
      <c r="G348" s="4"/>
      <c r="H348" s="4"/>
      <c r="I348" s="6"/>
      <c r="J348" s="4"/>
      <c r="K348" s="4"/>
      <c r="L348" s="10"/>
      <c r="M348" s="6"/>
      <c r="N348" s="4"/>
      <c r="O348" s="4"/>
      <c r="P348" s="4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7"/>
      <c r="AD348" s="7"/>
      <c r="AE348" s="7"/>
      <c r="AF348" s="7"/>
      <c r="AG348" s="7"/>
      <c r="AH348" s="7"/>
      <c r="AI348" s="7"/>
      <c r="AJ348" s="7"/>
      <c r="AK348" s="7"/>
      <c r="AL348" s="7"/>
    </row>
    <row r="349" spans="2:38" s="8" customFormat="1">
      <c r="B349" s="3"/>
      <c r="C349" s="4"/>
      <c r="D349" s="4"/>
      <c r="E349" s="6"/>
      <c r="F349" s="6"/>
      <c r="G349" s="4"/>
      <c r="H349" s="4"/>
      <c r="I349" s="6"/>
      <c r="J349" s="4"/>
      <c r="K349" s="4"/>
      <c r="L349" s="10"/>
      <c r="M349" s="6"/>
      <c r="N349" s="4"/>
      <c r="O349" s="4"/>
      <c r="P349" s="4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7"/>
      <c r="AD349" s="7"/>
      <c r="AE349" s="7"/>
      <c r="AF349" s="7"/>
      <c r="AG349" s="7"/>
      <c r="AH349" s="7"/>
      <c r="AI349" s="7"/>
      <c r="AJ349" s="7"/>
      <c r="AK349" s="7"/>
      <c r="AL349" s="7"/>
    </row>
    <row r="350" spans="2:38" s="8" customFormat="1">
      <c r="B350" s="3"/>
      <c r="C350" s="4"/>
      <c r="D350" s="4"/>
      <c r="E350" s="6"/>
      <c r="F350" s="6"/>
      <c r="G350" s="4"/>
      <c r="H350" s="4"/>
      <c r="I350" s="6"/>
      <c r="J350" s="4"/>
      <c r="K350" s="4"/>
      <c r="L350" s="10"/>
      <c r="M350" s="6"/>
      <c r="N350" s="4"/>
      <c r="O350" s="4"/>
      <c r="P350" s="4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7"/>
      <c r="AD350" s="7"/>
      <c r="AE350" s="7"/>
      <c r="AF350" s="7"/>
      <c r="AG350" s="7"/>
      <c r="AH350" s="7"/>
      <c r="AI350" s="7"/>
      <c r="AJ350" s="7"/>
      <c r="AK350" s="7"/>
      <c r="AL350" s="7"/>
    </row>
    <row r="351" spans="2:38" s="8" customFormat="1">
      <c r="B351" s="3"/>
      <c r="C351" s="4"/>
      <c r="D351" s="4"/>
      <c r="E351" s="6"/>
      <c r="F351" s="6"/>
      <c r="G351" s="4"/>
      <c r="H351" s="4"/>
      <c r="I351" s="6"/>
      <c r="J351" s="4"/>
      <c r="K351" s="4"/>
      <c r="L351" s="10"/>
      <c r="M351" s="6"/>
      <c r="N351" s="4"/>
      <c r="O351" s="4"/>
      <c r="P351" s="4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7"/>
      <c r="AD351" s="7"/>
      <c r="AE351" s="7"/>
      <c r="AF351" s="7"/>
      <c r="AG351" s="7"/>
      <c r="AH351" s="7"/>
      <c r="AI351" s="7"/>
      <c r="AJ351" s="7"/>
      <c r="AK351" s="7"/>
      <c r="AL351" s="7"/>
    </row>
    <row r="352" spans="2:38" s="8" customFormat="1">
      <c r="B352" s="3"/>
      <c r="C352" s="4"/>
      <c r="D352" s="4"/>
      <c r="E352" s="6"/>
      <c r="F352" s="6"/>
      <c r="G352" s="4"/>
      <c r="H352" s="4"/>
      <c r="I352" s="6"/>
      <c r="J352" s="4"/>
      <c r="K352" s="4"/>
      <c r="L352" s="10"/>
      <c r="M352" s="6"/>
      <c r="N352" s="4"/>
      <c r="O352" s="4"/>
      <c r="P352" s="4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7"/>
      <c r="AD352" s="7"/>
      <c r="AE352" s="7"/>
      <c r="AF352" s="7"/>
      <c r="AG352" s="7"/>
      <c r="AH352" s="7"/>
      <c r="AI352" s="7"/>
      <c r="AJ352" s="7"/>
      <c r="AK352" s="7"/>
      <c r="AL352" s="7"/>
    </row>
    <row r="353" spans="2:38" s="8" customFormat="1">
      <c r="B353" s="3"/>
      <c r="C353" s="4"/>
      <c r="D353" s="4"/>
      <c r="E353" s="6"/>
      <c r="F353" s="6"/>
      <c r="G353" s="4"/>
      <c r="H353" s="4"/>
      <c r="I353" s="6"/>
      <c r="J353" s="4"/>
      <c r="K353" s="4"/>
      <c r="L353" s="10"/>
      <c r="M353" s="6"/>
      <c r="N353" s="4"/>
      <c r="O353" s="4"/>
      <c r="P353" s="4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7"/>
      <c r="AD353" s="7"/>
      <c r="AE353" s="7"/>
      <c r="AF353" s="7"/>
      <c r="AG353" s="7"/>
      <c r="AH353" s="7"/>
      <c r="AI353" s="7"/>
      <c r="AJ353" s="7"/>
      <c r="AK353" s="7"/>
      <c r="AL353" s="7"/>
    </row>
    <row r="354" spans="2:38" s="8" customFormat="1">
      <c r="B354" s="3"/>
      <c r="C354" s="4"/>
      <c r="D354" s="4"/>
      <c r="E354" s="6"/>
      <c r="F354" s="6"/>
      <c r="G354" s="4"/>
      <c r="H354" s="4"/>
      <c r="I354" s="6"/>
      <c r="J354" s="4"/>
      <c r="K354" s="4"/>
      <c r="L354" s="10"/>
      <c r="M354" s="6"/>
      <c r="N354" s="4"/>
      <c r="O354" s="4"/>
      <c r="P354" s="4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7"/>
      <c r="AD354" s="7"/>
      <c r="AE354" s="7"/>
      <c r="AF354" s="7"/>
      <c r="AG354" s="7"/>
      <c r="AH354" s="7"/>
      <c r="AI354" s="7"/>
      <c r="AJ354" s="7"/>
      <c r="AK354" s="7"/>
      <c r="AL354" s="7"/>
    </row>
    <row r="355" spans="2:38" s="8" customFormat="1">
      <c r="B355" s="3"/>
      <c r="C355" s="4"/>
      <c r="D355" s="4"/>
      <c r="E355" s="6"/>
      <c r="F355" s="6"/>
      <c r="G355" s="4"/>
      <c r="H355" s="4"/>
      <c r="I355" s="6"/>
      <c r="J355" s="4"/>
      <c r="K355" s="4"/>
      <c r="L355" s="10"/>
      <c r="M355" s="6"/>
      <c r="N355" s="4"/>
      <c r="O355" s="4"/>
      <c r="P355" s="4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7"/>
      <c r="AD355" s="7"/>
      <c r="AE355" s="7"/>
      <c r="AF355" s="7"/>
      <c r="AG355" s="7"/>
      <c r="AH355" s="7"/>
      <c r="AI355" s="7"/>
      <c r="AJ355" s="7"/>
      <c r="AK355" s="7"/>
      <c r="AL355" s="7"/>
    </row>
    <row r="356" spans="2:38" s="8" customFormat="1">
      <c r="B356" s="3"/>
      <c r="C356" s="4"/>
      <c r="D356" s="4"/>
      <c r="E356" s="6"/>
      <c r="F356" s="6"/>
      <c r="G356" s="4"/>
      <c r="H356" s="4"/>
      <c r="I356" s="6"/>
      <c r="J356" s="4"/>
      <c r="K356" s="4"/>
      <c r="L356" s="10"/>
      <c r="M356" s="6"/>
      <c r="N356" s="4"/>
      <c r="O356" s="4"/>
      <c r="P356" s="4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7"/>
      <c r="AD356" s="7"/>
      <c r="AE356" s="7"/>
      <c r="AF356" s="7"/>
      <c r="AG356" s="7"/>
      <c r="AH356" s="7"/>
      <c r="AI356" s="7"/>
      <c r="AJ356" s="7"/>
      <c r="AK356" s="7"/>
      <c r="AL356" s="7"/>
    </row>
    <row r="357" spans="2:38" s="8" customFormat="1">
      <c r="B357" s="3"/>
      <c r="C357" s="4"/>
      <c r="D357" s="4"/>
      <c r="E357" s="6"/>
      <c r="F357" s="6"/>
      <c r="G357" s="4"/>
      <c r="H357" s="4"/>
      <c r="I357" s="6"/>
      <c r="J357" s="4"/>
      <c r="K357" s="4"/>
      <c r="L357" s="10"/>
      <c r="M357" s="6"/>
      <c r="N357" s="4"/>
      <c r="O357" s="4"/>
      <c r="P357" s="4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7"/>
      <c r="AD357" s="7"/>
      <c r="AE357" s="7"/>
      <c r="AF357" s="7"/>
      <c r="AG357" s="7"/>
      <c r="AH357" s="7"/>
      <c r="AI357" s="7"/>
      <c r="AJ357" s="7"/>
      <c r="AK357" s="7"/>
      <c r="AL357" s="7"/>
    </row>
    <row r="358" spans="2:38" s="8" customFormat="1">
      <c r="B358" s="3"/>
      <c r="C358" s="4"/>
      <c r="D358" s="4"/>
      <c r="E358" s="6"/>
      <c r="F358" s="6"/>
      <c r="G358" s="4"/>
      <c r="H358" s="4"/>
      <c r="I358" s="6"/>
      <c r="J358" s="4"/>
      <c r="K358" s="4"/>
      <c r="L358" s="10"/>
      <c r="M358" s="6"/>
      <c r="N358" s="4"/>
      <c r="O358" s="4"/>
      <c r="P358" s="4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7"/>
      <c r="AD358" s="7"/>
      <c r="AE358" s="7"/>
      <c r="AF358" s="7"/>
      <c r="AG358" s="7"/>
      <c r="AH358" s="7"/>
      <c r="AI358" s="7"/>
      <c r="AJ358" s="7"/>
      <c r="AK358" s="7"/>
      <c r="AL358" s="7"/>
    </row>
    <row r="359" spans="2:38" s="8" customFormat="1">
      <c r="B359" s="3"/>
      <c r="C359" s="4"/>
      <c r="D359" s="4"/>
      <c r="E359" s="6"/>
      <c r="F359" s="6"/>
      <c r="G359" s="4"/>
      <c r="H359" s="4"/>
      <c r="I359" s="6"/>
      <c r="J359" s="4"/>
      <c r="K359" s="4"/>
      <c r="L359" s="10"/>
      <c r="M359" s="6"/>
      <c r="N359" s="4"/>
      <c r="O359" s="4"/>
      <c r="P359" s="4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7"/>
      <c r="AD359" s="7"/>
      <c r="AE359" s="7"/>
      <c r="AF359" s="7"/>
      <c r="AG359" s="7"/>
      <c r="AH359" s="7"/>
      <c r="AI359" s="7"/>
      <c r="AJ359" s="7"/>
      <c r="AK359" s="7"/>
      <c r="AL359" s="7"/>
    </row>
    <row r="360" spans="2:38" s="8" customFormat="1">
      <c r="B360" s="3"/>
      <c r="C360" s="4"/>
      <c r="D360" s="4"/>
      <c r="E360" s="6"/>
      <c r="F360" s="6"/>
      <c r="G360" s="4"/>
      <c r="H360" s="4"/>
      <c r="I360" s="6"/>
      <c r="J360" s="4"/>
      <c r="K360" s="4"/>
      <c r="L360" s="10"/>
      <c r="M360" s="6"/>
      <c r="N360" s="4"/>
      <c r="O360" s="4"/>
      <c r="P360" s="4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7"/>
      <c r="AD360" s="7"/>
      <c r="AE360" s="7"/>
      <c r="AF360" s="7"/>
      <c r="AG360" s="7"/>
      <c r="AH360" s="7"/>
      <c r="AI360" s="7"/>
      <c r="AJ360" s="7"/>
      <c r="AK360" s="7"/>
      <c r="AL360" s="7"/>
    </row>
    <row r="361" spans="2:38" s="8" customFormat="1">
      <c r="B361" s="3"/>
      <c r="C361" s="4"/>
      <c r="D361" s="4"/>
      <c r="E361" s="6"/>
      <c r="F361" s="6"/>
      <c r="G361" s="4"/>
      <c r="H361" s="4"/>
      <c r="I361" s="6"/>
      <c r="J361" s="4"/>
      <c r="K361" s="4"/>
      <c r="L361" s="10"/>
      <c r="M361" s="6"/>
      <c r="N361" s="4"/>
      <c r="O361" s="4"/>
      <c r="P361" s="4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7"/>
      <c r="AD361" s="7"/>
      <c r="AE361" s="7"/>
      <c r="AF361" s="7"/>
      <c r="AG361" s="7"/>
      <c r="AH361" s="7"/>
      <c r="AI361" s="7"/>
      <c r="AJ361" s="7"/>
      <c r="AK361" s="7"/>
      <c r="AL361" s="7"/>
    </row>
    <row r="362" spans="2:38" s="8" customFormat="1">
      <c r="B362" s="3"/>
      <c r="C362" s="4"/>
      <c r="D362" s="4"/>
      <c r="E362" s="6"/>
      <c r="F362" s="6"/>
      <c r="G362" s="4"/>
      <c r="H362" s="4"/>
      <c r="I362" s="6"/>
      <c r="J362" s="4"/>
      <c r="K362" s="4"/>
      <c r="L362" s="10"/>
      <c r="M362" s="6"/>
      <c r="N362" s="4"/>
      <c r="O362" s="4"/>
      <c r="P362" s="4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7"/>
      <c r="AD362" s="7"/>
      <c r="AE362" s="7"/>
      <c r="AF362" s="7"/>
      <c r="AG362" s="7"/>
      <c r="AH362" s="7"/>
      <c r="AI362" s="7"/>
      <c r="AJ362" s="7"/>
      <c r="AK362" s="7"/>
      <c r="AL362" s="7"/>
    </row>
    <row r="363" spans="2:38" s="8" customFormat="1">
      <c r="B363" s="3"/>
      <c r="C363" s="4"/>
      <c r="D363" s="4"/>
      <c r="E363" s="6"/>
      <c r="F363" s="6"/>
      <c r="G363" s="4"/>
      <c r="H363" s="4"/>
      <c r="I363" s="6"/>
      <c r="J363" s="4"/>
      <c r="K363" s="4"/>
      <c r="L363" s="10"/>
      <c r="M363" s="6"/>
      <c r="N363" s="4"/>
      <c r="O363" s="4"/>
      <c r="P363" s="4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7"/>
      <c r="AD363" s="7"/>
      <c r="AE363" s="7"/>
      <c r="AF363" s="7"/>
      <c r="AG363" s="7"/>
      <c r="AH363" s="7"/>
      <c r="AI363" s="7"/>
      <c r="AJ363" s="7"/>
      <c r="AK363" s="7"/>
      <c r="AL363" s="7"/>
    </row>
    <row r="364" spans="2:38" s="8" customFormat="1">
      <c r="B364" s="3"/>
      <c r="C364" s="4"/>
      <c r="D364" s="4"/>
      <c r="E364" s="6"/>
      <c r="F364" s="6"/>
      <c r="G364" s="4"/>
      <c r="H364" s="4"/>
      <c r="I364" s="6"/>
      <c r="J364" s="4"/>
      <c r="K364" s="4"/>
      <c r="L364" s="10"/>
      <c r="M364" s="6"/>
      <c r="N364" s="4"/>
      <c r="O364" s="4"/>
      <c r="P364" s="4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7"/>
      <c r="AD364" s="7"/>
      <c r="AE364" s="7"/>
      <c r="AF364" s="7"/>
      <c r="AG364" s="7"/>
      <c r="AH364" s="7"/>
      <c r="AI364" s="7"/>
      <c r="AJ364" s="7"/>
      <c r="AK364" s="7"/>
      <c r="AL364" s="7"/>
    </row>
    <row r="365" spans="2:38" s="8" customFormat="1">
      <c r="B365" s="3"/>
      <c r="C365" s="4"/>
      <c r="D365" s="4"/>
      <c r="E365" s="6"/>
      <c r="F365" s="6"/>
      <c r="G365" s="4"/>
      <c r="H365" s="4"/>
      <c r="I365" s="6"/>
      <c r="J365" s="4"/>
      <c r="K365" s="4"/>
      <c r="L365" s="10"/>
      <c r="M365" s="6"/>
      <c r="N365" s="4"/>
      <c r="O365" s="4"/>
      <c r="P365" s="4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7"/>
      <c r="AD365" s="7"/>
      <c r="AE365" s="7"/>
      <c r="AF365" s="7"/>
      <c r="AG365" s="7"/>
      <c r="AH365" s="7"/>
      <c r="AI365" s="7"/>
      <c r="AJ365" s="7"/>
      <c r="AK365" s="7"/>
      <c r="AL365" s="7"/>
    </row>
    <row r="366" spans="2:38" s="8" customFormat="1">
      <c r="B366" s="3"/>
      <c r="C366" s="4"/>
      <c r="D366" s="4"/>
      <c r="E366" s="6"/>
      <c r="F366" s="6"/>
      <c r="G366" s="4"/>
      <c r="H366" s="4"/>
      <c r="I366" s="6"/>
      <c r="J366" s="4"/>
      <c r="K366" s="4"/>
      <c r="L366" s="10"/>
      <c r="M366" s="6"/>
      <c r="N366" s="4"/>
      <c r="O366" s="4"/>
      <c r="P366" s="4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7"/>
      <c r="AD366" s="7"/>
      <c r="AE366" s="7"/>
      <c r="AF366" s="7"/>
      <c r="AG366" s="7"/>
      <c r="AH366" s="7"/>
      <c r="AI366" s="7"/>
      <c r="AJ366" s="7"/>
      <c r="AK366" s="7"/>
      <c r="AL366" s="7"/>
    </row>
    <row r="367" spans="2:38" s="8" customFormat="1">
      <c r="B367" s="3"/>
      <c r="C367" s="4"/>
      <c r="D367" s="4"/>
      <c r="E367" s="6"/>
      <c r="F367" s="6"/>
      <c r="G367" s="4"/>
      <c r="H367" s="4"/>
      <c r="I367" s="6"/>
      <c r="J367" s="4"/>
      <c r="K367" s="4"/>
      <c r="L367" s="10"/>
      <c r="M367" s="6"/>
      <c r="N367" s="4"/>
      <c r="O367" s="4"/>
      <c r="P367" s="4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7"/>
      <c r="AD367" s="7"/>
      <c r="AE367" s="7"/>
      <c r="AF367" s="7"/>
      <c r="AG367" s="7"/>
      <c r="AH367" s="7"/>
      <c r="AI367" s="7"/>
      <c r="AJ367" s="7"/>
      <c r="AK367" s="7"/>
      <c r="AL367" s="7"/>
    </row>
    <row r="368" spans="2:38" s="8" customFormat="1">
      <c r="B368" s="3"/>
      <c r="C368" s="4"/>
      <c r="D368" s="4"/>
      <c r="E368" s="6"/>
      <c r="F368" s="6"/>
      <c r="G368" s="4"/>
      <c r="H368" s="4"/>
      <c r="I368" s="6"/>
      <c r="J368" s="4"/>
      <c r="K368" s="4"/>
      <c r="L368" s="10"/>
      <c r="M368" s="6"/>
      <c r="N368" s="4"/>
      <c r="O368" s="4"/>
      <c r="P368" s="4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7"/>
      <c r="AD368" s="7"/>
      <c r="AE368" s="7"/>
      <c r="AF368" s="7"/>
      <c r="AG368" s="7"/>
      <c r="AH368" s="7"/>
      <c r="AI368" s="7"/>
      <c r="AJ368" s="7"/>
      <c r="AK368" s="7"/>
      <c r="AL368" s="7"/>
    </row>
    <row r="369" spans="2:38" s="8" customFormat="1">
      <c r="B369" s="3"/>
      <c r="C369" s="4"/>
      <c r="D369" s="4"/>
      <c r="E369" s="6"/>
      <c r="F369" s="6"/>
      <c r="G369" s="4"/>
      <c r="H369" s="4"/>
      <c r="I369" s="6"/>
      <c r="J369" s="4"/>
      <c r="K369" s="4"/>
      <c r="L369" s="10"/>
      <c r="M369" s="6"/>
      <c r="N369" s="4"/>
      <c r="O369" s="4"/>
      <c r="P369" s="4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7"/>
      <c r="AD369" s="7"/>
      <c r="AE369" s="7"/>
      <c r="AF369" s="7"/>
      <c r="AG369" s="7"/>
      <c r="AH369" s="7"/>
      <c r="AI369" s="7"/>
      <c r="AJ369" s="7"/>
      <c r="AK369" s="7"/>
      <c r="AL369" s="7"/>
    </row>
    <row r="370" spans="2:38" s="8" customFormat="1">
      <c r="B370" s="3"/>
      <c r="C370" s="4"/>
      <c r="D370" s="4"/>
      <c r="E370" s="6"/>
      <c r="F370" s="6"/>
      <c r="G370" s="4"/>
      <c r="H370" s="4"/>
      <c r="I370" s="6"/>
      <c r="J370" s="4"/>
      <c r="K370" s="4"/>
      <c r="L370" s="10"/>
      <c r="M370" s="6"/>
      <c r="N370" s="4"/>
      <c r="O370" s="4"/>
      <c r="P370" s="4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7"/>
      <c r="AD370" s="7"/>
      <c r="AE370" s="7"/>
      <c r="AF370" s="7"/>
      <c r="AG370" s="7"/>
      <c r="AH370" s="7"/>
      <c r="AI370" s="7"/>
      <c r="AJ370" s="7"/>
      <c r="AK370" s="7"/>
      <c r="AL370" s="7"/>
    </row>
    <row r="371" spans="2:38" s="8" customFormat="1">
      <c r="B371" s="3"/>
      <c r="C371" s="4"/>
      <c r="D371" s="4"/>
      <c r="E371" s="6"/>
      <c r="F371" s="6"/>
      <c r="G371" s="4"/>
      <c r="H371" s="4"/>
      <c r="I371" s="6"/>
      <c r="J371" s="4"/>
      <c r="K371" s="4"/>
      <c r="L371" s="10"/>
      <c r="M371" s="6"/>
      <c r="N371" s="4"/>
      <c r="O371" s="4"/>
      <c r="P371" s="4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7"/>
      <c r="AD371" s="7"/>
      <c r="AE371" s="7"/>
      <c r="AF371" s="7"/>
      <c r="AG371" s="7"/>
      <c r="AH371" s="7"/>
      <c r="AI371" s="7"/>
      <c r="AJ371" s="7"/>
      <c r="AK371" s="7"/>
      <c r="AL371" s="7"/>
    </row>
    <row r="372" spans="2:38" s="8" customFormat="1">
      <c r="B372" s="3"/>
      <c r="C372" s="4"/>
      <c r="D372" s="4"/>
      <c r="E372" s="6"/>
      <c r="F372" s="6"/>
      <c r="G372" s="4"/>
      <c r="H372" s="4"/>
      <c r="I372" s="6"/>
      <c r="J372" s="4"/>
      <c r="K372" s="4"/>
      <c r="L372" s="10"/>
      <c r="M372" s="6"/>
      <c r="N372" s="4"/>
      <c r="O372" s="4"/>
      <c r="P372" s="4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7"/>
      <c r="AD372" s="7"/>
      <c r="AE372" s="7"/>
      <c r="AF372" s="7"/>
      <c r="AG372" s="7"/>
      <c r="AH372" s="7"/>
      <c r="AI372" s="7"/>
      <c r="AJ372" s="7"/>
      <c r="AK372" s="7"/>
      <c r="AL372" s="7"/>
    </row>
    <row r="373" spans="2:38" s="8" customFormat="1">
      <c r="B373" s="3"/>
      <c r="C373" s="4"/>
      <c r="D373" s="4"/>
      <c r="E373" s="6"/>
      <c r="F373" s="6"/>
      <c r="G373" s="4"/>
      <c r="H373" s="4"/>
      <c r="I373" s="6"/>
      <c r="J373" s="4"/>
      <c r="K373" s="4"/>
      <c r="L373" s="10"/>
      <c r="M373" s="6"/>
      <c r="N373" s="4"/>
      <c r="O373" s="4"/>
      <c r="P373" s="4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7"/>
      <c r="AD373" s="7"/>
      <c r="AE373" s="7"/>
      <c r="AF373" s="7"/>
      <c r="AG373" s="7"/>
      <c r="AH373" s="7"/>
      <c r="AI373" s="7"/>
      <c r="AJ373" s="7"/>
      <c r="AK373" s="7"/>
      <c r="AL373" s="7"/>
    </row>
    <row r="374" spans="2:38" s="8" customFormat="1">
      <c r="B374" s="3"/>
      <c r="C374" s="4"/>
      <c r="D374" s="4"/>
      <c r="E374" s="6"/>
      <c r="F374" s="6"/>
      <c r="G374" s="4"/>
      <c r="H374" s="4"/>
      <c r="I374" s="6"/>
      <c r="J374" s="4"/>
      <c r="K374" s="4"/>
      <c r="L374" s="10"/>
      <c r="M374" s="6"/>
      <c r="N374" s="4"/>
      <c r="O374" s="4"/>
      <c r="P374" s="4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7"/>
      <c r="AD374" s="7"/>
      <c r="AE374" s="7"/>
      <c r="AF374" s="7"/>
      <c r="AG374" s="7"/>
      <c r="AH374" s="7"/>
      <c r="AI374" s="7"/>
      <c r="AJ374" s="7"/>
      <c r="AK374" s="7"/>
      <c r="AL374" s="7"/>
    </row>
    <row r="375" spans="2:38" s="8" customFormat="1">
      <c r="B375" s="3"/>
      <c r="C375" s="4"/>
      <c r="D375" s="4"/>
      <c r="E375" s="6"/>
      <c r="F375" s="6"/>
      <c r="G375" s="4"/>
      <c r="H375" s="4"/>
      <c r="I375" s="6"/>
      <c r="J375" s="4"/>
      <c r="K375" s="4"/>
      <c r="L375" s="10"/>
      <c r="M375" s="6"/>
      <c r="N375" s="4"/>
      <c r="O375" s="4"/>
      <c r="P375" s="4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7"/>
      <c r="AD375" s="7"/>
      <c r="AE375" s="7"/>
      <c r="AF375" s="7"/>
      <c r="AG375" s="7"/>
      <c r="AH375" s="7"/>
      <c r="AI375" s="7"/>
      <c r="AJ375" s="7"/>
      <c r="AK375" s="7"/>
      <c r="AL375" s="7"/>
    </row>
    <row r="376" spans="2:38" s="8" customFormat="1">
      <c r="B376" s="3"/>
      <c r="C376" s="4"/>
      <c r="D376" s="4"/>
      <c r="E376" s="6"/>
      <c r="F376" s="6"/>
      <c r="G376" s="4"/>
      <c r="H376" s="4"/>
      <c r="I376" s="6"/>
      <c r="J376" s="4"/>
      <c r="K376" s="4"/>
      <c r="L376" s="10"/>
      <c r="M376" s="6"/>
      <c r="N376" s="4"/>
      <c r="O376" s="4"/>
      <c r="P376" s="4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7"/>
      <c r="AD376" s="7"/>
      <c r="AE376" s="7"/>
      <c r="AF376" s="7"/>
      <c r="AG376" s="7"/>
      <c r="AH376" s="7"/>
      <c r="AI376" s="7"/>
      <c r="AJ376" s="7"/>
      <c r="AK376" s="7"/>
      <c r="AL376" s="7"/>
    </row>
    <row r="377" spans="2:38" s="8" customFormat="1">
      <c r="B377" s="3"/>
      <c r="C377" s="4"/>
      <c r="D377" s="4"/>
      <c r="E377" s="6"/>
      <c r="F377" s="6"/>
      <c r="G377" s="4"/>
      <c r="H377" s="4"/>
      <c r="I377" s="6"/>
      <c r="J377" s="4"/>
      <c r="K377" s="4"/>
      <c r="L377" s="10"/>
      <c r="M377" s="6"/>
      <c r="N377" s="4"/>
      <c r="O377" s="4"/>
      <c r="P377" s="4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7"/>
      <c r="AD377" s="7"/>
      <c r="AE377" s="7"/>
      <c r="AF377" s="7"/>
      <c r="AG377" s="7"/>
      <c r="AH377" s="7"/>
      <c r="AI377" s="7"/>
      <c r="AJ377" s="7"/>
      <c r="AK377" s="7"/>
      <c r="AL377" s="7"/>
    </row>
    <row r="378" spans="2:38" s="8" customFormat="1">
      <c r="B378" s="3"/>
      <c r="C378" s="4"/>
      <c r="D378" s="4"/>
      <c r="E378" s="6"/>
      <c r="F378" s="6"/>
      <c r="G378" s="4"/>
      <c r="H378" s="4"/>
      <c r="I378" s="6"/>
      <c r="J378" s="4"/>
      <c r="K378" s="4"/>
      <c r="L378" s="10"/>
      <c r="M378" s="6"/>
      <c r="N378" s="4"/>
      <c r="O378" s="4"/>
      <c r="P378" s="4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7"/>
      <c r="AD378" s="7"/>
      <c r="AE378" s="7"/>
      <c r="AF378" s="7"/>
      <c r="AG378" s="7"/>
      <c r="AH378" s="7"/>
      <c r="AI378" s="7"/>
      <c r="AJ378" s="7"/>
      <c r="AK378" s="7"/>
      <c r="AL378" s="7"/>
    </row>
    <row r="379" spans="2:38" s="8" customFormat="1">
      <c r="B379" s="3"/>
      <c r="C379" s="4"/>
      <c r="D379" s="4"/>
      <c r="E379" s="6"/>
      <c r="F379" s="6"/>
      <c r="G379" s="4"/>
      <c r="H379" s="4"/>
      <c r="I379" s="6"/>
      <c r="J379" s="4"/>
      <c r="K379" s="4"/>
      <c r="L379" s="10"/>
      <c r="M379" s="6"/>
      <c r="N379" s="4"/>
      <c r="O379" s="4"/>
      <c r="P379" s="4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7"/>
      <c r="AD379" s="7"/>
      <c r="AE379" s="7"/>
      <c r="AF379" s="7"/>
      <c r="AG379" s="7"/>
      <c r="AH379" s="7"/>
      <c r="AI379" s="7"/>
      <c r="AJ379" s="7"/>
      <c r="AK379" s="7"/>
      <c r="AL379" s="7"/>
    </row>
    <row r="380" spans="2:38" s="8" customFormat="1">
      <c r="B380" s="3"/>
      <c r="C380" s="4"/>
      <c r="D380" s="4"/>
      <c r="E380" s="6"/>
      <c r="F380" s="6"/>
      <c r="G380" s="4"/>
      <c r="H380" s="4"/>
      <c r="I380" s="6"/>
      <c r="J380" s="4"/>
      <c r="K380" s="4"/>
      <c r="L380" s="10"/>
      <c r="M380" s="6"/>
      <c r="N380" s="4"/>
      <c r="O380" s="4"/>
      <c r="P380" s="4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7"/>
      <c r="AD380" s="7"/>
      <c r="AE380" s="7"/>
      <c r="AF380" s="7"/>
      <c r="AG380" s="7"/>
      <c r="AH380" s="7"/>
      <c r="AI380" s="7"/>
      <c r="AJ380" s="7"/>
      <c r="AK380" s="7"/>
      <c r="AL380" s="7"/>
    </row>
    <row r="381" spans="2:38" s="8" customFormat="1">
      <c r="B381" s="3"/>
      <c r="C381" s="4"/>
      <c r="D381" s="4"/>
      <c r="E381" s="6"/>
      <c r="F381" s="6"/>
      <c r="G381" s="4"/>
      <c r="H381" s="4"/>
      <c r="I381" s="6"/>
      <c r="J381" s="4"/>
      <c r="K381" s="4"/>
      <c r="L381" s="10"/>
      <c r="M381" s="6"/>
      <c r="N381" s="4"/>
      <c r="O381" s="4"/>
      <c r="P381" s="4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7"/>
      <c r="AD381" s="7"/>
      <c r="AE381" s="7"/>
      <c r="AF381" s="7"/>
      <c r="AG381" s="7"/>
      <c r="AH381" s="7"/>
      <c r="AI381" s="7"/>
      <c r="AJ381" s="7"/>
      <c r="AK381" s="7"/>
      <c r="AL381" s="7"/>
    </row>
    <row r="382" spans="2:38" s="8" customFormat="1">
      <c r="B382" s="3"/>
      <c r="C382" s="4"/>
      <c r="D382" s="4"/>
      <c r="E382" s="6"/>
      <c r="F382" s="6"/>
      <c r="G382" s="4"/>
      <c r="H382" s="4"/>
      <c r="I382" s="6"/>
      <c r="J382" s="4"/>
      <c r="K382" s="4"/>
      <c r="L382" s="10"/>
      <c r="M382" s="6"/>
      <c r="N382" s="4"/>
      <c r="O382" s="4"/>
      <c r="P382" s="4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7"/>
      <c r="AD382" s="7"/>
      <c r="AE382" s="7"/>
      <c r="AF382" s="7"/>
      <c r="AG382" s="7"/>
      <c r="AH382" s="7"/>
      <c r="AI382" s="7"/>
      <c r="AJ382" s="7"/>
      <c r="AK382" s="7"/>
      <c r="AL382" s="7"/>
    </row>
    <row r="383" spans="2:38" s="8" customFormat="1">
      <c r="B383" s="3"/>
      <c r="C383" s="4"/>
      <c r="D383" s="4"/>
      <c r="E383" s="6"/>
      <c r="F383" s="6"/>
      <c r="G383" s="4"/>
      <c r="H383" s="4"/>
      <c r="I383" s="6"/>
      <c r="J383" s="4"/>
      <c r="K383" s="4"/>
      <c r="L383" s="10"/>
      <c r="M383" s="6"/>
      <c r="N383" s="4"/>
      <c r="O383" s="4"/>
      <c r="P383" s="4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7"/>
      <c r="AD383" s="7"/>
      <c r="AE383" s="7"/>
      <c r="AF383" s="7"/>
      <c r="AG383" s="7"/>
      <c r="AH383" s="7"/>
      <c r="AI383" s="7"/>
      <c r="AJ383" s="7"/>
      <c r="AK383" s="7"/>
      <c r="AL383" s="7"/>
    </row>
    <row r="384" spans="2:38" s="8" customFormat="1">
      <c r="B384" s="3"/>
      <c r="C384" s="4"/>
      <c r="D384" s="4"/>
      <c r="E384" s="6"/>
      <c r="F384" s="6"/>
      <c r="G384" s="4"/>
      <c r="H384" s="4"/>
      <c r="I384" s="6"/>
      <c r="J384" s="4"/>
      <c r="K384" s="4"/>
      <c r="L384" s="10"/>
      <c r="M384" s="6"/>
      <c r="N384" s="4"/>
      <c r="O384" s="4"/>
      <c r="P384" s="4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7"/>
      <c r="AD384" s="7"/>
      <c r="AE384" s="7"/>
      <c r="AF384" s="7"/>
      <c r="AG384" s="7"/>
      <c r="AH384" s="7"/>
      <c r="AI384" s="7"/>
      <c r="AJ384" s="7"/>
      <c r="AK384" s="7"/>
      <c r="AL384" s="7"/>
    </row>
    <row r="385" spans="2:38" s="8" customFormat="1">
      <c r="B385" s="3"/>
      <c r="C385" s="4"/>
      <c r="D385" s="4"/>
      <c r="E385" s="6"/>
      <c r="F385" s="6"/>
      <c r="G385" s="4"/>
      <c r="H385" s="4"/>
      <c r="I385" s="6"/>
      <c r="J385" s="4"/>
      <c r="K385" s="4"/>
      <c r="L385" s="10"/>
      <c r="M385" s="6"/>
      <c r="N385" s="4"/>
      <c r="O385" s="4"/>
      <c r="P385" s="4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7"/>
      <c r="AD385" s="7"/>
      <c r="AE385" s="7"/>
      <c r="AF385" s="7"/>
      <c r="AG385" s="7"/>
      <c r="AH385" s="7"/>
      <c r="AI385" s="7"/>
      <c r="AJ385" s="7"/>
      <c r="AK385" s="7"/>
      <c r="AL385" s="7"/>
    </row>
    <row r="386" spans="2:38" s="8" customFormat="1">
      <c r="B386" s="3"/>
      <c r="C386" s="4"/>
      <c r="D386" s="4"/>
      <c r="E386" s="6"/>
      <c r="F386" s="6"/>
      <c r="G386" s="4"/>
      <c r="H386" s="4"/>
      <c r="I386" s="6"/>
      <c r="J386" s="4"/>
      <c r="K386" s="4"/>
      <c r="L386" s="10"/>
      <c r="M386" s="6"/>
      <c r="N386" s="4"/>
      <c r="O386" s="4"/>
      <c r="P386" s="4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7"/>
      <c r="AD386" s="7"/>
      <c r="AE386" s="7"/>
      <c r="AF386" s="7"/>
      <c r="AG386" s="7"/>
      <c r="AH386" s="7"/>
      <c r="AI386" s="7"/>
      <c r="AJ386" s="7"/>
      <c r="AK386" s="7"/>
      <c r="AL386" s="7"/>
    </row>
    <row r="387" spans="2:38" s="8" customFormat="1">
      <c r="B387" s="3"/>
      <c r="C387" s="4"/>
      <c r="D387" s="4"/>
      <c r="E387" s="6"/>
      <c r="F387" s="6"/>
      <c r="G387" s="4"/>
      <c r="H387" s="4"/>
      <c r="I387" s="6"/>
      <c r="J387" s="4"/>
      <c r="K387" s="4"/>
      <c r="L387" s="10"/>
      <c r="M387" s="6"/>
      <c r="N387" s="4"/>
      <c r="O387" s="4"/>
      <c r="P387" s="4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7"/>
      <c r="AD387" s="7"/>
      <c r="AE387" s="7"/>
      <c r="AF387" s="7"/>
      <c r="AG387" s="7"/>
      <c r="AH387" s="7"/>
      <c r="AI387" s="7"/>
      <c r="AJ387" s="7"/>
      <c r="AK387" s="7"/>
      <c r="AL387" s="7"/>
    </row>
    <row r="388" spans="2:38" s="8" customFormat="1">
      <c r="B388" s="3"/>
      <c r="C388" s="4"/>
      <c r="D388" s="4"/>
      <c r="E388" s="6"/>
      <c r="F388" s="6"/>
      <c r="G388" s="4"/>
      <c r="H388" s="4"/>
      <c r="I388" s="6"/>
      <c r="J388" s="4"/>
      <c r="K388" s="4"/>
      <c r="L388" s="10"/>
      <c r="M388" s="6"/>
      <c r="N388" s="4"/>
      <c r="O388" s="4"/>
      <c r="P388" s="4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7"/>
      <c r="AD388" s="7"/>
      <c r="AE388" s="7"/>
      <c r="AF388" s="7"/>
      <c r="AG388" s="7"/>
      <c r="AH388" s="7"/>
      <c r="AI388" s="7"/>
      <c r="AJ388" s="7"/>
      <c r="AK388" s="7"/>
      <c r="AL388" s="7"/>
    </row>
    <row r="389" spans="2:38" s="8" customFormat="1">
      <c r="B389" s="3"/>
      <c r="C389" s="4"/>
      <c r="D389" s="4"/>
      <c r="E389" s="6"/>
      <c r="F389" s="6"/>
      <c r="G389" s="4"/>
      <c r="H389" s="4"/>
      <c r="I389" s="6"/>
      <c r="J389" s="4"/>
      <c r="K389" s="4"/>
      <c r="L389" s="10"/>
      <c r="M389" s="6"/>
      <c r="N389" s="4"/>
      <c r="O389" s="4"/>
      <c r="P389" s="4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7"/>
      <c r="AD389" s="7"/>
      <c r="AE389" s="7"/>
      <c r="AF389" s="7"/>
      <c r="AG389" s="7"/>
      <c r="AH389" s="7"/>
      <c r="AI389" s="7"/>
      <c r="AJ389" s="7"/>
      <c r="AK389" s="7"/>
      <c r="AL389" s="7"/>
    </row>
    <row r="390" spans="2:38" s="8" customFormat="1">
      <c r="B390" s="3"/>
      <c r="C390" s="4"/>
      <c r="D390" s="4"/>
      <c r="E390" s="6"/>
      <c r="F390" s="6"/>
      <c r="G390" s="4"/>
      <c r="H390" s="4"/>
      <c r="I390" s="6"/>
      <c r="J390" s="4"/>
      <c r="K390" s="4"/>
      <c r="L390" s="10"/>
      <c r="M390" s="6"/>
      <c r="N390" s="4"/>
      <c r="O390" s="4"/>
      <c r="P390" s="4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7"/>
      <c r="AD390" s="7"/>
      <c r="AE390" s="7"/>
      <c r="AF390" s="7"/>
      <c r="AG390" s="7"/>
      <c r="AH390" s="7"/>
      <c r="AI390" s="7"/>
      <c r="AJ390" s="7"/>
      <c r="AK390" s="7"/>
      <c r="AL390" s="7"/>
    </row>
    <row r="391" spans="2:38" s="8" customFormat="1">
      <c r="B391" s="3"/>
      <c r="C391" s="4"/>
      <c r="D391" s="4"/>
      <c r="E391" s="6"/>
      <c r="F391" s="6"/>
      <c r="G391" s="4"/>
      <c r="H391" s="4"/>
      <c r="I391" s="6"/>
      <c r="J391" s="4"/>
      <c r="K391" s="4"/>
      <c r="L391" s="10"/>
      <c r="M391" s="6"/>
      <c r="N391" s="4"/>
      <c r="O391" s="4"/>
      <c r="P391" s="4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7"/>
      <c r="AD391" s="7"/>
      <c r="AE391" s="7"/>
      <c r="AF391" s="7"/>
      <c r="AG391" s="7"/>
      <c r="AH391" s="7"/>
      <c r="AI391" s="7"/>
      <c r="AJ391" s="7"/>
      <c r="AK391" s="7"/>
      <c r="AL391" s="7"/>
    </row>
    <row r="392" spans="2:38" s="8" customFormat="1">
      <c r="B392" s="3"/>
      <c r="C392" s="4"/>
      <c r="D392" s="4"/>
      <c r="E392" s="6"/>
      <c r="F392" s="6"/>
      <c r="G392" s="4"/>
      <c r="H392" s="4"/>
      <c r="I392" s="6"/>
      <c r="J392" s="4"/>
      <c r="K392" s="4"/>
      <c r="L392" s="10"/>
      <c r="M392" s="6"/>
      <c r="N392" s="4"/>
      <c r="O392" s="4"/>
      <c r="P392" s="4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7"/>
      <c r="AD392" s="7"/>
      <c r="AE392" s="7"/>
      <c r="AF392" s="7"/>
      <c r="AG392" s="7"/>
      <c r="AH392" s="7"/>
      <c r="AI392" s="7"/>
      <c r="AJ392" s="7"/>
      <c r="AK392" s="7"/>
      <c r="AL392" s="7"/>
    </row>
    <row r="393" spans="2:38" s="8" customFormat="1">
      <c r="B393" s="3"/>
      <c r="C393" s="4"/>
      <c r="D393" s="4"/>
      <c r="E393" s="6"/>
      <c r="F393" s="6"/>
      <c r="G393" s="4"/>
      <c r="H393" s="4"/>
      <c r="I393" s="6"/>
      <c r="J393" s="4"/>
      <c r="K393" s="4"/>
      <c r="L393" s="10"/>
      <c r="M393" s="6"/>
      <c r="N393" s="4"/>
      <c r="O393" s="4"/>
      <c r="P393" s="4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7"/>
      <c r="AD393" s="7"/>
      <c r="AE393" s="7"/>
      <c r="AF393" s="7"/>
      <c r="AG393" s="7"/>
      <c r="AH393" s="7"/>
      <c r="AI393" s="7"/>
      <c r="AJ393" s="7"/>
      <c r="AK393" s="7"/>
      <c r="AL393" s="7"/>
    </row>
    <row r="394" spans="2:38" s="8" customFormat="1">
      <c r="B394" s="3"/>
      <c r="C394" s="4"/>
      <c r="D394" s="4"/>
      <c r="E394" s="6"/>
      <c r="F394" s="6"/>
      <c r="G394" s="4"/>
      <c r="H394" s="4"/>
      <c r="I394" s="6"/>
      <c r="J394" s="4"/>
      <c r="K394" s="4"/>
      <c r="L394" s="10"/>
      <c r="M394" s="6"/>
      <c r="N394" s="4"/>
      <c r="O394" s="4"/>
      <c r="P394" s="4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7"/>
      <c r="AD394" s="7"/>
      <c r="AE394" s="7"/>
      <c r="AF394" s="7"/>
      <c r="AG394" s="7"/>
      <c r="AH394" s="7"/>
      <c r="AI394" s="7"/>
      <c r="AJ394" s="7"/>
      <c r="AK394" s="7"/>
      <c r="AL394" s="7"/>
    </row>
    <row r="395" spans="2:38" s="8" customFormat="1">
      <c r="B395" s="3"/>
      <c r="C395" s="4"/>
      <c r="D395" s="4"/>
      <c r="E395" s="6"/>
      <c r="F395" s="6"/>
      <c r="G395" s="4"/>
      <c r="H395" s="4"/>
      <c r="I395" s="6"/>
      <c r="J395" s="4"/>
      <c r="K395" s="4"/>
      <c r="L395" s="10"/>
      <c r="M395" s="6"/>
      <c r="N395" s="4"/>
      <c r="O395" s="4"/>
      <c r="P395" s="4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7"/>
      <c r="AD395" s="7"/>
      <c r="AE395" s="7"/>
      <c r="AF395" s="7"/>
      <c r="AG395" s="7"/>
      <c r="AH395" s="7"/>
      <c r="AI395" s="7"/>
      <c r="AJ395" s="7"/>
      <c r="AK395" s="7"/>
      <c r="AL395" s="7"/>
    </row>
    <row r="396" spans="2:38" s="8" customFormat="1">
      <c r="B396" s="3"/>
      <c r="C396" s="4"/>
      <c r="D396" s="4"/>
      <c r="E396" s="6"/>
      <c r="F396" s="6"/>
      <c r="G396" s="4"/>
      <c r="H396" s="4"/>
      <c r="I396" s="6"/>
      <c r="J396" s="4"/>
      <c r="K396" s="4"/>
      <c r="L396" s="10"/>
      <c r="M396" s="6"/>
      <c r="N396" s="4"/>
      <c r="O396" s="4"/>
      <c r="P396" s="4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7"/>
      <c r="AD396" s="7"/>
      <c r="AE396" s="7"/>
      <c r="AF396" s="7"/>
      <c r="AG396" s="7"/>
      <c r="AH396" s="7"/>
      <c r="AI396" s="7"/>
      <c r="AJ396" s="7"/>
      <c r="AK396" s="7"/>
      <c r="AL396" s="7"/>
    </row>
    <row r="397" spans="2:38" s="8" customFormat="1">
      <c r="B397" s="3"/>
      <c r="C397" s="4"/>
      <c r="D397" s="4"/>
      <c r="E397" s="6"/>
      <c r="F397" s="6"/>
      <c r="G397" s="4"/>
      <c r="H397" s="4"/>
      <c r="I397" s="6"/>
      <c r="J397" s="4"/>
      <c r="K397" s="4"/>
      <c r="L397" s="10"/>
      <c r="M397" s="6"/>
      <c r="N397" s="4"/>
      <c r="O397" s="4"/>
      <c r="P397" s="4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7"/>
      <c r="AD397" s="7"/>
      <c r="AE397" s="7"/>
      <c r="AF397" s="7"/>
      <c r="AG397" s="7"/>
      <c r="AH397" s="7"/>
      <c r="AI397" s="7"/>
      <c r="AJ397" s="7"/>
      <c r="AK397" s="7"/>
      <c r="AL397" s="7"/>
    </row>
    <row r="398" spans="2:38" s="8" customFormat="1">
      <c r="B398" s="3"/>
      <c r="C398" s="4"/>
      <c r="D398" s="4"/>
      <c r="E398" s="6"/>
      <c r="F398" s="6"/>
      <c r="G398" s="4"/>
      <c r="H398" s="4"/>
      <c r="I398" s="6"/>
      <c r="J398" s="4"/>
      <c r="K398" s="4"/>
      <c r="L398" s="10"/>
      <c r="M398" s="6"/>
      <c r="N398" s="4"/>
      <c r="O398" s="4"/>
      <c r="P398" s="4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7"/>
      <c r="AD398" s="7"/>
      <c r="AE398" s="7"/>
      <c r="AF398" s="7"/>
      <c r="AG398" s="7"/>
      <c r="AH398" s="7"/>
      <c r="AI398" s="7"/>
      <c r="AJ398" s="7"/>
      <c r="AK398" s="7"/>
      <c r="AL398" s="7"/>
    </row>
    <row r="399" spans="2:38" s="8" customFormat="1">
      <c r="B399" s="3"/>
      <c r="C399" s="4"/>
      <c r="D399" s="4"/>
      <c r="E399" s="6"/>
      <c r="F399" s="6"/>
      <c r="G399" s="4"/>
      <c r="H399" s="4"/>
      <c r="I399" s="6"/>
      <c r="J399" s="4"/>
      <c r="K399" s="4"/>
      <c r="L399" s="10"/>
      <c r="M399" s="6"/>
      <c r="N399" s="4"/>
      <c r="O399" s="4"/>
      <c r="P399" s="4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7"/>
      <c r="AD399" s="7"/>
      <c r="AE399" s="7"/>
      <c r="AF399" s="7"/>
      <c r="AG399" s="7"/>
      <c r="AH399" s="7"/>
      <c r="AI399" s="7"/>
      <c r="AJ399" s="7"/>
      <c r="AK399" s="7"/>
      <c r="AL399" s="7"/>
    </row>
    <row r="400" spans="2:38" s="8" customFormat="1">
      <c r="B400" s="3"/>
      <c r="C400" s="4"/>
      <c r="D400" s="4"/>
      <c r="E400" s="6"/>
      <c r="F400" s="6"/>
      <c r="G400" s="4"/>
      <c r="H400" s="4"/>
      <c r="I400" s="6"/>
      <c r="J400" s="4"/>
      <c r="K400" s="4"/>
      <c r="L400" s="10"/>
      <c r="M400" s="6"/>
      <c r="N400" s="4"/>
      <c r="O400" s="4"/>
      <c r="P400" s="4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7"/>
      <c r="AD400" s="7"/>
      <c r="AE400" s="7"/>
      <c r="AF400" s="7"/>
      <c r="AG400" s="7"/>
      <c r="AH400" s="7"/>
      <c r="AI400" s="7"/>
      <c r="AJ400" s="7"/>
      <c r="AK400" s="7"/>
      <c r="AL400" s="7"/>
    </row>
    <row r="401" spans="2:38" s="8" customFormat="1">
      <c r="B401" s="3"/>
      <c r="C401" s="4"/>
      <c r="D401" s="4"/>
      <c r="E401" s="6"/>
      <c r="F401" s="6"/>
      <c r="G401" s="4"/>
      <c r="H401" s="4"/>
      <c r="I401" s="6"/>
      <c r="J401" s="4"/>
      <c r="K401" s="4"/>
      <c r="L401" s="10"/>
      <c r="M401" s="6"/>
      <c r="N401" s="4"/>
      <c r="O401" s="4"/>
      <c r="P401" s="4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7"/>
      <c r="AD401" s="7"/>
      <c r="AE401" s="7"/>
      <c r="AF401" s="7"/>
      <c r="AG401" s="7"/>
      <c r="AH401" s="7"/>
      <c r="AI401" s="7"/>
      <c r="AJ401" s="7"/>
      <c r="AK401" s="7"/>
      <c r="AL401" s="7"/>
    </row>
    <row r="402" spans="2:38" s="8" customFormat="1">
      <c r="B402" s="3"/>
      <c r="C402" s="4"/>
      <c r="D402" s="4"/>
      <c r="E402" s="6"/>
      <c r="F402" s="6"/>
      <c r="G402" s="4"/>
      <c r="H402" s="4"/>
      <c r="I402" s="6"/>
      <c r="J402" s="4"/>
      <c r="K402" s="4"/>
      <c r="L402" s="10"/>
      <c r="M402" s="6"/>
      <c r="N402" s="4"/>
      <c r="O402" s="4"/>
      <c r="P402" s="4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7"/>
      <c r="AD402" s="7"/>
      <c r="AE402" s="7"/>
      <c r="AF402" s="7"/>
      <c r="AG402" s="7"/>
      <c r="AH402" s="7"/>
      <c r="AI402" s="7"/>
      <c r="AJ402" s="7"/>
      <c r="AK402" s="7"/>
      <c r="AL402" s="7"/>
    </row>
    <row r="403" spans="2:38" s="8" customFormat="1">
      <c r="B403" s="3"/>
      <c r="C403" s="4"/>
      <c r="D403" s="4"/>
      <c r="E403" s="6"/>
      <c r="F403" s="6"/>
      <c r="G403" s="4"/>
      <c r="H403" s="4"/>
      <c r="I403" s="6"/>
      <c r="J403" s="4"/>
      <c r="K403" s="4"/>
      <c r="L403" s="10"/>
      <c r="M403" s="6"/>
      <c r="N403" s="4"/>
      <c r="O403" s="4"/>
      <c r="P403" s="4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7"/>
      <c r="AD403" s="7"/>
      <c r="AE403" s="7"/>
      <c r="AF403" s="7"/>
      <c r="AG403" s="7"/>
      <c r="AH403" s="7"/>
      <c r="AI403" s="7"/>
      <c r="AJ403" s="7"/>
      <c r="AK403" s="7"/>
      <c r="AL403" s="7"/>
    </row>
    <row r="404" spans="2:38" s="8" customFormat="1">
      <c r="B404" s="3"/>
      <c r="C404" s="4"/>
      <c r="D404" s="4"/>
      <c r="E404" s="6"/>
      <c r="F404" s="6"/>
      <c r="G404" s="4"/>
      <c r="H404" s="4"/>
      <c r="I404" s="6"/>
      <c r="J404" s="4"/>
      <c r="K404" s="4"/>
      <c r="L404" s="10"/>
      <c r="M404" s="6"/>
      <c r="N404" s="4"/>
      <c r="O404" s="4"/>
      <c r="P404" s="4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7"/>
      <c r="AD404" s="7"/>
      <c r="AE404" s="7"/>
      <c r="AF404" s="7"/>
      <c r="AG404" s="7"/>
      <c r="AH404" s="7"/>
      <c r="AI404" s="7"/>
      <c r="AJ404" s="7"/>
      <c r="AK404" s="7"/>
      <c r="AL404" s="7"/>
    </row>
    <row r="405" spans="2:38" s="8" customFormat="1">
      <c r="B405" s="3"/>
      <c r="C405" s="4"/>
      <c r="D405" s="4"/>
      <c r="E405" s="6"/>
      <c r="F405" s="6"/>
      <c r="G405" s="4"/>
      <c r="H405" s="4"/>
      <c r="I405" s="6"/>
      <c r="J405" s="4"/>
      <c r="K405" s="4"/>
      <c r="L405" s="10"/>
      <c r="M405" s="6"/>
      <c r="N405" s="4"/>
      <c r="O405" s="4"/>
      <c r="P405" s="4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7"/>
      <c r="AD405" s="7"/>
      <c r="AE405" s="7"/>
      <c r="AF405" s="7"/>
      <c r="AG405" s="7"/>
      <c r="AH405" s="7"/>
      <c r="AI405" s="7"/>
      <c r="AJ405" s="7"/>
      <c r="AK405" s="7"/>
      <c r="AL405" s="7"/>
    </row>
    <row r="406" spans="2:38" s="8" customFormat="1">
      <c r="B406" s="3"/>
      <c r="C406" s="4"/>
      <c r="D406" s="4"/>
      <c r="E406" s="6"/>
      <c r="F406" s="6"/>
      <c r="G406" s="4"/>
      <c r="H406" s="4"/>
      <c r="I406" s="6"/>
      <c r="J406" s="4"/>
      <c r="K406" s="4"/>
      <c r="L406" s="10"/>
      <c r="M406" s="6"/>
      <c r="N406" s="4"/>
      <c r="O406" s="4"/>
      <c r="P406" s="4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7"/>
      <c r="AD406" s="7"/>
      <c r="AE406" s="7"/>
      <c r="AF406" s="7"/>
      <c r="AG406" s="7"/>
      <c r="AH406" s="7"/>
      <c r="AI406" s="7"/>
      <c r="AJ406" s="7"/>
      <c r="AK406" s="7"/>
      <c r="AL406" s="7"/>
    </row>
    <row r="407" spans="2:38" s="8" customFormat="1">
      <c r="B407" s="3"/>
      <c r="C407" s="4"/>
      <c r="D407" s="4"/>
      <c r="E407" s="6"/>
      <c r="F407" s="6"/>
      <c r="G407" s="4"/>
      <c r="H407" s="4"/>
      <c r="I407" s="6"/>
      <c r="J407" s="4"/>
      <c r="K407" s="4"/>
      <c r="L407" s="10"/>
      <c r="M407" s="6"/>
      <c r="N407" s="4"/>
      <c r="O407" s="4"/>
      <c r="P407" s="4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7"/>
      <c r="AD407" s="7"/>
      <c r="AE407" s="7"/>
      <c r="AF407" s="7"/>
      <c r="AG407" s="7"/>
      <c r="AH407" s="7"/>
      <c r="AI407" s="7"/>
      <c r="AJ407" s="7"/>
      <c r="AK407" s="7"/>
      <c r="AL407" s="7"/>
    </row>
    <row r="408" spans="2:38" s="8" customFormat="1">
      <c r="B408" s="3"/>
      <c r="C408" s="4"/>
      <c r="D408" s="4"/>
      <c r="E408" s="6"/>
      <c r="F408" s="6"/>
      <c r="G408" s="4"/>
      <c r="H408" s="4"/>
      <c r="I408" s="6"/>
      <c r="J408" s="4"/>
      <c r="K408" s="4"/>
      <c r="L408" s="10"/>
      <c r="M408" s="6"/>
      <c r="N408" s="4"/>
      <c r="O408" s="4"/>
      <c r="P408" s="4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7"/>
      <c r="AD408" s="7"/>
      <c r="AE408" s="7"/>
      <c r="AF408" s="7"/>
      <c r="AG408" s="7"/>
      <c r="AH408" s="7"/>
      <c r="AI408" s="7"/>
      <c r="AJ408" s="7"/>
      <c r="AK408" s="7"/>
      <c r="AL408" s="7"/>
    </row>
    <row r="409" spans="2:38" s="8" customFormat="1">
      <c r="B409" s="3"/>
      <c r="C409" s="4"/>
      <c r="D409" s="4"/>
      <c r="E409" s="6"/>
      <c r="F409" s="6"/>
      <c r="G409" s="4"/>
      <c r="H409" s="4"/>
      <c r="I409" s="6"/>
      <c r="J409" s="4"/>
      <c r="K409" s="4"/>
      <c r="L409" s="10"/>
      <c r="M409" s="6"/>
      <c r="N409" s="4"/>
      <c r="O409" s="4"/>
      <c r="P409" s="4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7"/>
      <c r="AD409" s="7"/>
      <c r="AE409" s="7"/>
      <c r="AF409" s="7"/>
      <c r="AG409" s="7"/>
      <c r="AH409" s="7"/>
      <c r="AI409" s="7"/>
      <c r="AJ409" s="7"/>
      <c r="AK409" s="7"/>
      <c r="AL409" s="7"/>
    </row>
    <row r="410" spans="2:38" s="8" customFormat="1">
      <c r="B410" s="3"/>
      <c r="C410" s="4"/>
      <c r="D410" s="4"/>
      <c r="E410" s="6"/>
      <c r="F410" s="6"/>
      <c r="G410" s="4"/>
      <c r="H410" s="4"/>
      <c r="I410" s="6"/>
      <c r="J410" s="4"/>
      <c r="K410" s="4"/>
      <c r="L410" s="10"/>
      <c r="M410" s="6"/>
      <c r="N410" s="4"/>
      <c r="O410" s="4"/>
      <c r="P410" s="4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7"/>
      <c r="AD410" s="7"/>
      <c r="AE410" s="7"/>
      <c r="AF410" s="7"/>
      <c r="AG410" s="7"/>
      <c r="AH410" s="7"/>
      <c r="AI410" s="7"/>
      <c r="AJ410" s="7"/>
      <c r="AK410" s="7"/>
      <c r="AL410" s="7"/>
    </row>
    <row r="411" spans="2:38" s="8" customFormat="1">
      <c r="B411" s="3"/>
      <c r="C411" s="4"/>
      <c r="D411" s="4"/>
      <c r="E411" s="6"/>
      <c r="F411" s="6"/>
      <c r="G411" s="4"/>
      <c r="H411" s="4"/>
      <c r="I411" s="6"/>
      <c r="J411" s="4"/>
      <c r="K411" s="4"/>
      <c r="L411" s="10"/>
      <c r="M411" s="6"/>
      <c r="N411" s="4"/>
      <c r="O411" s="4"/>
      <c r="P411" s="4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7"/>
      <c r="AD411" s="7"/>
      <c r="AE411" s="7"/>
      <c r="AF411" s="7"/>
      <c r="AG411" s="7"/>
      <c r="AH411" s="7"/>
      <c r="AI411" s="7"/>
      <c r="AJ411" s="7"/>
      <c r="AK411" s="7"/>
      <c r="AL411" s="7"/>
    </row>
    <row r="412" spans="2:38" s="8" customFormat="1">
      <c r="B412" s="3"/>
      <c r="C412" s="4"/>
      <c r="D412" s="4"/>
      <c r="E412" s="6"/>
      <c r="F412" s="6"/>
      <c r="G412" s="4"/>
      <c r="H412" s="4"/>
      <c r="I412" s="6"/>
      <c r="J412" s="4"/>
      <c r="K412" s="4"/>
      <c r="L412" s="10"/>
      <c r="M412" s="6"/>
      <c r="N412" s="4"/>
      <c r="O412" s="4"/>
      <c r="P412" s="4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7"/>
      <c r="AD412" s="7"/>
      <c r="AE412" s="7"/>
      <c r="AF412" s="7"/>
      <c r="AG412" s="7"/>
      <c r="AH412" s="7"/>
      <c r="AI412" s="7"/>
      <c r="AJ412" s="7"/>
      <c r="AK412" s="7"/>
      <c r="AL412" s="7"/>
    </row>
    <row r="413" spans="2:38" s="8" customFormat="1">
      <c r="B413" s="3"/>
      <c r="C413" s="4"/>
      <c r="D413" s="4"/>
      <c r="E413" s="6"/>
      <c r="F413" s="6"/>
      <c r="G413" s="4"/>
      <c r="H413" s="4"/>
      <c r="I413" s="6"/>
      <c r="J413" s="4"/>
      <c r="K413" s="4"/>
      <c r="L413" s="10"/>
      <c r="M413" s="6"/>
      <c r="N413" s="4"/>
      <c r="O413" s="4"/>
      <c r="P413" s="4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7"/>
      <c r="AD413" s="7"/>
      <c r="AE413" s="7"/>
      <c r="AF413" s="7"/>
      <c r="AG413" s="7"/>
      <c r="AH413" s="7"/>
      <c r="AI413" s="7"/>
      <c r="AJ413" s="7"/>
      <c r="AK413" s="7"/>
      <c r="AL413" s="7"/>
    </row>
    <row r="414" spans="2:38" s="8" customFormat="1">
      <c r="B414" s="3"/>
      <c r="C414" s="4"/>
      <c r="D414" s="4"/>
      <c r="E414" s="6"/>
      <c r="F414" s="6"/>
      <c r="G414" s="4"/>
      <c r="H414" s="4"/>
      <c r="I414" s="6"/>
      <c r="J414" s="4"/>
      <c r="K414" s="4"/>
      <c r="L414" s="10"/>
      <c r="M414" s="6"/>
      <c r="N414" s="4"/>
      <c r="O414" s="4"/>
      <c r="P414" s="4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7"/>
      <c r="AD414" s="7"/>
      <c r="AE414" s="7"/>
      <c r="AF414" s="7"/>
      <c r="AG414" s="7"/>
      <c r="AH414" s="7"/>
      <c r="AI414" s="7"/>
      <c r="AJ414" s="7"/>
      <c r="AK414" s="7"/>
      <c r="AL414" s="7"/>
    </row>
    <row r="415" spans="2:38" s="8" customFormat="1">
      <c r="B415" s="3"/>
      <c r="C415" s="4"/>
      <c r="D415" s="4"/>
      <c r="E415" s="6"/>
      <c r="F415" s="6"/>
      <c r="G415" s="4"/>
      <c r="H415" s="4"/>
      <c r="I415" s="6"/>
      <c r="J415" s="4"/>
      <c r="K415" s="4"/>
      <c r="L415" s="10"/>
      <c r="M415" s="6"/>
      <c r="N415" s="4"/>
      <c r="O415" s="4"/>
      <c r="P415" s="4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7"/>
      <c r="AD415" s="7"/>
      <c r="AE415" s="7"/>
      <c r="AF415" s="7"/>
      <c r="AG415" s="7"/>
      <c r="AH415" s="7"/>
      <c r="AI415" s="7"/>
      <c r="AJ415" s="7"/>
      <c r="AK415" s="7"/>
      <c r="AL415" s="7"/>
    </row>
    <row r="416" spans="2:38" s="8" customFormat="1">
      <c r="B416" s="3"/>
      <c r="C416" s="4"/>
      <c r="D416" s="4"/>
      <c r="E416" s="6"/>
      <c r="F416" s="6"/>
      <c r="G416" s="4"/>
      <c r="H416" s="4"/>
      <c r="I416" s="6"/>
      <c r="J416" s="4"/>
      <c r="K416" s="4"/>
      <c r="L416" s="10"/>
      <c r="M416" s="6"/>
      <c r="N416" s="4"/>
      <c r="O416" s="4"/>
      <c r="P416" s="4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7"/>
      <c r="AD416" s="7"/>
      <c r="AE416" s="7"/>
      <c r="AF416" s="7"/>
      <c r="AG416" s="7"/>
      <c r="AH416" s="7"/>
      <c r="AI416" s="7"/>
      <c r="AJ416" s="7"/>
      <c r="AK416" s="7"/>
      <c r="AL416" s="7"/>
    </row>
    <row r="417" spans="2:38" s="8" customFormat="1">
      <c r="B417" s="3"/>
      <c r="C417" s="4"/>
      <c r="D417" s="4"/>
      <c r="E417" s="6"/>
      <c r="F417" s="6"/>
      <c r="G417" s="4"/>
      <c r="H417" s="4"/>
      <c r="I417" s="6"/>
      <c r="J417" s="4"/>
      <c r="K417" s="4"/>
      <c r="L417" s="10"/>
      <c r="M417" s="6"/>
      <c r="N417" s="4"/>
      <c r="O417" s="4"/>
      <c r="P417" s="4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7"/>
      <c r="AD417" s="7"/>
      <c r="AE417" s="7"/>
      <c r="AF417" s="7"/>
      <c r="AG417" s="7"/>
      <c r="AH417" s="7"/>
      <c r="AI417" s="7"/>
      <c r="AJ417" s="7"/>
      <c r="AK417" s="7"/>
      <c r="AL417" s="7"/>
    </row>
    <row r="418" spans="2:38" s="8" customFormat="1">
      <c r="B418" s="3"/>
      <c r="C418" s="4"/>
      <c r="D418" s="4"/>
      <c r="E418" s="6"/>
      <c r="F418" s="6"/>
      <c r="G418" s="4"/>
      <c r="H418" s="4"/>
      <c r="I418" s="6"/>
      <c r="J418" s="4"/>
      <c r="K418" s="4"/>
      <c r="L418" s="10"/>
      <c r="M418" s="6"/>
      <c r="N418" s="4"/>
      <c r="O418" s="4"/>
      <c r="P418" s="4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7"/>
      <c r="AD418" s="7"/>
      <c r="AE418" s="7"/>
      <c r="AF418" s="7"/>
      <c r="AG418" s="7"/>
      <c r="AH418" s="7"/>
      <c r="AI418" s="7"/>
      <c r="AJ418" s="7"/>
      <c r="AK418" s="7"/>
      <c r="AL418" s="7"/>
    </row>
    <row r="419" spans="2:38" s="8" customFormat="1">
      <c r="B419" s="3"/>
      <c r="C419" s="4"/>
      <c r="D419" s="4"/>
      <c r="E419" s="6"/>
      <c r="F419" s="6"/>
      <c r="G419" s="4"/>
      <c r="H419" s="4"/>
      <c r="I419" s="6"/>
      <c r="J419" s="4"/>
      <c r="K419" s="4"/>
      <c r="L419" s="10"/>
      <c r="M419" s="6"/>
      <c r="N419" s="4"/>
      <c r="O419" s="4"/>
      <c r="P419" s="4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7"/>
      <c r="AD419" s="7"/>
      <c r="AE419" s="7"/>
      <c r="AF419" s="7"/>
      <c r="AG419" s="7"/>
      <c r="AH419" s="7"/>
      <c r="AI419" s="7"/>
      <c r="AJ419" s="7"/>
      <c r="AK419" s="7"/>
      <c r="AL419" s="7"/>
    </row>
    <row r="420" spans="2:38" s="8" customFormat="1">
      <c r="B420" s="3"/>
      <c r="C420" s="4"/>
      <c r="D420" s="4"/>
      <c r="E420" s="6"/>
      <c r="F420" s="6"/>
      <c r="G420" s="4"/>
      <c r="H420" s="4"/>
      <c r="I420" s="6"/>
      <c r="J420" s="4"/>
      <c r="K420" s="4"/>
      <c r="L420" s="10"/>
      <c r="M420" s="6"/>
      <c r="N420" s="4"/>
      <c r="O420" s="4"/>
      <c r="P420" s="4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7"/>
      <c r="AD420" s="7"/>
      <c r="AE420" s="7"/>
      <c r="AF420" s="7"/>
      <c r="AG420" s="7"/>
      <c r="AH420" s="7"/>
      <c r="AI420" s="7"/>
      <c r="AJ420" s="7"/>
      <c r="AK420" s="7"/>
      <c r="AL420" s="7"/>
    </row>
    <row r="421" spans="2:38" s="8" customFormat="1">
      <c r="B421" s="3"/>
      <c r="C421" s="4"/>
      <c r="D421" s="4"/>
      <c r="E421" s="6"/>
      <c r="F421" s="6"/>
      <c r="G421" s="4"/>
      <c r="H421" s="4"/>
      <c r="I421" s="6"/>
      <c r="J421" s="4"/>
      <c r="K421" s="4"/>
      <c r="L421" s="10"/>
      <c r="M421" s="6"/>
      <c r="N421" s="4"/>
      <c r="O421" s="4"/>
      <c r="P421" s="4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7"/>
      <c r="AD421" s="7"/>
      <c r="AE421" s="7"/>
      <c r="AF421" s="7"/>
      <c r="AG421" s="7"/>
      <c r="AH421" s="7"/>
      <c r="AI421" s="7"/>
      <c r="AJ421" s="7"/>
      <c r="AK421" s="7"/>
      <c r="AL421" s="7"/>
    </row>
    <row r="422" spans="2:38" s="8" customFormat="1">
      <c r="B422" s="3"/>
      <c r="C422" s="4"/>
      <c r="D422" s="4"/>
      <c r="E422" s="6"/>
      <c r="F422" s="6"/>
      <c r="G422" s="4"/>
      <c r="H422" s="4"/>
      <c r="I422" s="6"/>
      <c r="J422" s="4"/>
      <c r="K422" s="4"/>
      <c r="L422" s="10"/>
      <c r="M422" s="6"/>
      <c r="N422" s="4"/>
      <c r="O422" s="4"/>
      <c r="P422" s="4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7"/>
      <c r="AD422" s="7"/>
      <c r="AE422" s="7"/>
      <c r="AF422" s="7"/>
      <c r="AG422" s="7"/>
      <c r="AH422" s="7"/>
      <c r="AI422" s="7"/>
      <c r="AJ422" s="7"/>
      <c r="AK422" s="7"/>
      <c r="AL422" s="7"/>
    </row>
    <row r="423" spans="2:38" s="8" customFormat="1">
      <c r="B423" s="3"/>
      <c r="C423" s="4"/>
      <c r="D423" s="4"/>
      <c r="E423" s="6"/>
      <c r="F423" s="6"/>
      <c r="G423" s="4"/>
      <c r="H423" s="4"/>
      <c r="I423" s="6"/>
      <c r="J423" s="4"/>
      <c r="K423" s="4"/>
      <c r="L423" s="10"/>
      <c r="M423" s="6"/>
      <c r="N423" s="4"/>
      <c r="O423" s="4"/>
      <c r="P423" s="4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7"/>
      <c r="AD423" s="7"/>
      <c r="AE423" s="7"/>
      <c r="AF423" s="7"/>
      <c r="AG423" s="7"/>
      <c r="AH423" s="7"/>
      <c r="AI423" s="7"/>
      <c r="AJ423" s="7"/>
      <c r="AK423" s="7"/>
      <c r="AL423" s="7"/>
    </row>
    <row r="424" spans="2:38" s="8" customFormat="1">
      <c r="B424" s="3"/>
      <c r="C424" s="4"/>
      <c r="D424" s="4"/>
      <c r="E424" s="6"/>
      <c r="F424" s="6"/>
      <c r="G424" s="4"/>
      <c r="H424" s="4"/>
      <c r="I424" s="6"/>
      <c r="J424" s="4"/>
      <c r="K424" s="4"/>
      <c r="L424" s="10"/>
      <c r="M424" s="6"/>
      <c r="N424" s="4"/>
      <c r="O424" s="4"/>
      <c r="P424" s="4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7"/>
      <c r="AD424" s="7"/>
      <c r="AE424" s="7"/>
      <c r="AF424" s="7"/>
      <c r="AG424" s="7"/>
      <c r="AH424" s="7"/>
      <c r="AI424" s="7"/>
      <c r="AJ424" s="7"/>
      <c r="AK424" s="7"/>
      <c r="AL424" s="7"/>
    </row>
    <row r="425" spans="2:38" s="8" customFormat="1">
      <c r="B425" s="3"/>
      <c r="C425" s="4"/>
      <c r="D425" s="4"/>
      <c r="E425" s="6"/>
      <c r="F425" s="6"/>
      <c r="G425" s="4"/>
      <c r="H425" s="4"/>
      <c r="I425" s="6"/>
      <c r="J425" s="4"/>
      <c r="K425" s="4"/>
      <c r="L425" s="10"/>
      <c r="M425" s="6"/>
      <c r="N425" s="4"/>
      <c r="O425" s="4"/>
      <c r="P425" s="4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7"/>
      <c r="AD425" s="7"/>
      <c r="AE425" s="7"/>
      <c r="AF425" s="7"/>
      <c r="AG425" s="7"/>
      <c r="AH425" s="7"/>
      <c r="AI425" s="7"/>
      <c r="AJ425" s="7"/>
      <c r="AK425" s="7"/>
      <c r="AL425" s="7"/>
    </row>
    <row r="426" spans="2:38" s="8" customFormat="1">
      <c r="B426" s="3"/>
      <c r="C426" s="4"/>
      <c r="D426" s="4"/>
      <c r="E426" s="6"/>
      <c r="F426" s="6"/>
      <c r="G426" s="4"/>
      <c r="H426" s="4"/>
      <c r="I426" s="6"/>
      <c r="J426" s="4"/>
      <c r="K426" s="4"/>
      <c r="L426" s="10"/>
      <c r="M426" s="6"/>
      <c r="N426" s="4"/>
      <c r="O426" s="4"/>
      <c r="P426" s="4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7"/>
      <c r="AD426" s="7"/>
      <c r="AE426" s="7"/>
      <c r="AF426" s="7"/>
      <c r="AG426" s="7"/>
      <c r="AH426" s="7"/>
      <c r="AI426" s="7"/>
      <c r="AJ426" s="7"/>
      <c r="AK426" s="7"/>
      <c r="AL426" s="7"/>
    </row>
    <row r="427" spans="2:38" s="8" customFormat="1">
      <c r="B427" s="3"/>
      <c r="C427" s="4"/>
      <c r="D427" s="4"/>
      <c r="E427" s="6"/>
      <c r="F427" s="6"/>
      <c r="G427" s="4"/>
      <c r="H427" s="4"/>
      <c r="I427" s="6"/>
      <c r="J427" s="4"/>
      <c r="K427" s="4"/>
      <c r="L427" s="10"/>
      <c r="M427" s="6"/>
      <c r="N427" s="4"/>
      <c r="O427" s="4"/>
      <c r="P427" s="4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7"/>
      <c r="AD427" s="7"/>
      <c r="AE427" s="7"/>
      <c r="AF427" s="7"/>
      <c r="AG427" s="7"/>
      <c r="AH427" s="7"/>
      <c r="AI427" s="7"/>
      <c r="AJ427" s="7"/>
      <c r="AK427" s="7"/>
      <c r="AL427" s="7"/>
    </row>
    <row r="428" spans="2:38" s="8" customFormat="1">
      <c r="B428" s="3"/>
      <c r="C428" s="4"/>
      <c r="D428" s="4"/>
      <c r="E428" s="6"/>
      <c r="F428" s="6"/>
      <c r="G428" s="4"/>
      <c r="H428" s="4"/>
      <c r="I428" s="6"/>
      <c r="J428" s="4"/>
      <c r="K428" s="4"/>
      <c r="L428" s="10"/>
      <c r="M428" s="6"/>
      <c r="N428" s="4"/>
      <c r="O428" s="4"/>
      <c r="P428" s="4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7"/>
      <c r="AD428" s="7"/>
      <c r="AE428" s="7"/>
      <c r="AF428" s="7"/>
      <c r="AG428" s="7"/>
      <c r="AH428" s="7"/>
      <c r="AI428" s="7"/>
      <c r="AJ428" s="7"/>
      <c r="AK428" s="7"/>
      <c r="AL428" s="7"/>
    </row>
    <row r="429" spans="2:38" s="8" customFormat="1">
      <c r="B429" s="3"/>
      <c r="C429" s="4"/>
      <c r="D429" s="4"/>
      <c r="E429" s="6"/>
      <c r="F429" s="6"/>
      <c r="G429" s="4"/>
      <c r="H429" s="4"/>
      <c r="I429" s="6"/>
      <c r="J429" s="4"/>
      <c r="K429" s="4"/>
      <c r="L429" s="10"/>
      <c r="M429" s="6"/>
      <c r="N429" s="4"/>
      <c r="O429" s="4"/>
      <c r="P429" s="4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7"/>
      <c r="AD429" s="7"/>
      <c r="AE429" s="7"/>
      <c r="AF429" s="7"/>
      <c r="AG429" s="7"/>
      <c r="AH429" s="7"/>
      <c r="AI429" s="7"/>
      <c r="AJ429" s="7"/>
      <c r="AK429" s="7"/>
      <c r="AL429" s="7"/>
    </row>
    <row r="430" spans="2:38" s="8" customFormat="1">
      <c r="B430" s="3"/>
      <c r="C430" s="4"/>
      <c r="D430" s="4"/>
      <c r="E430" s="6"/>
      <c r="F430" s="6"/>
      <c r="G430" s="4"/>
      <c r="H430" s="4"/>
      <c r="I430" s="6"/>
      <c r="J430" s="4"/>
      <c r="K430" s="4"/>
      <c r="L430" s="10"/>
      <c r="M430" s="6"/>
      <c r="N430" s="4"/>
      <c r="O430" s="4"/>
      <c r="P430" s="4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7"/>
      <c r="AD430" s="7"/>
      <c r="AE430" s="7"/>
      <c r="AF430" s="7"/>
      <c r="AG430" s="7"/>
      <c r="AH430" s="7"/>
      <c r="AI430" s="7"/>
      <c r="AJ430" s="7"/>
      <c r="AK430" s="7"/>
      <c r="AL430" s="7"/>
    </row>
    <row r="431" spans="2:38" s="8" customFormat="1">
      <c r="B431" s="3"/>
      <c r="C431" s="4"/>
      <c r="D431" s="4"/>
      <c r="E431" s="6"/>
      <c r="F431" s="6"/>
      <c r="G431" s="4"/>
      <c r="H431" s="4"/>
      <c r="I431" s="6"/>
      <c r="J431" s="4"/>
      <c r="K431" s="4"/>
      <c r="L431" s="10"/>
      <c r="M431" s="6"/>
      <c r="N431" s="4"/>
      <c r="O431" s="4"/>
      <c r="P431" s="4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7"/>
      <c r="AD431" s="7"/>
      <c r="AE431" s="7"/>
      <c r="AF431" s="7"/>
      <c r="AG431" s="7"/>
      <c r="AH431" s="7"/>
      <c r="AI431" s="7"/>
      <c r="AJ431" s="7"/>
      <c r="AK431" s="7"/>
      <c r="AL431" s="7"/>
    </row>
    <row r="432" spans="2:38" s="8" customFormat="1">
      <c r="B432" s="3"/>
      <c r="C432" s="4"/>
      <c r="D432" s="4"/>
      <c r="E432" s="6"/>
      <c r="F432" s="6"/>
      <c r="G432" s="4"/>
      <c r="H432" s="4"/>
      <c r="I432" s="6"/>
      <c r="J432" s="4"/>
      <c r="K432" s="4"/>
      <c r="L432" s="10"/>
      <c r="M432" s="6"/>
      <c r="N432" s="4"/>
      <c r="O432" s="4"/>
      <c r="P432" s="4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7"/>
      <c r="AD432" s="7"/>
      <c r="AE432" s="7"/>
      <c r="AF432" s="7"/>
      <c r="AG432" s="7"/>
      <c r="AH432" s="7"/>
      <c r="AI432" s="7"/>
      <c r="AJ432" s="7"/>
      <c r="AK432" s="7"/>
      <c r="AL432" s="7"/>
    </row>
    <row r="433" spans="2:38" s="8" customFormat="1">
      <c r="B433" s="3"/>
      <c r="C433" s="4"/>
      <c r="D433" s="4"/>
      <c r="E433" s="6"/>
      <c r="F433" s="6"/>
      <c r="G433" s="4"/>
      <c r="H433" s="4"/>
      <c r="I433" s="6"/>
      <c r="J433" s="4"/>
      <c r="K433" s="4"/>
      <c r="L433" s="10"/>
      <c r="M433" s="6"/>
      <c r="N433" s="4"/>
      <c r="O433" s="4"/>
      <c r="P433" s="4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7"/>
      <c r="AD433" s="7"/>
      <c r="AE433" s="7"/>
      <c r="AF433" s="7"/>
      <c r="AG433" s="7"/>
      <c r="AH433" s="7"/>
      <c r="AI433" s="7"/>
      <c r="AJ433" s="7"/>
      <c r="AK433" s="7"/>
      <c r="AL433" s="7"/>
    </row>
    <row r="434" spans="2:38" s="8" customFormat="1">
      <c r="B434" s="3"/>
      <c r="C434" s="4"/>
      <c r="D434" s="4"/>
      <c r="E434" s="6"/>
      <c r="F434" s="6"/>
      <c r="G434" s="4"/>
      <c r="H434" s="4"/>
      <c r="I434" s="6"/>
      <c r="J434" s="4"/>
      <c r="K434" s="4"/>
      <c r="L434" s="10"/>
      <c r="M434" s="6"/>
      <c r="N434" s="4"/>
      <c r="O434" s="4"/>
      <c r="P434" s="4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7"/>
      <c r="AD434" s="7"/>
      <c r="AE434" s="7"/>
      <c r="AF434" s="7"/>
      <c r="AG434" s="7"/>
      <c r="AH434" s="7"/>
      <c r="AI434" s="7"/>
      <c r="AJ434" s="7"/>
      <c r="AK434" s="7"/>
      <c r="AL434" s="7"/>
    </row>
    <row r="435" spans="2:38" s="8" customFormat="1">
      <c r="B435" s="3"/>
      <c r="C435" s="4"/>
      <c r="D435" s="4"/>
      <c r="E435" s="6"/>
      <c r="F435" s="6"/>
      <c r="G435" s="4"/>
      <c r="H435" s="4"/>
      <c r="I435" s="6"/>
      <c r="J435" s="4"/>
      <c r="K435" s="4"/>
      <c r="L435" s="10"/>
      <c r="M435" s="6"/>
      <c r="N435" s="4"/>
      <c r="O435" s="4"/>
      <c r="P435" s="4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7"/>
      <c r="AD435" s="7"/>
      <c r="AE435" s="7"/>
      <c r="AF435" s="7"/>
      <c r="AG435" s="7"/>
      <c r="AH435" s="7"/>
      <c r="AI435" s="7"/>
      <c r="AJ435" s="7"/>
      <c r="AK435" s="7"/>
      <c r="AL435" s="7"/>
    </row>
    <row r="436" spans="2:38" s="8" customFormat="1">
      <c r="B436" s="3"/>
      <c r="C436" s="4"/>
      <c r="D436" s="4"/>
      <c r="E436" s="6"/>
      <c r="F436" s="6"/>
      <c r="G436" s="4"/>
      <c r="H436" s="4"/>
      <c r="I436" s="6"/>
      <c r="J436" s="4"/>
      <c r="K436" s="4"/>
      <c r="L436" s="10"/>
      <c r="M436" s="6"/>
      <c r="N436" s="4"/>
      <c r="O436" s="4"/>
      <c r="P436" s="4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7"/>
      <c r="AD436" s="7"/>
      <c r="AE436" s="7"/>
      <c r="AF436" s="7"/>
      <c r="AG436" s="7"/>
      <c r="AH436" s="7"/>
      <c r="AI436" s="7"/>
      <c r="AJ436" s="7"/>
      <c r="AK436" s="7"/>
      <c r="AL436" s="7"/>
    </row>
    <row r="437" spans="2:38" s="8" customFormat="1">
      <c r="B437" s="3"/>
      <c r="C437" s="4"/>
      <c r="D437" s="4"/>
      <c r="E437" s="6"/>
      <c r="F437" s="6"/>
      <c r="G437" s="4"/>
      <c r="H437" s="4"/>
      <c r="I437" s="6"/>
      <c r="J437" s="4"/>
      <c r="K437" s="4"/>
      <c r="L437" s="10"/>
      <c r="M437" s="6"/>
      <c r="N437" s="4"/>
      <c r="O437" s="4"/>
      <c r="P437" s="4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7"/>
      <c r="AD437" s="7"/>
      <c r="AE437" s="7"/>
      <c r="AF437" s="7"/>
      <c r="AG437" s="7"/>
      <c r="AH437" s="7"/>
      <c r="AI437" s="7"/>
      <c r="AJ437" s="7"/>
      <c r="AK437" s="7"/>
      <c r="AL437" s="7"/>
    </row>
    <row r="438" spans="2:38" s="8" customFormat="1">
      <c r="B438" s="3"/>
      <c r="C438" s="4"/>
      <c r="D438" s="4"/>
      <c r="E438" s="6"/>
      <c r="F438" s="6"/>
      <c r="G438" s="4"/>
      <c r="H438" s="4"/>
      <c r="I438" s="6"/>
      <c r="J438" s="4"/>
      <c r="K438" s="4"/>
      <c r="L438" s="10"/>
      <c r="M438" s="6"/>
      <c r="N438" s="4"/>
      <c r="O438" s="4"/>
      <c r="P438" s="4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7"/>
      <c r="AD438" s="7"/>
      <c r="AE438" s="7"/>
      <c r="AF438" s="7"/>
      <c r="AG438" s="7"/>
      <c r="AH438" s="7"/>
      <c r="AI438" s="7"/>
      <c r="AJ438" s="7"/>
      <c r="AK438" s="7"/>
      <c r="AL438" s="7"/>
    </row>
    <row r="439" spans="2:38" s="8" customFormat="1">
      <c r="B439" s="3"/>
      <c r="C439" s="4"/>
      <c r="D439" s="4"/>
      <c r="E439" s="6"/>
      <c r="F439" s="6"/>
      <c r="G439" s="4"/>
      <c r="H439" s="4"/>
      <c r="I439" s="6"/>
      <c r="J439" s="4"/>
      <c r="K439" s="4"/>
      <c r="L439" s="10"/>
      <c r="M439" s="6"/>
      <c r="N439" s="4"/>
      <c r="O439" s="4"/>
      <c r="P439" s="4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7"/>
      <c r="AD439" s="7"/>
      <c r="AE439" s="7"/>
      <c r="AF439" s="7"/>
      <c r="AG439" s="7"/>
      <c r="AH439" s="7"/>
      <c r="AI439" s="7"/>
      <c r="AJ439" s="7"/>
      <c r="AK439" s="7"/>
      <c r="AL439" s="7"/>
    </row>
    <row r="440" spans="2:38" s="8" customFormat="1">
      <c r="B440" s="3"/>
      <c r="C440" s="4"/>
      <c r="D440" s="4"/>
      <c r="E440" s="6"/>
      <c r="F440" s="6"/>
      <c r="G440" s="4"/>
      <c r="H440" s="4"/>
      <c r="I440" s="6"/>
      <c r="J440" s="4"/>
      <c r="K440" s="4"/>
      <c r="L440" s="10"/>
      <c r="M440" s="6"/>
      <c r="N440" s="4"/>
      <c r="O440" s="4"/>
      <c r="P440" s="4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7"/>
      <c r="AD440" s="7"/>
      <c r="AE440" s="7"/>
      <c r="AF440" s="7"/>
      <c r="AG440" s="7"/>
      <c r="AH440" s="7"/>
      <c r="AI440" s="7"/>
      <c r="AJ440" s="7"/>
      <c r="AK440" s="7"/>
      <c r="AL440" s="7"/>
    </row>
    <row r="441" spans="2:38" s="8" customFormat="1">
      <c r="B441" s="3"/>
      <c r="C441" s="4"/>
      <c r="D441" s="4"/>
      <c r="E441" s="6"/>
      <c r="F441" s="6"/>
      <c r="G441" s="4"/>
      <c r="H441" s="4"/>
      <c r="I441" s="6"/>
      <c r="J441" s="4"/>
      <c r="K441" s="4"/>
      <c r="L441" s="10"/>
      <c r="M441" s="6"/>
      <c r="N441" s="4"/>
      <c r="O441" s="4"/>
      <c r="P441" s="4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7"/>
      <c r="AD441" s="7"/>
      <c r="AE441" s="7"/>
      <c r="AF441" s="7"/>
      <c r="AG441" s="7"/>
      <c r="AH441" s="7"/>
      <c r="AI441" s="7"/>
      <c r="AJ441" s="7"/>
      <c r="AK441" s="7"/>
      <c r="AL441" s="7"/>
    </row>
    <row r="442" spans="2:38" s="8" customFormat="1">
      <c r="B442" s="3"/>
      <c r="C442" s="4"/>
      <c r="D442" s="4"/>
      <c r="E442" s="6"/>
      <c r="F442" s="6"/>
      <c r="G442" s="4"/>
      <c r="H442" s="4"/>
      <c r="I442" s="6"/>
      <c r="J442" s="4"/>
      <c r="K442" s="4"/>
      <c r="L442" s="10"/>
      <c r="M442" s="6"/>
      <c r="N442" s="4"/>
      <c r="O442" s="4"/>
      <c r="P442" s="4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7"/>
      <c r="AD442" s="7"/>
      <c r="AE442" s="7"/>
      <c r="AF442" s="7"/>
      <c r="AG442" s="7"/>
      <c r="AH442" s="7"/>
      <c r="AI442" s="7"/>
      <c r="AJ442" s="7"/>
      <c r="AK442" s="7"/>
      <c r="AL442" s="7"/>
    </row>
    <row r="443" spans="2:38" s="8" customFormat="1">
      <c r="B443" s="3"/>
      <c r="C443" s="4"/>
      <c r="D443" s="4"/>
      <c r="E443" s="6"/>
      <c r="F443" s="6"/>
      <c r="G443" s="4"/>
      <c r="H443" s="4"/>
      <c r="I443" s="6"/>
      <c r="J443" s="4"/>
      <c r="K443" s="4"/>
      <c r="L443" s="10"/>
      <c r="M443" s="6"/>
      <c r="N443" s="4"/>
      <c r="O443" s="4"/>
      <c r="P443" s="4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7"/>
      <c r="AD443" s="7"/>
      <c r="AE443" s="7"/>
      <c r="AF443" s="7"/>
      <c r="AG443" s="7"/>
      <c r="AH443" s="7"/>
      <c r="AI443" s="7"/>
      <c r="AJ443" s="7"/>
      <c r="AK443" s="7"/>
      <c r="AL443" s="7"/>
    </row>
    <row r="444" spans="2:38" s="8" customFormat="1">
      <c r="B444" s="3"/>
      <c r="C444" s="4"/>
      <c r="D444" s="4"/>
      <c r="E444" s="6"/>
      <c r="F444" s="6"/>
      <c r="G444" s="4"/>
      <c r="H444" s="4"/>
      <c r="I444" s="6"/>
      <c r="J444" s="4"/>
      <c r="K444" s="4"/>
      <c r="L444" s="10"/>
      <c r="M444" s="6"/>
      <c r="N444" s="4"/>
      <c r="O444" s="4"/>
      <c r="P444" s="4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7"/>
      <c r="AD444" s="7"/>
      <c r="AE444" s="7"/>
      <c r="AF444" s="7"/>
      <c r="AG444" s="7"/>
      <c r="AH444" s="7"/>
      <c r="AI444" s="7"/>
      <c r="AJ444" s="7"/>
      <c r="AK444" s="7"/>
      <c r="AL444" s="7"/>
    </row>
    <row r="445" spans="2:38" s="8" customFormat="1">
      <c r="B445" s="3"/>
      <c r="C445" s="4"/>
      <c r="D445" s="4"/>
      <c r="E445" s="6"/>
      <c r="F445" s="6"/>
      <c r="G445" s="4"/>
      <c r="H445" s="4"/>
      <c r="I445" s="6"/>
      <c r="J445" s="4"/>
      <c r="K445" s="4"/>
      <c r="L445" s="10"/>
      <c r="M445" s="6"/>
      <c r="N445" s="4"/>
      <c r="O445" s="4"/>
      <c r="P445" s="4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7"/>
      <c r="AD445" s="7"/>
      <c r="AE445" s="7"/>
      <c r="AF445" s="7"/>
      <c r="AG445" s="7"/>
      <c r="AH445" s="7"/>
      <c r="AI445" s="7"/>
      <c r="AJ445" s="7"/>
      <c r="AK445" s="7"/>
      <c r="AL445" s="7"/>
    </row>
    <row r="446" spans="2:38" s="8" customFormat="1">
      <c r="B446" s="3"/>
      <c r="C446" s="4"/>
      <c r="D446" s="4"/>
      <c r="E446" s="6"/>
      <c r="F446" s="6"/>
      <c r="G446" s="4"/>
      <c r="H446" s="4"/>
      <c r="I446" s="6"/>
      <c r="J446" s="4"/>
      <c r="K446" s="4"/>
      <c r="L446" s="10"/>
      <c r="M446" s="6"/>
      <c r="N446" s="4"/>
      <c r="O446" s="4"/>
      <c r="P446" s="4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7"/>
      <c r="AD446" s="7"/>
      <c r="AE446" s="7"/>
      <c r="AF446" s="7"/>
      <c r="AG446" s="7"/>
      <c r="AH446" s="7"/>
      <c r="AI446" s="7"/>
      <c r="AJ446" s="7"/>
      <c r="AK446" s="7"/>
      <c r="AL446" s="7"/>
    </row>
    <row r="447" spans="2:38" s="8" customFormat="1">
      <c r="B447" s="3"/>
      <c r="C447" s="4"/>
      <c r="D447" s="4"/>
      <c r="E447" s="6"/>
      <c r="F447" s="6"/>
      <c r="G447" s="4"/>
      <c r="H447" s="4"/>
      <c r="I447" s="6"/>
      <c r="J447" s="4"/>
      <c r="K447" s="4"/>
      <c r="L447" s="10"/>
      <c r="M447" s="6"/>
      <c r="N447" s="4"/>
      <c r="O447" s="4"/>
      <c r="P447" s="4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7"/>
      <c r="AD447" s="7"/>
      <c r="AE447" s="7"/>
      <c r="AF447" s="7"/>
      <c r="AG447" s="7"/>
      <c r="AH447" s="7"/>
      <c r="AI447" s="7"/>
      <c r="AJ447" s="7"/>
      <c r="AK447" s="7"/>
      <c r="AL447" s="7"/>
    </row>
    <row r="448" spans="2:38" s="8" customFormat="1">
      <c r="B448" s="3"/>
      <c r="C448" s="4"/>
      <c r="D448" s="4"/>
      <c r="E448" s="6"/>
      <c r="F448" s="6"/>
      <c r="G448" s="4"/>
      <c r="H448" s="4"/>
      <c r="I448" s="6"/>
      <c r="J448" s="4"/>
      <c r="K448" s="4"/>
      <c r="L448" s="10"/>
      <c r="M448" s="6"/>
      <c r="N448" s="4"/>
      <c r="O448" s="4"/>
      <c r="P448" s="4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7"/>
      <c r="AD448" s="7"/>
      <c r="AE448" s="7"/>
      <c r="AF448" s="7"/>
      <c r="AG448" s="7"/>
      <c r="AH448" s="7"/>
      <c r="AI448" s="7"/>
      <c r="AJ448" s="7"/>
      <c r="AK448" s="7"/>
      <c r="AL448" s="7"/>
    </row>
    <row r="449" spans="2:38" s="8" customFormat="1">
      <c r="B449" s="3"/>
      <c r="C449" s="4"/>
      <c r="D449" s="4"/>
      <c r="E449" s="6"/>
      <c r="F449" s="6"/>
      <c r="G449" s="4"/>
      <c r="H449" s="4"/>
      <c r="I449" s="6"/>
      <c r="J449" s="4"/>
      <c r="K449" s="4"/>
      <c r="L449" s="10"/>
      <c r="M449" s="6"/>
      <c r="N449" s="4"/>
      <c r="O449" s="4"/>
      <c r="P449" s="4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7"/>
      <c r="AD449" s="7"/>
      <c r="AE449" s="7"/>
      <c r="AF449" s="7"/>
      <c r="AG449" s="7"/>
      <c r="AH449" s="7"/>
      <c r="AI449" s="7"/>
      <c r="AJ449" s="7"/>
      <c r="AK449" s="7"/>
      <c r="AL449" s="7"/>
    </row>
    <row r="450" spans="2:38" s="8" customFormat="1">
      <c r="B450" s="3"/>
      <c r="C450" s="4"/>
      <c r="D450" s="4"/>
      <c r="E450" s="6"/>
      <c r="F450" s="6"/>
      <c r="G450" s="4"/>
      <c r="H450" s="4"/>
      <c r="I450" s="6"/>
      <c r="J450" s="4"/>
      <c r="K450" s="4"/>
      <c r="L450" s="10"/>
      <c r="M450" s="6"/>
      <c r="N450" s="4"/>
      <c r="O450" s="4"/>
      <c r="P450" s="4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7"/>
      <c r="AD450" s="7"/>
      <c r="AE450" s="7"/>
      <c r="AF450" s="7"/>
      <c r="AG450" s="7"/>
      <c r="AH450" s="7"/>
      <c r="AI450" s="7"/>
      <c r="AJ450" s="7"/>
      <c r="AK450" s="7"/>
      <c r="AL450" s="7"/>
    </row>
    <row r="451" spans="2:38" s="8" customFormat="1">
      <c r="B451" s="3"/>
      <c r="C451" s="4"/>
      <c r="D451" s="4"/>
      <c r="E451" s="6"/>
      <c r="F451" s="6"/>
      <c r="G451" s="4"/>
      <c r="H451" s="4"/>
      <c r="I451" s="6"/>
      <c r="J451" s="4"/>
      <c r="K451" s="4"/>
      <c r="L451" s="10"/>
      <c r="M451" s="6"/>
      <c r="N451" s="4"/>
      <c r="O451" s="4"/>
      <c r="P451" s="4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7"/>
      <c r="AD451" s="7"/>
      <c r="AE451" s="7"/>
      <c r="AF451" s="7"/>
      <c r="AG451" s="7"/>
      <c r="AH451" s="7"/>
      <c r="AI451" s="7"/>
      <c r="AJ451" s="7"/>
      <c r="AK451" s="7"/>
      <c r="AL451" s="7"/>
    </row>
    <row r="452" spans="2:38" s="8" customFormat="1">
      <c r="B452" s="3"/>
      <c r="C452" s="4"/>
      <c r="D452" s="4"/>
      <c r="E452" s="6"/>
      <c r="F452" s="6"/>
      <c r="G452" s="4"/>
      <c r="H452" s="4"/>
      <c r="I452" s="6"/>
      <c r="J452" s="4"/>
      <c r="K452" s="4"/>
      <c r="L452" s="10"/>
      <c r="M452" s="6"/>
      <c r="N452" s="4"/>
      <c r="O452" s="4"/>
      <c r="P452" s="4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7"/>
      <c r="AD452" s="7"/>
      <c r="AE452" s="7"/>
      <c r="AF452" s="7"/>
      <c r="AG452" s="7"/>
      <c r="AH452" s="7"/>
      <c r="AI452" s="7"/>
      <c r="AJ452" s="7"/>
      <c r="AK452" s="7"/>
      <c r="AL452" s="7"/>
    </row>
    <row r="453" spans="2:38" s="8" customFormat="1">
      <c r="B453" s="3"/>
      <c r="C453" s="4"/>
      <c r="D453" s="4"/>
      <c r="E453" s="6"/>
      <c r="F453" s="6"/>
      <c r="G453" s="4"/>
      <c r="H453" s="4"/>
      <c r="I453" s="6"/>
      <c r="J453" s="4"/>
      <c r="K453" s="4"/>
      <c r="L453" s="10"/>
      <c r="M453" s="6"/>
      <c r="N453" s="4"/>
      <c r="O453" s="4"/>
      <c r="P453" s="4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7"/>
      <c r="AD453" s="7"/>
      <c r="AE453" s="7"/>
      <c r="AF453" s="7"/>
      <c r="AG453" s="7"/>
      <c r="AH453" s="7"/>
      <c r="AI453" s="7"/>
      <c r="AJ453" s="7"/>
      <c r="AK453" s="7"/>
      <c r="AL453" s="7"/>
    </row>
    <row r="454" spans="2:38" s="8" customFormat="1">
      <c r="B454" s="3"/>
      <c r="C454" s="4"/>
      <c r="D454" s="4"/>
      <c r="E454" s="6"/>
      <c r="F454" s="6"/>
      <c r="G454" s="4"/>
      <c r="H454" s="4"/>
      <c r="I454" s="6"/>
      <c r="J454" s="4"/>
      <c r="K454" s="4"/>
      <c r="L454" s="10"/>
      <c r="M454" s="6"/>
      <c r="N454" s="4"/>
      <c r="O454" s="4"/>
      <c r="P454" s="4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7"/>
      <c r="AD454" s="7"/>
      <c r="AE454" s="7"/>
      <c r="AF454" s="7"/>
      <c r="AG454" s="7"/>
      <c r="AH454" s="7"/>
      <c r="AI454" s="7"/>
      <c r="AJ454" s="7"/>
      <c r="AK454" s="7"/>
      <c r="AL454" s="7"/>
    </row>
    <row r="455" spans="2:38" s="8" customFormat="1">
      <c r="B455" s="3"/>
      <c r="C455" s="4"/>
      <c r="D455" s="4"/>
      <c r="E455" s="6"/>
      <c r="F455" s="6"/>
      <c r="G455" s="4"/>
      <c r="H455" s="4"/>
      <c r="I455" s="6"/>
      <c r="J455" s="4"/>
      <c r="K455" s="4"/>
      <c r="L455" s="10"/>
      <c r="M455" s="6"/>
      <c r="N455" s="4"/>
      <c r="O455" s="4"/>
      <c r="P455" s="4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7"/>
      <c r="AD455" s="7"/>
      <c r="AE455" s="7"/>
      <c r="AF455" s="7"/>
      <c r="AG455" s="7"/>
      <c r="AH455" s="7"/>
      <c r="AI455" s="7"/>
      <c r="AJ455" s="7"/>
      <c r="AK455" s="7"/>
      <c r="AL455" s="7"/>
    </row>
    <row r="456" spans="2:38" s="8" customFormat="1">
      <c r="B456" s="3"/>
      <c r="C456" s="4"/>
      <c r="D456" s="4"/>
      <c r="E456" s="6"/>
      <c r="F456" s="6"/>
      <c r="G456" s="4"/>
      <c r="H456" s="4"/>
      <c r="I456" s="6"/>
      <c r="J456" s="4"/>
      <c r="K456" s="4"/>
      <c r="L456" s="10"/>
      <c r="M456" s="6"/>
      <c r="N456" s="4"/>
      <c r="O456" s="4"/>
      <c r="P456" s="4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7"/>
      <c r="AD456" s="7"/>
      <c r="AE456" s="7"/>
      <c r="AF456" s="7"/>
      <c r="AG456" s="7"/>
      <c r="AH456" s="7"/>
      <c r="AI456" s="7"/>
      <c r="AJ456" s="7"/>
      <c r="AK456" s="7"/>
      <c r="AL456" s="7"/>
    </row>
    <row r="457" spans="2:38" s="8" customFormat="1">
      <c r="B457" s="3"/>
      <c r="C457" s="4"/>
      <c r="D457" s="4"/>
      <c r="E457" s="6"/>
      <c r="F457" s="6"/>
      <c r="G457" s="4"/>
      <c r="H457" s="4"/>
      <c r="I457" s="6"/>
      <c r="J457" s="4"/>
      <c r="K457" s="4"/>
      <c r="L457" s="10"/>
      <c r="M457" s="6"/>
      <c r="N457" s="4"/>
      <c r="O457" s="4"/>
      <c r="P457" s="4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7"/>
      <c r="AD457" s="7"/>
      <c r="AE457" s="7"/>
      <c r="AF457" s="7"/>
      <c r="AG457" s="7"/>
      <c r="AH457" s="7"/>
      <c r="AI457" s="7"/>
      <c r="AJ457" s="7"/>
      <c r="AK457" s="7"/>
      <c r="AL457" s="7"/>
    </row>
    <row r="458" spans="2:38" s="8" customFormat="1">
      <c r="B458" s="3"/>
      <c r="C458" s="4"/>
      <c r="D458" s="4"/>
      <c r="E458" s="6"/>
      <c r="F458" s="6"/>
      <c r="G458" s="4"/>
      <c r="H458" s="4"/>
      <c r="I458" s="6"/>
      <c r="J458" s="4"/>
      <c r="K458" s="4"/>
      <c r="L458" s="10"/>
      <c r="M458" s="6"/>
      <c r="N458" s="4"/>
      <c r="O458" s="4"/>
      <c r="P458" s="4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7"/>
      <c r="AD458" s="7"/>
      <c r="AE458" s="7"/>
      <c r="AF458" s="7"/>
      <c r="AG458" s="7"/>
      <c r="AH458" s="7"/>
      <c r="AI458" s="7"/>
      <c r="AJ458" s="7"/>
      <c r="AK458" s="7"/>
      <c r="AL458" s="7"/>
    </row>
    <row r="459" spans="2:38" s="8" customFormat="1">
      <c r="B459" s="3"/>
      <c r="C459" s="4"/>
      <c r="D459" s="4"/>
      <c r="E459" s="6"/>
      <c r="F459" s="6"/>
      <c r="G459" s="4"/>
      <c r="H459" s="4"/>
      <c r="I459" s="6"/>
      <c r="J459" s="4"/>
      <c r="K459" s="4"/>
      <c r="L459" s="10"/>
      <c r="M459" s="6"/>
      <c r="N459" s="4"/>
      <c r="O459" s="4"/>
      <c r="P459" s="4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7"/>
      <c r="AD459" s="7"/>
      <c r="AE459" s="7"/>
      <c r="AF459" s="7"/>
      <c r="AG459" s="7"/>
      <c r="AH459" s="7"/>
      <c r="AI459" s="7"/>
      <c r="AJ459" s="7"/>
      <c r="AK459" s="7"/>
      <c r="AL459" s="7"/>
    </row>
    <row r="460" spans="2:38" s="8" customFormat="1">
      <c r="B460" s="3"/>
      <c r="C460" s="4"/>
      <c r="D460" s="4"/>
      <c r="E460" s="6"/>
      <c r="F460" s="6"/>
      <c r="G460" s="4"/>
      <c r="H460" s="4"/>
      <c r="I460" s="6"/>
      <c r="J460" s="4"/>
      <c r="K460" s="4"/>
      <c r="L460" s="10"/>
      <c r="M460" s="6"/>
      <c r="N460" s="4"/>
      <c r="O460" s="4"/>
      <c r="P460" s="4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7"/>
      <c r="AD460" s="7"/>
      <c r="AE460" s="7"/>
      <c r="AF460" s="7"/>
      <c r="AG460" s="7"/>
      <c r="AH460" s="7"/>
      <c r="AI460" s="7"/>
      <c r="AJ460" s="7"/>
      <c r="AK460" s="7"/>
      <c r="AL460" s="7"/>
    </row>
    <row r="461" spans="2:38" s="8" customFormat="1">
      <c r="B461" s="3"/>
      <c r="C461" s="4"/>
      <c r="D461" s="4"/>
      <c r="E461" s="6"/>
      <c r="F461" s="6"/>
      <c r="G461" s="4"/>
      <c r="H461" s="4"/>
      <c r="I461" s="6"/>
      <c r="J461" s="4"/>
      <c r="K461" s="4"/>
      <c r="L461" s="10"/>
      <c r="M461" s="6"/>
      <c r="N461" s="4"/>
      <c r="O461" s="4"/>
      <c r="P461" s="4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7"/>
      <c r="AD461" s="7"/>
      <c r="AE461" s="7"/>
      <c r="AF461" s="7"/>
      <c r="AG461" s="7"/>
      <c r="AH461" s="7"/>
      <c r="AI461" s="7"/>
      <c r="AJ461" s="7"/>
      <c r="AK461" s="7"/>
      <c r="AL461" s="7"/>
    </row>
    <row r="462" spans="2:38" s="8" customFormat="1">
      <c r="B462" s="3"/>
      <c r="C462" s="4"/>
      <c r="D462" s="4"/>
      <c r="E462" s="6"/>
      <c r="F462" s="6"/>
      <c r="G462" s="4"/>
      <c r="H462" s="4"/>
      <c r="I462" s="6"/>
      <c r="J462" s="4"/>
      <c r="K462" s="4"/>
      <c r="L462" s="10"/>
      <c r="M462" s="6"/>
      <c r="N462" s="4"/>
      <c r="O462" s="4"/>
      <c r="P462" s="4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7"/>
      <c r="AD462" s="7"/>
      <c r="AE462" s="7"/>
      <c r="AF462" s="7"/>
      <c r="AG462" s="7"/>
      <c r="AH462" s="7"/>
      <c r="AI462" s="7"/>
      <c r="AJ462" s="7"/>
      <c r="AK462" s="7"/>
      <c r="AL462" s="7"/>
    </row>
    <row r="463" spans="2:38" s="8" customFormat="1">
      <c r="B463" s="3"/>
      <c r="C463" s="4"/>
      <c r="D463" s="4"/>
      <c r="E463" s="6"/>
      <c r="F463" s="6"/>
      <c r="G463" s="4"/>
      <c r="H463" s="4"/>
      <c r="I463" s="6"/>
      <c r="J463" s="4"/>
      <c r="K463" s="4"/>
      <c r="L463" s="10"/>
      <c r="M463" s="6"/>
      <c r="N463" s="4"/>
      <c r="O463" s="4"/>
      <c r="P463" s="4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7"/>
      <c r="AD463" s="7"/>
      <c r="AE463" s="7"/>
      <c r="AF463" s="7"/>
      <c r="AG463" s="7"/>
      <c r="AH463" s="7"/>
      <c r="AI463" s="7"/>
      <c r="AJ463" s="7"/>
      <c r="AK463" s="7"/>
      <c r="AL463" s="7"/>
    </row>
    <row r="464" spans="2:38" s="8" customFormat="1">
      <c r="B464" s="3"/>
      <c r="C464" s="4"/>
      <c r="D464" s="4"/>
      <c r="E464" s="6"/>
      <c r="F464" s="6"/>
      <c r="G464" s="4"/>
      <c r="H464" s="4"/>
      <c r="I464" s="6"/>
      <c r="J464" s="4"/>
      <c r="K464" s="4"/>
      <c r="L464" s="10"/>
      <c r="M464" s="6"/>
      <c r="N464" s="4"/>
      <c r="O464" s="4"/>
      <c r="P464" s="4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7"/>
      <c r="AD464" s="7"/>
      <c r="AE464" s="7"/>
      <c r="AF464" s="7"/>
      <c r="AG464" s="7"/>
      <c r="AH464" s="7"/>
      <c r="AI464" s="7"/>
      <c r="AJ464" s="7"/>
      <c r="AK464" s="7"/>
      <c r="AL464" s="7"/>
    </row>
    <row r="465" spans="2:38" s="8" customFormat="1">
      <c r="B465" s="3"/>
      <c r="C465" s="4"/>
      <c r="D465" s="4"/>
      <c r="E465" s="6"/>
      <c r="F465" s="6"/>
      <c r="G465" s="4"/>
      <c r="H465" s="4"/>
      <c r="I465" s="6"/>
      <c r="J465" s="4"/>
      <c r="K465" s="4"/>
      <c r="L465" s="10"/>
      <c r="M465" s="6"/>
      <c r="N465" s="4"/>
      <c r="O465" s="4"/>
      <c r="P465" s="4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7"/>
      <c r="AD465" s="7"/>
      <c r="AE465" s="7"/>
      <c r="AF465" s="7"/>
      <c r="AG465" s="7"/>
      <c r="AH465" s="7"/>
      <c r="AI465" s="7"/>
      <c r="AJ465" s="7"/>
      <c r="AK465" s="7"/>
      <c r="AL465" s="7"/>
    </row>
    <row r="466" spans="2:38" s="8" customFormat="1">
      <c r="B466" s="3"/>
      <c r="C466" s="4"/>
      <c r="D466" s="4"/>
      <c r="E466" s="6"/>
      <c r="F466" s="6"/>
      <c r="G466" s="4"/>
      <c r="H466" s="4"/>
      <c r="I466" s="6"/>
      <c r="J466" s="4"/>
      <c r="K466" s="4"/>
      <c r="L466" s="10"/>
      <c r="M466" s="6"/>
      <c r="N466" s="4"/>
      <c r="O466" s="4"/>
      <c r="P466" s="4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7"/>
      <c r="AD466" s="7"/>
      <c r="AE466" s="7"/>
      <c r="AF466" s="7"/>
      <c r="AG466" s="7"/>
      <c r="AH466" s="7"/>
      <c r="AI466" s="7"/>
      <c r="AJ466" s="7"/>
      <c r="AK466" s="7"/>
      <c r="AL466" s="7"/>
    </row>
    <row r="467" spans="2:38" s="8" customFormat="1">
      <c r="B467" s="3"/>
      <c r="C467" s="4"/>
      <c r="D467" s="4"/>
      <c r="E467" s="6"/>
      <c r="F467" s="6"/>
      <c r="G467" s="4"/>
      <c r="H467" s="4"/>
      <c r="I467" s="6"/>
      <c r="J467" s="4"/>
      <c r="K467" s="4"/>
      <c r="L467" s="10"/>
      <c r="M467" s="6"/>
      <c r="N467" s="4"/>
      <c r="O467" s="4"/>
      <c r="P467" s="4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7"/>
      <c r="AD467" s="7"/>
      <c r="AE467" s="7"/>
      <c r="AF467" s="7"/>
      <c r="AG467" s="7"/>
      <c r="AH467" s="7"/>
      <c r="AI467" s="7"/>
      <c r="AJ467" s="7"/>
      <c r="AK467" s="7"/>
      <c r="AL467" s="7"/>
    </row>
    <row r="468" spans="2:38" s="8" customFormat="1">
      <c r="B468" s="3"/>
      <c r="C468" s="4"/>
      <c r="D468" s="4"/>
      <c r="E468" s="6"/>
      <c r="F468" s="6"/>
      <c r="G468" s="4"/>
      <c r="H468" s="4"/>
      <c r="I468" s="6"/>
      <c r="J468" s="4"/>
      <c r="K468" s="4"/>
      <c r="L468" s="10"/>
      <c r="M468" s="6"/>
      <c r="N468" s="4"/>
      <c r="O468" s="4"/>
      <c r="P468" s="4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7"/>
      <c r="AD468" s="7"/>
      <c r="AE468" s="7"/>
      <c r="AF468" s="7"/>
      <c r="AG468" s="7"/>
      <c r="AH468" s="7"/>
      <c r="AI468" s="7"/>
      <c r="AJ468" s="7"/>
      <c r="AK468" s="7"/>
      <c r="AL468" s="7"/>
    </row>
    <row r="469" spans="2:38" s="8" customFormat="1">
      <c r="B469" s="3"/>
      <c r="C469" s="4"/>
      <c r="D469" s="4"/>
      <c r="E469" s="6"/>
      <c r="F469" s="6"/>
      <c r="G469" s="4"/>
      <c r="H469" s="4"/>
      <c r="I469" s="6"/>
      <c r="J469" s="4"/>
      <c r="K469" s="4"/>
      <c r="L469" s="10"/>
      <c r="M469" s="6"/>
      <c r="N469" s="4"/>
      <c r="O469" s="4"/>
      <c r="P469" s="4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7"/>
      <c r="AD469" s="7"/>
      <c r="AE469" s="7"/>
      <c r="AF469" s="7"/>
      <c r="AG469" s="7"/>
      <c r="AH469" s="7"/>
      <c r="AI469" s="7"/>
      <c r="AJ469" s="7"/>
      <c r="AK469" s="7"/>
      <c r="AL469" s="7"/>
    </row>
    <row r="470" spans="2:38" s="8" customFormat="1">
      <c r="B470" s="3"/>
      <c r="C470" s="4"/>
      <c r="D470" s="4"/>
      <c r="E470" s="6"/>
      <c r="F470" s="6"/>
      <c r="G470" s="4"/>
      <c r="H470" s="4"/>
      <c r="I470" s="6"/>
      <c r="J470" s="4"/>
      <c r="K470" s="4"/>
      <c r="L470" s="10"/>
      <c r="M470" s="6"/>
      <c r="N470" s="4"/>
      <c r="O470" s="4"/>
      <c r="P470" s="4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7"/>
      <c r="AD470" s="7"/>
      <c r="AE470" s="7"/>
      <c r="AF470" s="7"/>
      <c r="AG470" s="7"/>
      <c r="AH470" s="7"/>
      <c r="AI470" s="7"/>
      <c r="AJ470" s="7"/>
      <c r="AK470" s="7"/>
      <c r="AL470" s="7"/>
    </row>
    <row r="471" spans="2:38" s="8" customFormat="1">
      <c r="B471" s="3"/>
      <c r="C471" s="4"/>
      <c r="D471" s="4"/>
      <c r="E471" s="6"/>
      <c r="F471" s="6"/>
      <c r="G471" s="4"/>
      <c r="H471" s="4"/>
      <c r="I471" s="6"/>
      <c r="J471" s="4"/>
      <c r="K471" s="4"/>
      <c r="L471" s="10"/>
      <c r="M471" s="6"/>
      <c r="N471" s="4"/>
      <c r="O471" s="4"/>
      <c r="P471" s="4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7"/>
      <c r="AD471" s="7"/>
      <c r="AE471" s="7"/>
      <c r="AF471" s="7"/>
      <c r="AG471" s="7"/>
      <c r="AH471" s="7"/>
      <c r="AI471" s="7"/>
      <c r="AJ471" s="7"/>
      <c r="AK471" s="7"/>
      <c r="AL471" s="7"/>
    </row>
    <row r="472" spans="2:38" s="8" customFormat="1">
      <c r="B472" s="3"/>
      <c r="C472" s="4"/>
      <c r="D472" s="4"/>
      <c r="E472" s="6"/>
      <c r="F472" s="6"/>
      <c r="G472" s="4"/>
      <c r="H472" s="4"/>
      <c r="I472" s="6"/>
      <c r="J472" s="4"/>
      <c r="K472" s="4"/>
      <c r="L472" s="10"/>
      <c r="M472" s="6"/>
      <c r="N472" s="4"/>
      <c r="O472" s="4"/>
      <c r="P472" s="4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7"/>
      <c r="AD472" s="7"/>
      <c r="AE472" s="7"/>
      <c r="AF472" s="7"/>
      <c r="AG472" s="7"/>
      <c r="AH472" s="7"/>
      <c r="AI472" s="7"/>
      <c r="AJ472" s="7"/>
      <c r="AK472" s="7"/>
      <c r="AL472" s="7"/>
    </row>
    <row r="473" spans="2:38" s="8" customFormat="1">
      <c r="B473" s="3"/>
      <c r="C473" s="4"/>
      <c r="D473" s="4"/>
      <c r="E473" s="6"/>
      <c r="F473" s="6"/>
      <c r="G473" s="4"/>
      <c r="H473" s="4"/>
      <c r="I473" s="6"/>
      <c r="J473" s="4"/>
      <c r="K473" s="4"/>
      <c r="L473" s="10"/>
      <c r="M473" s="6"/>
      <c r="N473" s="4"/>
      <c r="O473" s="4"/>
      <c r="P473" s="4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7"/>
      <c r="AD473" s="7"/>
      <c r="AE473" s="7"/>
      <c r="AF473" s="7"/>
      <c r="AG473" s="7"/>
      <c r="AH473" s="7"/>
      <c r="AI473" s="7"/>
      <c r="AJ473" s="7"/>
      <c r="AK473" s="7"/>
      <c r="AL473" s="7"/>
    </row>
    <row r="474" spans="2:38" s="8" customFormat="1">
      <c r="B474" s="3"/>
      <c r="C474" s="4"/>
      <c r="D474" s="4"/>
      <c r="E474" s="6"/>
      <c r="F474" s="6"/>
      <c r="G474" s="4"/>
      <c r="H474" s="4"/>
      <c r="I474" s="6"/>
      <c r="J474" s="4"/>
      <c r="K474" s="4"/>
      <c r="L474" s="10"/>
      <c r="M474" s="6"/>
      <c r="N474" s="4"/>
      <c r="O474" s="4"/>
      <c r="P474" s="4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7"/>
      <c r="AD474" s="7"/>
      <c r="AE474" s="7"/>
      <c r="AF474" s="7"/>
      <c r="AG474" s="7"/>
      <c r="AH474" s="7"/>
      <c r="AI474" s="7"/>
      <c r="AJ474" s="7"/>
      <c r="AK474" s="7"/>
      <c r="AL474" s="7"/>
    </row>
    <row r="475" spans="2:38" s="8" customFormat="1">
      <c r="B475" s="3"/>
      <c r="C475" s="4"/>
      <c r="D475" s="4"/>
      <c r="E475" s="6"/>
      <c r="F475" s="6"/>
      <c r="G475" s="4"/>
      <c r="H475" s="4"/>
      <c r="I475" s="6"/>
      <c r="J475" s="4"/>
      <c r="K475" s="4"/>
      <c r="L475" s="10"/>
      <c r="M475" s="6"/>
      <c r="N475" s="4"/>
      <c r="O475" s="4"/>
      <c r="P475" s="4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7"/>
      <c r="AD475" s="7"/>
      <c r="AE475" s="7"/>
      <c r="AF475" s="7"/>
      <c r="AG475" s="7"/>
      <c r="AH475" s="7"/>
      <c r="AI475" s="7"/>
      <c r="AJ475" s="7"/>
      <c r="AK475" s="7"/>
      <c r="AL475" s="7"/>
    </row>
    <row r="476" spans="2:38" s="8" customFormat="1">
      <c r="B476" s="3"/>
      <c r="C476" s="4"/>
      <c r="D476" s="4"/>
      <c r="E476" s="6"/>
      <c r="F476" s="6"/>
      <c r="G476" s="4"/>
      <c r="H476" s="4"/>
      <c r="I476" s="6"/>
      <c r="J476" s="4"/>
      <c r="K476" s="4"/>
      <c r="L476" s="10"/>
      <c r="M476" s="6"/>
      <c r="N476" s="4"/>
      <c r="O476" s="4"/>
      <c r="P476" s="4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7"/>
      <c r="AD476" s="7"/>
      <c r="AE476" s="7"/>
      <c r="AF476" s="7"/>
      <c r="AG476" s="7"/>
      <c r="AH476" s="7"/>
      <c r="AI476" s="7"/>
      <c r="AJ476" s="7"/>
      <c r="AK476" s="7"/>
      <c r="AL476" s="7"/>
    </row>
    <row r="477" spans="2:38" s="8" customFormat="1">
      <c r="B477" s="3"/>
      <c r="C477" s="4"/>
      <c r="D477" s="4"/>
      <c r="E477" s="6"/>
      <c r="F477" s="6"/>
      <c r="G477" s="4"/>
      <c r="H477" s="4"/>
      <c r="I477" s="6"/>
      <c r="J477" s="4"/>
      <c r="K477" s="4"/>
      <c r="L477" s="10"/>
      <c r="M477" s="6"/>
      <c r="N477" s="4"/>
      <c r="O477" s="4"/>
      <c r="P477" s="4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7"/>
      <c r="AD477" s="7"/>
      <c r="AE477" s="7"/>
      <c r="AF477" s="7"/>
      <c r="AG477" s="7"/>
      <c r="AH477" s="7"/>
      <c r="AI477" s="7"/>
      <c r="AJ477" s="7"/>
      <c r="AK477" s="7"/>
      <c r="AL477" s="7"/>
    </row>
    <row r="478" spans="2:38" s="8" customFormat="1">
      <c r="B478" s="3"/>
      <c r="C478" s="4"/>
      <c r="D478" s="4"/>
      <c r="E478" s="6"/>
      <c r="F478" s="6"/>
      <c r="G478" s="4"/>
      <c r="H478" s="4"/>
      <c r="I478" s="6"/>
      <c r="J478" s="4"/>
      <c r="K478" s="4"/>
      <c r="L478" s="10"/>
      <c r="M478" s="6"/>
      <c r="N478" s="4"/>
      <c r="O478" s="4"/>
      <c r="P478" s="4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7"/>
      <c r="AD478" s="7"/>
      <c r="AE478" s="7"/>
      <c r="AF478" s="7"/>
      <c r="AG478" s="7"/>
      <c r="AH478" s="7"/>
      <c r="AI478" s="7"/>
      <c r="AJ478" s="7"/>
      <c r="AK478" s="7"/>
      <c r="AL478" s="7"/>
    </row>
    <row r="479" spans="2:38" s="8" customFormat="1">
      <c r="B479" s="3"/>
      <c r="C479" s="4"/>
      <c r="D479" s="4"/>
      <c r="E479" s="6"/>
      <c r="F479" s="6"/>
      <c r="G479" s="4"/>
      <c r="H479" s="4"/>
      <c r="I479" s="6"/>
      <c r="J479" s="4"/>
      <c r="K479" s="4"/>
      <c r="L479" s="10"/>
      <c r="M479" s="6"/>
      <c r="N479" s="4"/>
      <c r="O479" s="4"/>
      <c r="P479" s="4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7"/>
      <c r="AD479" s="7"/>
      <c r="AE479" s="7"/>
      <c r="AF479" s="7"/>
      <c r="AG479" s="7"/>
      <c r="AH479" s="7"/>
      <c r="AI479" s="7"/>
      <c r="AJ479" s="7"/>
      <c r="AK479" s="7"/>
      <c r="AL479" s="7"/>
    </row>
    <row r="480" spans="2:38" s="8" customFormat="1">
      <c r="B480" s="3"/>
      <c r="C480" s="4"/>
      <c r="D480" s="4"/>
      <c r="E480" s="6"/>
      <c r="F480" s="6"/>
      <c r="G480" s="4"/>
      <c r="H480" s="4"/>
      <c r="I480" s="6"/>
      <c r="J480" s="4"/>
      <c r="K480" s="4"/>
      <c r="L480" s="10"/>
      <c r="M480" s="6"/>
      <c r="N480" s="4"/>
      <c r="O480" s="4"/>
      <c r="P480" s="4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7"/>
      <c r="AD480" s="7"/>
      <c r="AE480" s="7"/>
      <c r="AF480" s="7"/>
      <c r="AG480" s="7"/>
      <c r="AH480" s="7"/>
      <c r="AI480" s="7"/>
      <c r="AJ480" s="7"/>
      <c r="AK480" s="7"/>
      <c r="AL480" s="7"/>
    </row>
    <row r="481" spans="2:38" s="8" customFormat="1">
      <c r="B481" s="3"/>
      <c r="C481" s="4"/>
      <c r="D481" s="4"/>
      <c r="E481" s="6"/>
      <c r="F481" s="6"/>
      <c r="G481" s="4"/>
      <c r="H481" s="4"/>
      <c r="I481" s="6"/>
      <c r="J481" s="4"/>
      <c r="K481" s="4"/>
      <c r="L481" s="10"/>
      <c r="M481" s="6"/>
      <c r="N481" s="4"/>
      <c r="O481" s="4"/>
      <c r="P481" s="4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7"/>
      <c r="AD481" s="7"/>
      <c r="AE481" s="7"/>
      <c r="AF481" s="7"/>
      <c r="AG481" s="7"/>
      <c r="AH481" s="7"/>
      <c r="AI481" s="7"/>
      <c r="AJ481" s="7"/>
      <c r="AK481" s="7"/>
      <c r="AL481" s="7"/>
    </row>
    <row r="482" spans="2:38" s="8" customFormat="1">
      <c r="B482" s="3"/>
      <c r="C482" s="4"/>
      <c r="D482" s="4"/>
      <c r="E482" s="6"/>
      <c r="F482" s="6"/>
      <c r="G482" s="4"/>
      <c r="H482" s="4"/>
      <c r="I482" s="6"/>
      <c r="J482" s="4"/>
      <c r="K482" s="4"/>
      <c r="L482" s="10"/>
      <c r="M482" s="6"/>
      <c r="N482" s="4"/>
      <c r="O482" s="4"/>
      <c r="P482" s="4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7"/>
      <c r="AD482" s="7"/>
      <c r="AE482" s="7"/>
      <c r="AF482" s="7"/>
      <c r="AG482" s="7"/>
      <c r="AH482" s="7"/>
      <c r="AI482" s="7"/>
      <c r="AJ482" s="7"/>
      <c r="AK482" s="7"/>
      <c r="AL482" s="7"/>
    </row>
    <row r="483" spans="2:38" s="8" customFormat="1">
      <c r="B483" s="3"/>
      <c r="C483" s="4"/>
      <c r="D483" s="4"/>
      <c r="E483" s="6"/>
      <c r="F483" s="6"/>
      <c r="G483" s="4"/>
      <c r="H483" s="4"/>
      <c r="I483" s="6"/>
      <c r="J483" s="4"/>
      <c r="K483" s="4"/>
      <c r="L483" s="10"/>
      <c r="M483" s="6"/>
      <c r="N483" s="4"/>
      <c r="O483" s="4"/>
      <c r="P483" s="4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7"/>
      <c r="AD483" s="7"/>
      <c r="AE483" s="7"/>
      <c r="AF483" s="7"/>
      <c r="AG483" s="7"/>
      <c r="AH483" s="7"/>
      <c r="AI483" s="7"/>
      <c r="AJ483" s="7"/>
      <c r="AK483" s="7"/>
      <c r="AL483" s="7"/>
    </row>
    <row r="484" spans="2:38" s="8" customFormat="1">
      <c r="B484" s="3"/>
      <c r="C484" s="4"/>
      <c r="D484" s="4"/>
      <c r="E484" s="6"/>
      <c r="F484" s="6"/>
      <c r="G484" s="4"/>
      <c r="H484" s="4"/>
      <c r="I484" s="6"/>
      <c r="J484" s="4"/>
      <c r="K484" s="4"/>
      <c r="L484" s="10"/>
      <c r="M484" s="6"/>
      <c r="N484" s="4"/>
      <c r="O484" s="4"/>
      <c r="P484" s="4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7"/>
      <c r="AD484" s="7"/>
      <c r="AE484" s="7"/>
      <c r="AF484" s="7"/>
      <c r="AG484" s="7"/>
      <c r="AH484" s="7"/>
      <c r="AI484" s="7"/>
      <c r="AJ484" s="7"/>
      <c r="AK484" s="7"/>
      <c r="AL484" s="7"/>
    </row>
    <row r="485" spans="2:38" s="8" customFormat="1">
      <c r="B485" s="3"/>
      <c r="C485" s="4"/>
      <c r="D485" s="4"/>
      <c r="E485" s="6"/>
      <c r="F485" s="6"/>
      <c r="G485" s="4"/>
      <c r="H485" s="4"/>
      <c r="I485" s="6"/>
      <c r="J485" s="4"/>
      <c r="K485" s="4"/>
      <c r="L485" s="10"/>
      <c r="M485" s="6"/>
      <c r="N485" s="4"/>
      <c r="O485" s="4"/>
      <c r="P485" s="4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7"/>
      <c r="AD485" s="7"/>
      <c r="AE485" s="7"/>
      <c r="AF485" s="7"/>
      <c r="AG485" s="7"/>
      <c r="AH485" s="7"/>
      <c r="AI485" s="7"/>
      <c r="AJ485" s="7"/>
      <c r="AK485" s="7"/>
      <c r="AL485" s="7"/>
    </row>
    <row r="486" spans="2:38" s="8" customFormat="1">
      <c r="B486" s="3"/>
      <c r="C486" s="4"/>
      <c r="D486" s="4"/>
      <c r="E486" s="6"/>
      <c r="F486" s="6"/>
      <c r="G486" s="4"/>
      <c r="H486" s="4"/>
      <c r="I486" s="6"/>
      <c r="J486" s="4"/>
      <c r="K486" s="4"/>
      <c r="L486" s="10"/>
      <c r="M486" s="6"/>
      <c r="N486" s="4"/>
      <c r="O486" s="4"/>
      <c r="P486" s="4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7"/>
      <c r="AD486" s="7"/>
      <c r="AE486" s="7"/>
      <c r="AF486" s="7"/>
      <c r="AG486" s="7"/>
      <c r="AH486" s="7"/>
      <c r="AI486" s="7"/>
      <c r="AJ486" s="7"/>
      <c r="AK486" s="7"/>
      <c r="AL486" s="7"/>
    </row>
    <row r="487" spans="2:38" s="8" customFormat="1">
      <c r="B487" s="3"/>
      <c r="C487" s="4"/>
      <c r="D487" s="4"/>
      <c r="E487" s="6"/>
      <c r="F487" s="6"/>
      <c r="G487" s="4"/>
      <c r="H487" s="4"/>
      <c r="I487" s="6"/>
      <c r="J487" s="4"/>
      <c r="K487" s="4"/>
      <c r="L487" s="10"/>
      <c r="M487" s="6"/>
      <c r="N487" s="4"/>
      <c r="O487" s="4"/>
      <c r="P487" s="4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7"/>
      <c r="AD487" s="7"/>
      <c r="AE487" s="7"/>
      <c r="AF487" s="7"/>
      <c r="AG487" s="7"/>
      <c r="AH487" s="7"/>
      <c r="AI487" s="7"/>
      <c r="AJ487" s="7"/>
      <c r="AK487" s="7"/>
      <c r="AL487" s="7"/>
    </row>
    <row r="488" spans="2:38" s="8" customFormat="1">
      <c r="B488" s="3"/>
      <c r="C488" s="4"/>
      <c r="D488" s="4"/>
      <c r="E488" s="6"/>
      <c r="F488" s="6"/>
      <c r="G488" s="4"/>
      <c r="H488" s="4"/>
      <c r="I488" s="6"/>
      <c r="J488" s="4"/>
      <c r="K488" s="4"/>
      <c r="L488" s="10"/>
      <c r="M488" s="6"/>
      <c r="N488" s="4"/>
      <c r="O488" s="4"/>
      <c r="P488" s="4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7"/>
      <c r="AD488" s="7"/>
      <c r="AE488" s="7"/>
      <c r="AF488" s="7"/>
      <c r="AG488" s="7"/>
      <c r="AH488" s="7"/>
      <c r="AI488" s="7"/>
      <c r="AJ488" s="7"/>
      <c r="AK488" s="7"/>
      <c r="AL488" s="7"/>
    </row>
    <row r="489" spans="2:38" s="8" customFormat="1">
      <c r="B489" s="3"/>
      <c r="C489" s="4"/>
      <c r="D489" s="4"/>
      <c r="E489" s="6"/>
      <c r="F489" s="6"/>
      <c r="G489" s="4"/>
      <c r="H489" s="4"/>
      <c r="I489" s="6"/>
      <c r="J489" s="4"/>
      <c r="K489" s="4"/>
      <c r="L489" s="10"/>
      <c r="M489" s="6"/>
      <c r="N489" s="4"/>
      <c r="O489" s="4"/>
      <c r="P489" s="4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7"/>
      <c r="AD489" s="7"/>
      <c r="AE489" s="7"/>
      <c r="AF489" s="7"/>
      <c r="AG489" s="7"/>
      <c r="AH489" s="7"/>
      <c r="AI489" s="7"/>
      <c r="AJ489" s="7"/>
      <c r="AK489" s="7"/>
      <c r="AL489" s="7"/>
    </row>
    <row r="490" spans="2:38" s="8" customFormat="1">
      <c r="B490" s="3"/>
      <c r="C490" s="4"/>
      <c r="D490" s="4"/>
      <c r="E490" s="6"/>
      <c r="F490" s="6"/>
      <c r="G490" s="4"/>
      <c r="H490" s="4"/>
      <c r="I490" s="6"/>
      <c r="J490" s="4"/>
      <c r="K490" s="4"/>
      <c r="L490" s="10"/>
      <c r="M490" s="6"/>
      <c r="N490" s="4"/>
      <c r="O490" s="4"/>
      <c r="P490" s="4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7"/>
      <c r="AD490" s="7"/>
      <c r="AE490" s="7"/>
      <c r="AF490" s="7"/>
      <c r="AG490" s="7"/>
      <c r="AH490" s="7"/>
      <c r="AI490" s="7"/>
      <c r="AJ490" s="7"/>
      <c r="AK490" s="7"/>
      <c r="AL490" s="7"/>
    </row>
    <row r="491" spans="2:38" s="8" customFormat="1">
      <c r="B491" s="3"/>
      <c r="C491" s="4"/>
      <c r="D491" s="4"/>
      <c r="E491" s="6"/>
      <c r="F491" s="6"/>
      <c r="G491" s="4"/>
      <c r="H491" s="4"/>
      <c r="I491" s="6"/>
      <c r="J491" s="4"/>
      <c r="K491" s="4"/>
      <c r="L491" s="10"/>
      <c r="M491" s="6"/>
      <c r="N491" s="4"/>
      <c r="O491" s="4"/>
      <c r="P491" s="4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7"/>
      <c r="AD491" s="7"/>
      <c r="AE491" s="7"/>
      <c r="AF491" s="7"/>
      <c r="AG491" s="7"/>
      <c r="AH491" s="7"/>
      <c r="AI491" s="7"/>
      <c r="AJ491" s="7"/>
      <c r="AK491" s="7"/>
      <c r="AL491" s="7"/>
    </row>
    <row r="492" spans="2:38" s="8" customFormat="1">
      <c r="B492" s="3"/>
      <c r="C492" s="4"/>
      <c r="D492" s="4"/>
      <c r="E492" s="6"/>
      <c r="F492" s="6"/>
      <c r="G492" s="4"/>
      <c r="H492" s="4"/>
      <c r="I492" s="6"/>
      <c r="J492" s="4"/>
      <c r="K492" s="4"/>
      <c r="L492" s="10"/>
      <c r="M492" s="6"/>
      <c r="N492" s="4"/>
      <c r="O492" s="4"/>
      <c r="P492" s="4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7"/>
      <c r="AD492" s="7"/>
      <c r="AE492" s="7"/>
      <c r="AF492" s="7"/>
      <c r="AG492" s="7"/>
      <c r="AH492" s="7"/>
      <c r="AI492" s="7"/>
      <c r="AJ492" s="7"/>
      <c r="AK492" s="7"/>
      <c r="AL492" s="7"/>
    </row>
    <row r="493" spans="2:38" s="8" customFormat="1">
      <c r="B493" s="3"/>
      <c r="C493" s="4"/>
      <c r="D493" s="4"/>
      <c r="E493" s="6"/>
      <c r="F493" s="6"/>
      <c r="G493" s="4"/>
      <c r="H493" s="4"/>
      <c r="I493" s="6"/>
      <c r="J493" s="4"/>
      <c r="K493" s="5"/>
      <c r="L493" s="10"/>
      <c r="M493" s="6"/>
      <c r="N493" s="4"/>
      <c r="O493" s="4"/>
      <c r="P493" s="4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7"/>
      <c r="AD493" s="7"/>
      <c r="AE493" s="7"/>
      <c r="AF493" s="7"/>
      <c r="AG493" s="7"/>
      <c r="AH493" s="7"/>
      <c r="AI493" s="7"/>
      <c r="AJ493" s="7"/>
      <c r="AK493" s="7"/>
      <c r="AL493" s="7"/>
    </row>
    <row r="494" spans="2:38" s="8" customFormat="1">
      <c r="B494" s="3"/>
      <c r="C494" s="4"/>
      <c r="D494" s="4"/>
      <c r="E494" s="6"/>
      <c r="F494" s="6"/>
      <c r="G494" s="4"/>
      <c r="H494" s="4"/>
      <c r="I494" s="6"/>
      <c r="J494" s="4"/>
      <c r="K494" s="5"/>
      <c r="L494" s="10"/>
      <c r="M494" s="6"/>
      <c r="N494" s="4"/>
      <c r="O494" s="4"/>
      <c r="P494" s="4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7"/>
      <c r="AD494" s="7"/>
      <c r="AE494" s="7"/>
      <c r="AF494" s="7"/>
      <c r="AG494" s="7"/>
      <c r="AH494" s="7"/>
      <c r="AI494" s="7"/>
      <c r="AJ494" s="7"/>
      <c r="AK494" s="7"/>
      <c r="AL494" s="7"/>
    </row>
    <row r="495" spans="2:38" s="8" customFormat="1">
      <c r="B495" s="3"/>
      <c r="C495" s="4"/>
      <c r="D495" s="4"/>
      <c r="E495" s="6"/>
      <c r="F495" s="6"/>
      <c r="G495" s="4"/>
      <c r="H495" s="4"/>
      <c r="I495" s="6"/>
      <c r="J495" s="4"/>
      <c r="K495" s="5"/>
      <c r="L495" s="10"/>
      <c r="M495" s="6"/>
      <c r="N495" s="4"/>
      <c r="O495" s="4"/>
      <c r="P495" s="4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7"/>
      <c r="AD495" s="7"/>
      <c r="AE495" s="7"/>
      <c r="AF495" s="7"/>
      <c r="AG495" s="7"/>
      <c r="AH495" s="7"/>
      <c r="AI495" s="7"/>
      <c r="AJ495" s="7"/>
      <c r="AK495" s="7"/>
      <c r="AL495" s="7"/>
    </row>
    <row r="496" spans="2:38" s="8" customFormat="1">
      <c r="B496" s="3"/>
      <c r="C496" s="4"/>
      <c r="D496" s="4"/>
      <c r="E496" s="6"/>
      <c r="F496" s="6"/>
      <c r="G496" s="4"/>
      <c r="H496" s="4"/>
      <c r="I496" s="6"/>
      <c r="J496" s="4"/>
      <c r="K496" s="5"/>
      <c r="L496" s="10"/>
      <c r="M496" s="6"/>
      <c r="N496" s="4"/>
      <c r="O496" s="4"/>
      <c r="P496" s="4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7"/>
      <c r="AD496" s="7"/>
      <c r="AE496" s="7"/>
      <c r="AF496" s="7"/>
      <c r="AG496" s="7"/>
      <c r="AH496" s="7"/>
      <c r="AI496" s="7"/>
      <c r="AJ496" s="7"/>
      <c r="AK496" s="7"/>
      <c r="AL496" s="7"/>
    </row>
    <row r="497" spans="2:38" s="8" customFormat="1">
      <c r="B497" s="3"/>
      <c r="C497" s="4"/>
      <c r="D497" s="4"/>
      <c r="E497" s="6"/>
      <c r="F497" s="6"/>
      <c r="G497" s="4"/>
      <c r="H497" s="4"/>
      <c r="I497" s="6"/>
      <c r="J497" s="4"/>
      <c r="K497" s="5"/>
      <c r="L497" s="10"/>
      <c r="M497" s="6"/>
      <c r="N497" s="4"/>
      <c r="O497" s="4"/>
      <c r="P497" s="4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7"/>
      <c r="AD497" s="7"/>
      <c r="AE497" s="7"/>
      <c r="AF497" s="7"/>
      <c r="AG497" s="7"/>
      <c r="AH497" s="7"/>
      <c r="AI497" s="7"/>
      <c r="AJ497" s="7"/>
      <c r="AK497" s="7"/>
      <c r="AL497" s="7"/>
    </row>
    <row r="498" spans="2:38" s="8" customFormat="1">
      <c r="B498" s="3"/>
      <c r="C498" s="4"/>
      <c r="D498" s="4"/>
      <c r="E498" s="6"/>
      <c r="F498" s="6"/>
      <c r="G498" s="4"/>
      <c r="H498" s="4"/>
      <c r="I498" s="6"/>
      <c r="J498" s="4"/>
      <c r="K498" s="5"/>
      <c r="L498" s="10"/>
      <c r="M498" s="6"/>
      <c r="N498" s="4"/>
      <c r="O498" s="4"/>
      <c r="P498" s="4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7"/>
      <c r="AD498" s="7"/>
      <c r="AE498" s="7"/>
      <c r="AF498" s="7"/>
      <c r="AG498" s="7"/>
      <c r="AH498" s="7"/>
      <c r="AI498" s="7"/>
      <c r="AJ498" s="7"/>
      <c r="AK498" s="7"/>
      <c r="AL498" s="7"/>
    </row>
    <row r="499" spans="2:38" s="8" customFormat="1">
      <c r="B499" s="3"/>
      <c r="C499" s="4"/>
      <c r="D499" s="4"/>
      <c r="E499" s="6"/>
      <c r="F499" s="6"/>
      <c r="G499" s="4"/>
      <c r="H499" s="4"/>
      <c r="I499" s="6"/>
      <c r="J499" s="4"/>
      <c r="K499" s="5"/>
      <c r="L499" s="10"/>
      <c r="M499" s="6"/>
      <c r="N499" s="4"/>
      <c r="O499" s="4"/>
      <c r="P499" s="4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7"/>
      <c r="AD499" s="7"/>
      <c r="AE499" s="7"/>
      <c r="AF499" s="7"/>
      <c r="AG499" s="7"/>
      <c r="AH499" s="7"/>
      <c r="AI499" s="7"/>
      <c r="AJ499" s="7"/>
      <c r="AK499" s="7"/>
      <c r="AL499" s="7"/>
    </row>
    <row r="500" spans="2:38" s="8" customFormat="1">
      <c r="B500" s="3"/>
      <c r="C500" s="4"/>
      <c r="D500" s="4"/>
      <c r="E500" s="6"/>
      <c r="F500" s="6"/>
      <c r="G500" s="4"/>
      <c r="H500" s="4"/>
      <c r="I500" s="6"/>
      <c r="J500" s="4"/>
      <c r="K500" s="5"/>
      <c r="L500" s="10"/>
      <c r="M500" s="6"/>
      <c r="N500" s="4"/>
      <c r="O500" s="4"/>
      <c r="P500" s="4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7"/>
      <c r="AD500" s="7"/>
      <c r="AE500" s="7"/>
      <c r="AF500" s="7"/>
      <c r="AG500" s="7"/>
      <c r="AH500" s="7"/>
      <c r="AI500" s="7"/>
      <c r="AJ500" s="7"/>
      <c r="AK500" s="7"/>
      <c r="AL500" s="7"/>
    </row>
    <row r="501" spans="2:38" s="8" customFormat="1">
      <c r="B501" s="3"/>
      <c r="C501" s="4"/>
      <c r="D501" s="4"/>
      <c r="E501" s="6"/>
      <c r="F501" s="6"/>
      <c r="G501" s="4"/>
      <c r="H501" s="4"/>
      <c r="I501" s="6"/>
      <c r="J501" s="4"/>
      <c r="K501" s="5"/>
      <c r="L501" s="10"/>
      <c r="M501" s="6"/>
      <c r="N501" s="4"/>
      <c r="O501" s="4"/>
      <c r="P501" s="4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7"/>
      <c r="AD501" s="7"/>
      <c r="AE501" s="7"/>
      <c r="AF501" s="7"/>
      <c r="AG501" s="7"/>
      <c r="AH501" s="7"/>
      <c r="AI501" s="7"/>
      <c r="AJ501" s="7"/>
      <c r="AK501" s="7"/>
      <c r="AL501" s="7"/>
    </row>
    <row r="502" spans="2:38" s="8" customFormat="1">
      <c r="B502" s="3"/>
      <c r="C502" s="4"/>
      <c r="D502" s="4"/>
      <c r="E502" s="6"/>
      <c r="F502" s="6"/>
      <c r="G502" s="4"/>
      <c r="H502" s="4"/>
      <c r="I502" s="6"/>
      <c r="J502" s="4"/>
      <c r="K502" s="5"/>
      <c r="L502" s="10"/>
      <c r="M502" s="6"/>
      <c r="N502" s="4"/>
      <c r="O502" s="4"/>
      <c r="P502" s="4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7"/>
      <c r="AD502" s="7"/>
      <c r="AE502" s="7"/>
      <c r="AF502" s="7"/>
      <c r="AG502" s="7"/>
      <c r="AH502" s="7"/>
      <c r="AI502" s="7"/>
      <c r="AJ502" s="7"/>
      <c r="AK502" s="7"/>
      <c r="AL502" s="7"/>
    </row>
    <row r="503" spans="2:38" s="8" customFormat="1">
      <c r="B503" s="3"/>
      <c r="C503" s="4"/>
      <c r="D503" s="4"/>
      <c r="E503" s="6"/>
      <c r="F503" s="6"/>
      <c r="G503" s="4"/>
      <c r="H503" s="4"/>
      <c r="I503" s="6"/>
      <c r="J503" s="4"/>
      <c r="K503" s="5"/>
      <c r="L503" s="10"/>
      <c r="M503" s="6"/>
      <c r="N503" s="4"/>
      <c r="O503" s="4"/>
      <c r="P503" s="4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7"/>
      <c r="AD503" s="7"/>
      <c r="AE503" s="7"/>
      <c r="AF503" s="7"/>
      <c r="AG503" s="7"/>
      <c r="AH503" s="7"/>
      <c r="AI503" s="7"/>
      <c r="AJ503" s="7"/>
      <c r="AK503" s="7"/>
      <c r="AL503" s="7"/>
    </row>
    <row r="504" spans="2:38" s="8" customFormat="1">
      <c r="B504" s="3"/>
      <c r="C504" s="4"/>
      <c r="D504" s="4"/>
      <c r="E504" s="6"/>
      <c r="F504" s="6"/>
      <c r="G504" s="4"/>
      <c r="H504" s="4"/>
      <c r="I504" s="6"/>
      <c r="J504" s="4"/>
      <c r="K504" s="5"/>
      <c r="L504" s="10"/>
      <c r="M504" s="6"/>
      <c r="N504" s="4"/>
      <c r="O504" s="4"/>
      <c r="P504" s="4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7"/>
      <c r="AD504" s="7"/>
      <c r="AE504" s="7"/>
      <c r="AF504" s="7"/>
      <c r="AG504" s="7"/>
      <c r="AH504" s="7"/>
      <c r="AI504" s="7"/>
      <c r="AJ504" s="7"/>
      <c r="AK504" s="7"/>
      <c r="AL504" s="7"/>
    </row>
    <row r="505" spans="2:38" s="8" customFormat="1">
      <c r="B505" s="3"/>
      <c r="C505" s="4"/>
      <c r="D505" s="4"/>
      <c r="E505" s="6"/>
      <c r="F505" s="6"/>
      <c r="G505" s="4"/>
      <c r="H505" s="4"/>
      <c r="I505" s="6"/>
      <c r="J505" s="4"/>
      <c r="K505" s="5"/>
      <c r="L505" s="10"/>
      <c r="M505" s="6"/>
      <c r="N505" s="4"/>
      <c r="O505" s="4"/>
      <c r="P505" s="4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7"/>
      <c r="AD505" s="7"/>
      <c r="AE505" s="7"/>
      <c r="AF505" s="7"/>
      <c r="AG505" s="7"/>
      <c r="AH505" s="7"/>
      <c r="AI505" s="7"/>
      <c r="AJ505" s="7"/>
      <c r="AK505" s="7"/>
      <c r="AL505" s="7"/>
    </row>
    <row r="506" spans="2:38" s="8" customFormat="1">
      <c r="B506" s="3"/>
      <c r="C506" s="4"/>
      <c r="D506" s="4"/>
      <c r="E506" s="6"/>
      <c r="F506" s="6"/>
      <c r="G506" s="4"/>
      <c r="H506" s="4"/>
      <c r="I506" s="6"/>
      <c r="J506" s="4"/>
      <c r="K506" s="5"/>
      <c r="L506" s="10"/>
      <c r="M506" s="6"/>
      <c r="N506" s="4"/>
      <c r="O506" s="4"/>
      <c r="P506" s="4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7"/>
      <c r="AD506" s="7"/>
      <c r="AE506" s="7"/>
      <c r="AF506" s="7"/>
      <c r="AG506" s="7"/>
      <c r="AH506" s="7"/>
      <c r="AI506" s="7"/>
      <c r="AJ506" s="7"/>
      <c r="AK506" s="7"/>
      <c r="AL506" s="7"/>
    </row>
    <row r="507" spans="2:38" s="8" customFormat="1">
      <c r="B507" s="3"/>
      <c r="C507" s="4"/>
      <c r="D507" s="4"/>
      <c r="E507" s="6"/>
      <c r="F507" s="6"/>
      <c r="G507" s="4"/>
      <c r="H507" s="4"/>
      <c r="I507" s="6"/>
      <c r="J507" s="4"/>
      <c r="K507" s="5"/>
      <c r="L507" s="10"/>
      <c r="M507" s="6"/>
      <c r="N507" s="4"/>
      <c r="O507" s="4"/>
      <c r="P507" s="4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7"/>
      <c r="AD507" s="7"/>
      <c r="AE507" s="7"/>
      <c r="AF507" s="7"/>
      <c r="AG507" s="7"/>
      <c r="AH507" s="7"/>
      <c r="AI507" s="7"/>
      <c r="AJ507" s="7"/>
      <c r="AK507" s="7"/>
      <c r="AL507" s="7"/>
    </row>
    <row r="508" spans="2:38" s="8" customFormat="1">
      <c r="B508" s="3"/>
      <c r="C508" s="4"/>
      <c r="D508" s="4"/>
      <c r="E508" s="6"/>
      <c r="F508" s="6"/>
      <c r="G508" s="4"/>
      <c r="H508" s="4"/>
      <c r="I508" s="6"/>
      <c r="J508" s="4"/>
      <c r="K508" s="5"/>
      <c r="L508" s="10"/>
      <c r="M508" s="6"/>
      <c r="N508" s="4"/>
      <c r="O508" s="4"/>
      <c r="P508" s="4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7"/>
      <c r="AD508" s="7"/>
      <c r="AE508" s="7"/>
      <c r="AF508" s="7"/>
      <c r="AG508" s="7"/>
      <c r="AH508" s="7"/>
      <c r="AI508" s="7"/>
      <c r="AJ508" s="7"/>
      <c r="AK508" s="7"/>
      <c r="AL508" s="7"/>
    </row>
    <row r="509" spans="2:38" s="8" customFormat="1">
      <c r="B509" s="3"/>
      <c r="C509" s="4"/>
      <c r="D509" s="4"/>
      <c r="E509" s="6"/>
      <c r="F509" s="6"/>
      <c r="G509" s="4"/>
      <c r="H509" s="4"/>
      <c r="I509" s="6"/>
      <c r="J509" s="4"/>
      <c r="K509" s="5"/>
      <c r="L509" s="10"/>
      <c r="M509" s="6"/>
      <c r="N509" s="4"/>
      <c r="O509" s="4"/>
      <c r="P509" s="4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7"/>
      <c r="AD509" s="7"/>
      <c r="AE509" s="7"/>
      <c r="AF509" s="7"/>
      <c r="AG509" s="7"/>
      <c r="AH509" s="7"/>
      <c r="AI509" s="7"/>
      <c r="AJ509" s="7"/>
      <c r="AK509" s="7"/>
      <c r="AL509" s="7"/>
    </row>
    <row r="510" spans="2:38" s="8" customFormat="1">
      <c r="B510" s="3"/>
      <c r="C510" s="4"/>
      <c r="D510" s="4"/>
      <c r="E510" s="6"/>
      <c r="F510" s="6"/>
      <c r="G510" s="4"/>
      <c r="H510" s="4"/>
      <c r="I510" s="6"/>
      <c r="J510" s="4"/>
      <c r="K510" s="5"/>
      <c r="L510" s="10"/>
      <c r="M510" s="6"/>
      <c r="N510" s="4"/>
      <c r="O510" s="4"/>
      <c r="P510" s="4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7"/>
      <c r="AD510" s="7"/>
      <c r="AE510" s="7"/>
      <c r="AF510" s="7"/>
      <c r="AG510" s="7"/>
      <c r="AH510" s="7"/>
      <c r="AI510" s="7"/>
      <c r="AJ510" s="7"/>
      <c r="AK510" s="7"/>
      <c r="AL510" s="7"/>
    </row>
    <row r="511" spans="2:38" s="8" customFormat="1">
      <c r="B511" s="3"/>
      <c r="C511" s="4"/>
      <c r="D511" s="4"/>
      <c r="E511" s="6"/>
      <c r="F511" s="6"/>
      <c r="G511" s="4"/>
      <c r="H511" s="4"/>
      <c r="I511" s="6"/>
      <c r="J511" s="4"/>
      <c r="K511" s="5"/>
      <c r="L511" s="10"/>
      <c r="M511" s="6"/>
      <c r="N511" s="4"/>
      <c r="O511" s="4"/>
      <c r="P511" s="4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7"/>
      <c r="AD511" s="7"/>
      <c r="AE511" s="7"/>
      <c r="AF511" s="7"/>
      <c r="AG511" s="7"/>
      <c r="AH511" s="7"/>
      <c r="AI511" s="7"/>
      <c r="AJ511" s="7"/>
      <c r="AK511" s="7"/>
      <c r="AL511" s="7"/>
    </row>
    <row r="512" spans="2:38" s="8" customFormat="1">
      <c r="B512" s="3"/>
      <c r="C512" s="4"/>
      <c r="D512" s="4"/>
      <c r="E512" s="6"/>
      <c r="F512" s="6"/>
      <c r="G512" s="4"/>
      <c r="H512" s="4"/>
      <c r="I512" s="6"/>
      <c r="J512" s="4"/>
      <c r="K512" s="5"/>
      <c r="L512" s="10"/>
      <c r="M512" s="6"/>
      <c r="N512" s="4"/>
      <c r="O512" s="4"/>
      <c r="P512" s="4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7"/>
      <c r="AD512" s="7"/>
      <c r="AE512" s="7"/>
      <c r="AF512" s="7"/>
      <c r="AG512" s="7"/>
      <c r="AH512" s="7"/>
      <c r="AI512" s="7"/>
      <c r="AJ512" s="7"/>
      <c r="AK512" s="7"/>
      <c r="AL512" s="7"/>
    </row>
    <row r="513" spans="2:38" s="8" customFormat="1">
      <c r="B513" s="3"/>
      <c r="C513" s="4"/>
      <c r="D513" s="4"/>
      <c r="E513" s="6"/>
      <c r="F513" s="6"/>
      <c r="G513" s="4"/>
      <c r="H513" s="4"/>
      <c r="I513" s="6"/>
      <c r="J513" s="4"/>
      <c r="K513" s="5"/>
      <c r="L513" s="10"/>
      <c r="M513" s="6"/>
      <c r="N513" s="4"/>
      <c r="O513" s="4"/>
      <c r="P513" s="4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7"/>
      <c r="AD513" s="7"/>
      <c r="AE513" s="7"/>
      <c r="AF513" s="7"/>
      <c r="AG513" s="7"/>
      <c r="AH513" s="7"/>
      <c r="AI513" s="7"/>
      <c r="AJ513" s="7"/>
      <c r="AK513" s="7"/>
      <c r="AL513" s="7"/>
    </row>
    <row r="514" spans="2:38" s="8" customFormat="1">
      <c r="B514" s="3"/>
      <c r="C514" s="4"/>
      <c r="D514" s="4"/>
      <c r="E514" s="6"/>
      <c r="F514" s="6"/>
      <c r="G514" s="4"/>
      <c r="H514" s="4"/>
      <c r="I514" s="6"/>
      <c r="J514" s="4"/>
      <c r="K514" s="5"/>
      <c r="L514" s="10"/>
      <c r="M514" s="6"/>
      <c r="N514" s="4"/>
      <c r="O514" s="4"/>
      <c r="P514" s="4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7"/>
      <c r="AD514" s="7"/>
      <c r="AE514" s="7"/>
      <c r="AF514" s="7"/>
      <c r="AG514" s="7"/>
      <c r="AH514" s="7"/>
      <c r="AI514" s="7"/>
      <c r="AJ514" s="7"/>
      <c r="AK514" s="7"/>
      <c r="AL514" s="7"/>
    </row>
    <row r="515" spans="2:38" s="8" customFormat="1">
      <c r="B515" s="3"/>
      <c r="C515" s="4"/>
      <c r="D515" s="4"/>
      <c r="E515" s="6"/>
      <c r="F515" s="6"/>
      <c r="G515" s="4"/>
      <c r="H515" s="4"/>
      <c r="I515" s="6"/>
      <c r="J515" s="4"/>
      <c r="K515" s="5"/>
      <c r="L515" s="10"/>
      <c r="M515" s="6"/>
      <c r="N515" s="4"/>
      <c r="O515" s="4"/>
      <c r="P515" s="4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7"/>
      <c r="AD515" s="7"/>
      <c r="AE515" s="7"/>
      <c r="AF515" s="7"/>
      <c r="AG515" s="7"/>
      <c r="AH515" s="7"/>
      <c r="AI515" s="7"/>
      <c r="AJ515" s="7"/>
      <c r="AK515" s="7"/>
      <c r="AL515" s="7"/>
    </row>
    <row r="516" spans="2:38" s="8" customFormat="1">
      <c r="B516" s="3"/>
      <c r="C516" s="4"/>
      <c r="D516" s="4"/>
      <c r="E516" s="6"/>
      <c r="F516" s="6"/>
      <c r="G516" s="4"/>
      <c r="H516" s="4"/>
      <c r="I516" s="6"/>
      <c r="J516" s="4"/>
      <c r="K516" s="5"/>
      <c r="L516" s="10"/>
      <c r="M516" s="6"/>
      <c r="N516" s="4"/>
      <c r="O516" s="4"/>
      <c r="P516" s="4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7"/>
      <c r="AD516" s="7"/>
      <c r="AE516" s="7"/>
      <c r="AF516" s="7"/>
      <c r="AG516" s="7"/>
      <c r="AH516" s="7"/>
      <c r="AI516" s="7"/>
      <c r="AJ516" s="7"/>
      <c r="AK516" s="7"/>
      <c r="AL516" s="7"/>
    </row>
    <row r="517" spans="2:38" s="8" customFormat="1">
      <c r="B517" s="3"/>
      <c r="C517" s="4"/>
      <c r="D517" s="4"/>
      <c r="E517" s="6"/>
      <c r="F517" s="6"/>
      <c r="G517" s="4"/>
      <c r="H517" s="4"/>
      <c r="I517" s="6"/>
      <c r="J517" s="4"/>
      <c r="K517" s="5"/>
      <c r="L517" s="10"/>
      <c r="M517" s="6"/>
      <c r="N517" s="4"/>
      <c r="O517" s="4"/>
      <c r="P517" s="4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7"/>
      <c r="AD517" s="7"/>
      <c r="AE517" s="7"/>
      <c r="AF517" s="7"/>
      <c r="AG517" s="7"/>
      <c r="AH517" s="7"/>
      <c r="AI517" s="7"/>
      <c r="AJ517" s="7"/>
      <c r="AK517" s="7"/>
      <c r="AL517" s="7"/>
    </row>
    <row r="518" spans="2:38" s="8" customFormat="1">
      <c r="B518" s="3"/>
      <c r="C518" s="4"/>
      <c r="D518" s="4"/>
      <c r="E518" s="6"/>
      <c r="F518" s="6"/>
      <c r="G518" s="4"/>
      <c r="H518" s="4"/>
      <c r="I518" s="6"/>
      <c r="J518" s="4"/>
      <c r="K518" s="5"/>
      <c r="L518" s="10"/>
      <c r="M518" s="6"/>
      <c r="N518" s="4"/>
      <c r="O518" s="4"/>
      <c r="P518" s="4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7"/>
      <c r="AD518" s="7"/>
      <c r="AE518" s="7"/>
      <c r="AF518" s="7"/>
      <c r="AG518" s="7"/>
      <c r="AH518" s="7"/>
      <c r="AI518" s="7"/>
      <c r="AJ518" s="7"/>
      <c r="AK518" s="7"/>
      <c r="AL518" s="7"/>
    </row>
    <row r="519" spans="2:38" s="8" customFormat="1">
      <c r="B519" s="3"/>
      <c r="C519" s="4"/>
      <c r="D519" s="4"/>
      <c r="E519" s="6"/>
      <c r="F519" s="6"/>
      <c r="G519" s="4"/>
      <c r="H519" s="4"/>
      <c r="I519" s="6"/>
      <c r="J519" s="4"/>
      <c r="K519" s="5"/>
      <c r="L519" s="10"/>
      <c r="M519" s="6"/>
      <c r="N519" s="4"/>
      <c r="O519" s="4"/>
      <c r="P519" s="4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7"/>
      <c r="AD519" s="7"/>
      <c r="AE519" s="7"/>
      <c r="AF519" s="7"/>
      <c r="AG519" s="7"/>
      <c r="AH519" s="7"/>
      <c r="AI519" s="7"/>
      <c r="AJ519" s="7"/>
      <c r="AK519" s="7"/>
      <c r="AL519" s="7"/>
    </row>
    <row r="520" spans="2:38" s="8" customFormat="1">
      <c r="B520" s="3"/>
      <c r="C520" s="4"/>
      <c r="D520" s="4"/>
      <c r="E520" s="6"/>
      <c r="F520" s="6"/>
      <c r="G520" s="4"/>
      <c r="H520" s="4"/>
      <c r="I520" s="6"/>
      <c r="J520" s="4"/>
      <c r="K520" s="5"/>
      <c r="L520" s="10"/>
      <c r="M520" s="6"/>
      <c r="N520" s="4"/>
      <c r="O520" s="4"/>
      <c r="P520" s="4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7"/>
      <c r="AD520" s="7"/>
      <c r="AE520" s="7"/>
      <c r="AF520" s="7"/>
      <c r="AG520" s="7"/>
      <c r="AH520" s="7"/>
      <c r="AI520" s="7"/>
      <c r="AJ520" s="7"/>
      <c r="AK520" s="7"/>
      <c r="AL520" s="7"/>
    </row>
    <row r="521" spans="2:38" s="8" customFormat="1">
      <c r="B521" s="3"/>
      <c r="C521" s="4"/>
      <c r="D521" s="4"/>
      <c r="E521" s="6"/>
      <c r="F521" s="6"/>
      <c r="G521" s="4"/>
      <c r="H521" s="4"/>
      <c r="I521" s="6"/>
      <c r="J521" s="4"/>
      <c r="K521" s="5"/>
      <c r="L521" s="10"/>
      <c r="M521" s="6"/>
      <c r="N521" s="4"/>
      <c r="O521" s="4"/>
      <c r="P521" s="4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7"/>
      <c r="AD521" s="7"/>
      <c r="AE521" s="7"/>
      <c r="AF521" s="7"/>
      <c r="AG521" s="7"/>
      <c r="AH521" s="7"/>
      <c r="AI521" s="7"/>
      <c r="AJ521" s="7"/>
      <c r="AK521" s="7"/>
      <c r="AL521" s="7"/>
    </row>
    <row r="522" spans="2:38" s="8" customFormat="1">
      <c r="B522" s="3"/>
      <c r="C522" s="4"/>
      <c r="D522" s="4"/>
      <c r="E522" s="6"/>
      <c r="F522" s="6"/>
      <c r="G522" s="4"/>
      <c r="H522" s="4"/>
      <c r="I522" s="6"/>
      <c r="J522" s="4"/>
      <c r="K522" s="5"/>
      <c r="L522" s="10"/>
      <c r="M522" s="6"/>
      <c r="N522" s="4"/>
      <c r="O522" s="4"/>
      <c r="P522" s="4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7"/>
      <c r="AD522" s="7"/>
      <c r="AE522" s="7"/>
      <c r="AF522" s="7"/>
      <c r="AG522" s="7"/>
      <c r="AH522" s="7"/>
      <c r="AI522" s="7"/>
      <c r="AJ522" s="7"/>
      <c r="AK522" s="7"/>
      <c r="AL522" s="7"/>
    </row>
    <row r="523" spans="2:38" s="8" customFormat="1">
      <c r="B523" s="3"/>
      <c r="C523" s="4"/>
      <c r="D523" s="4"/>
      <c r="E523" s="6"/>
      <c r="F523" s="6"/>
      <c r="G523" s="4"/>
      <c r="H523" s="4"/>
      <c r="I523" s="6"/>
      <c r="J523" s="4"/>
      <c r="K523" s="5"/>
      <c r="L523" s="10"/>
      <c r="M523" s="6"/>
      <c r="N523" s="4"/>
      <c r="O523" s="4"/>
      <c r="P523" s="4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7"/>
      <c r="AD523" s="7"/>
      <c r="AE523" s="7"/>
      <c r="AF523" s="7"/>
      <c r="AG523" s="7"/>
      <c r="AH523" s="7"/>
      <c r="AI523" s="7"/>
      <c r="AJ523" s="7"/>
      <c r="AK523" s="7"/>
      <c r="AL523" s="7"/>
    </row>
    <row r="524" spans="2:38" s="8" customFormat="1">
      <c r="B524" s="3"/>
      <c r="C524" s="4"/>
      <c r="D524" s="4"/>
      <c r="E524" s="6"/>
      <c r="F524" s="6"/>
      <c r="G524" s="4"/>
      <c r="H524" s="4"/>
      <c r="I524" s="6"/>
      <c r="J524" s="4"/>
      <c r="K524" s="5"/>
      <c r="L524" s="10"/>
      <c r="M524" s="6"/>
      <c r="N524" s="4"/>
      <c r="O524" s="4"/>
      <c r="P524" s="4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7"/>
      <c r="AD524" s="7"/>
      <c r="AE524" s="7"/>
      <c r="AF524" s="7"/>
      <c r="AG524" s="7"/>
      <c r="AH524" s="7"/>
      <c r="AI524" s="7"/>
      <c r="AJ524" s="7"/>
      <c r="AK524" s="7"/>
      <c r="AL524" s="7"/>
    </row>
    <row r="525" spans="2:38" s="8" customFormat="1">
      <c r="B525" s="3"/>
      <c r="C525" s="4"/>
      <c r="D525" s="4"/>
      <c r="E525" s="6"/>
      <c r="F525" s="6"/>
      <c r="G525" s="4"/>
      <c r="H525" s="4"/>
      <c r="I525" s="6"/>
      <c r="J525" s="4"/>
      <c r="K525" s="5"/>
      <c r="L525" s="10"/>
      <c r="M525" s="6"/>
      <c r="N525" s="4"/>
      <c r="O525" s="4"/>
      <c r="P525" s="4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7"/>
      <c r="AD525" s="7"/>
      <c r="AE525" s="7"/>
      <c r="AF525" s="7"/>
      <c r="AG525" s="7"/>
      <c r="AH525" s="7"/>
      <c r="AI525" s="7"/>
      <c r="AJ525" s="7"/>
      <c r="AK525" s="7"/>
      <c r="AL525" s="7"/>
    </row>
    <row r="526" spans="2:38" s="8" customFormat="1">
      <c r="B526" s="3"/>
      <c r="C526" s="4"/>
      <c r="D526" s="4"/>
      <c r="E526" s="6"/>
      <c r="F526" s="6"/>
      <c r="G526" s="4"/>
      <c r="H526" s="4"/>
      <c r="I526" s="6"/>
      <c r="J526" s="4"/>
      <c r="K526" s="5"/>
      <c r="L526" s="10"/>
      <c r="M526" s="6"/>
      <c r="N526" s="4"/>
      <c r="O526" s="4"/>
      <c r="P526" s="4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7"/>
      <c r="AD526" s="7"/>
      <c r="AE526" s="7"/>
      <c r="AF526" s="7"/>
      <c r="AG526" s="7"/>
      <c r="AH526" s="7"/>
      <c r="AI526" s="7"/>
      <c r="AJ526" s="7"/>
      <c r="AK526" s="7"/>
      <c r="AL526" s="7"/>
    </row>
    <row r="527" spans="2:38" s="8" customFormat="1">
      <c r="B527" s="3"/>
      <c r="C527" s="4"/>
      <c r="D527" s="4"/>
      <c r="E527" s="6"/>
      <c r="F527" s="6"/>
      <c r="G527" s="4"/>
      <c r="H527" s="4"/>
      <c r="I527" s="6"/>
      <c r="J527" s="4"/>
      <c r="K527" s="5"/>
      <c r="L527" s="10"/>
      <c r="M527" s="6"/>
      <c r="N527" s="4"/>
      <c r="O527" s="4"/>
      <c r="P527" s="4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7"/>
      <c r="AD527" s="7"/>
      <c r="AE527" s="7"/>
      <c r="AF527" s="7"/>
      <c r="AG527" s="7"/>
      <c r="AH527" s="7"/>
      <c r="AI527" s="7"/>
      <c r="AJ527" s="7"/>
      <c r="AK527" s="7"/>
      <c r="AL527" s="7"/>
    </row>
    <row r="528" spans="2:38" s="8" customFormat="1">
      <c r="B528" s="3"/>
      <c r="C528" s="4"/>
      <c r="D528" s="4"/>
      <c r="E528" s="6"/>
      <c r="F528" s="6"/>
      <c r="G528" s="4"/>
      <c r="H528" s="4"/>
      <c r="I528" s="6"/>
      <c r="J528" s="4"/>
      <c r="K528" s="5"/>
      <c r="L528" s="10"/>
      <c r="M528" s="6"/>
      <c r="N528" s="4"/>
      <c r="O528" s="4"/>
      <c r="P528" s="4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7"/>
      <c r="AD528" s="7"/>
      <c r="AE528" s="7"/>
      <c r="AF528" s="7"/>
      <c r="AG528" s="7"/>
      <c r="AH528" s="7"/>
      <c r="AI528" s="7"/>
      <c r="AJ528" s="7"/>
      <c r="AK528" s="7"/>
      <c r="AL528" s="7"/>
    </row>
    <row r="529" spans="2:38" s="8" customFormat="1">
      <c r="B529" s="3"/>
      <c r="C529" s="4"/>
      <c r="D529" s="4"/>
      <c r="E529" s="6"/>
      <c r="F529" s="6"/>
      <c r="G529" s="4"/>
      <c r="H529" s="4"/>
      <c r="I529" s="6"/>
      <c r="J529" s="4"/>
      <c r="K529" s="5"/>
      <c r="L529" s="10"/>
      <c r="M529" s="6"/>
      <c r="N529" s="4"/>
      <c r="O529" s="4"/>
      <c r="P529" s="4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7"/>
      <c r="AD529" s="7"/>
      <c r="AE529" s="7"/>
      <c r="AF529" s="7"/>
      <c r="AG529" s="7"/>
      <c r="AH529" s="7"/>
      <c r="AI529" s="7"/>
      <c r="AJ529" s="7"/>
      <c r="AK529" s="7"/>
      <c r="AL529" s="7"/>
    </row>
    <row r="530" spans="2:38" s="8" customFormat="1">
      <c r="B530" s="3"/>
      <c r="C530" s="4"/>
      <c r="D530" s="4"/>
      <c r="E530" s="6"/>
      <c r="F530" s="6"/>
      <c r="G530" s="4"/>
      <c r="H530" s="4"/>
      <c r="I530" s="6"/>
      <c r="J530" s="4"/>
      <c r="K530" s="5"/>
      <c r="L530" s="10"/>
      <c r="M530" s="6"/>
      <c r="N530" s="4"/>
      <c r="O530" s="4"/>
      <c r="P530" s="4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7"/>
      <c r="AD530" s="7"/>
      <c r="AE530" s="7"/>
      <c r="AF530" s="7"/>
      <c r="AG530" s="7"/>
      <c r="AH530" s="7"/>
      <c r="AI530" s="7"/>
      <c r="AJ530" s="7"/>
      <c r="AK530" s="7"/>
      <c r="AL530" s="7"/>
    </row>
    <row r="531" spans="2:38" s="8" customFormat="1">
      <c r="B531" s="3"/>
      <c r="C531" s="4"/>
      <c r="D531" s="4"/>
      <c r="E531" s="6"/>
      <c r="F531" s="6"/>
      <c r="G531" s="4"/>
      <c r="H531" s="4"/>
      <c r="I531" s="6"/>
      <c r="J531" s="4"/>
      <c r="K531" s="5"/>
      <c r="L531" s="10"/>
      <c r="M531" s="6"/>
      <c r="N531" s="4"/>
      <c r="O531" s="4"/>
      <c r="P531" s="4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7"/>
      <c r="AD531" s="7"/>
      <c r="AE531" s="7"/>
      <c r="AF531" s="7"/>
      <c r="AG531" s="7"/>
      <c r="AH531" s="7"/>
      <c r="AI531" s="7"/>
      <c r="AJ531" s="7"/>
      <c r="AK531" s="7"/>
      <c r="AL531" s="7"/>
    </row>
    <row r="532" spans="2:38" s="8" customFormat="1">
      <c r="B532" s="3"/>
      <c r="C532" s="4"/>
      <c r="D532" s="4"/>
      <c r="E532" s="6"/>
      <c r="F532" s="6"/>
      <c r="G532" s="4"/>
      <c r="H532" s="4"/>
      <c r="I532" s="6"/>
      <c r="J532" s="4"/>
      <c r="K532" s="5"/>
      <c r="L532" s="10"/>
      <c r="M532" s="6"/>
      <c r="N532" s="4"/>
      <c r="O532" s="4"/>
      <c r="P532" s="4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7"/>
      <c r="AD532" s="7"/>
      <c r="AE532" s="7"/>
      <c r="AF532" s="7"/>
      <c r="AG532" s="7"/>
      <c r="AH532" s="7"/>
      <c r="AI532" s="7"/>
      <c r="AJ532" s="7"/>
      <c r="AK532" s="7"/>
      <c r="AL532" s="7"/>
    </row>
    <row r="533" spans="2:38" s="8" customFormat="1">
      <c r="B533" s="3"/>
      <c r="C533" s="4"/>
      <c r="D533" s="4"/>
      <c r="E533" s="6"/>
      <c r="F533" s="6"/>
      <c r="G533" s="4"/>
      <c r="H533" s="4"/>
      <c r="I533" s="6"/>
      <c r="J533" s="4"/>
      <c r="K533" s="5"/>
      <c r="L533" s="10"/>
      <c r="M533" s="6"/>
      <c r="N533" s="4"/>
      <c r="O533" s="4"/>
      <c r="P533" s="4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7"/>
      <c r="AD533" s="7"/>
      <c r="AE533" s="7"/>
      <c r="AF533" s="7"/>
      <c r="AG533" s="7"/>
      <c r="AH533" s="7"/>
      <c r="AI533" s="7"/>
      <c r="AJ533" s="7"/>
      <c r="AK533" s="7"/>
      <c r="AL533" s="7"/>
    </row>
    <row r="534" spans="2:38" s="8" customFormat="1">
      <c r="B534" s="3"/>
      <c r="C534" s="4"/>
      <c r="D534" s="4"/>
      <c r="E534" s="6"/>
      <c r="F534" s="6"/>
      <c r="G534" s="4"/>
      <c r="H534" s="4"/>
      <c r="I534" s="6"/>
      <c r="J534" s="4"/>
      <c r="K534" s="5"/>
      <c r="L534" s="10"/>
      <c r="M534" s="6"/>
      <c r="N534" s="4"/>
      <c r="O534" s="4"/>
      <c r="P534" s="4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7"/>
      <c r="AD534" s="7"/>
      <c r="AE534" s="7"/>
      <c r="AF534" s="7"/>
      <c r="AG534" s="7"/>
      <c r="AH534" s="7"/>
      <c r="AI534" s="7"/>
      <c r="AJ534" s="7"/>
      <c r="AK534" s="7"/>
      <c r="AL534" s="7"/>
    </row>
    <row r="535" spans="2:38" s="8" customFormat="1">
      <c r="B535" s="3"/>
      <c r="C535" s="4"/>
      <c r="D535" s="4"/>
      <c r="E535" s="6"/>
      <c r="F535" s="6"/>
      <c r="G535" s="4"/>
      <c r="H535" s="4"/>
      <c r="I535" s="6"/>
      <c r="J535" s="4"/>
      <c r="K535" s="5"/>
      <c r="L535" s="10"/>
      <c r="M535" s="6"/>
      <c r="N535" s="4"/>
      <c r="O535" s="4"/>
      <c r="P535" s="4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7"/>
      <c r="AD535" s="7"/>
      <c r="AE535" s="7"/>
      <c r="AF535" s="7"/>
      <c r="AG535" s="7"/>
      <c r="AH535" s="7"/>
      <c r="AI535" s="7"/>
      <c r="AJ535" s="7"/>
      <c r="AK535" s="7"/>
      <c r="AL535" s="7"/>
    </row>
    <row r="536" spans="2:38" s="8" customFormat="1">
      <c r="B536" s="3"/>
      <c r="C536" s="4"/>
      <c r="D536" s="4"/>
      <c r="E536" s="6"/>
      <c r="F536" s="6"/>
      <c r="G536" s="4"/>
      <c r="H536" s="4"/>
      <c r="I536" s="6"/>
      <c r="J536" s="4"/>
      <c r="K536" s="5"/>
      <c r="L536" s="10"/>
      <c r="M536" s="6"/>
      <c r="N536" s="4"/>
      <c r="O536" s="4"/>
      <c r="P536" s="4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7"/>
      <c r="AD536" s="7"/>
      <c r="AE536" s="7"/>
      <c r="AF536" s="7"/>
      <c r="AG536" s="7"/>
      <c r="AH536" s="7"/>
      <c r="AI536" s="7"/>
      <c r="AJ536" s="7"/>
      <c r="AK536" s="7"/>
      <c r="AL536" s="7"/>
    </row>
    <row r="537" spans="2:38" s="8" customFormat="1">
      <c r="B537" s="3"/>
      <c r="C537" s="4"/>
      <c r="D537" s="4"/>
      <c r="E537" s="6"/>
      <c r="F537" s="6"/>
      <c r="G537" s="4"/>
      <c r="H537" s="4"/>
      <c r="I537" s="6"/>
      <c r="J537" s="4"/>
      <c r="K537" s="5"/>
      <c r="L537" s="10"/>
      <c r="M537" s="6"/>
      <c r="N537" s="4"/>
      <c r="O537" s="4"/>
      <c r="P537" s="4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7"/>
      <c r="AD537" s="7"/>
      <c r="AE537" s="7"/>
      <c r="AF537" s="7"/>
      <c r="AG537" s="7"/>
      <c r="AH537" s="7"/>
      <c r="AI537" s="7"/>
      <c r="AJ537" s="7"/>
      <c r="AK537" s="7"/>
      <c r="AL537" s="7"/>
    </row>
    <row r="538" spans="2:38" s="8" customFormat="1">
      <c r="B538" s="3"/>
      <c r="C538" s="4"/>
      <c r="D538" s="4"/>
      <c r="E538" s="6"/>
      <c r="F538" s="6"/>
      <c r="G538" s="4"/>
      <c r="H538" s="4"/>
      <c r="I538" s="6"/>
      <c r="J538" s="4"/>
      <c r="K538" s="5"/>
      <c r="L538" s="10"/>
      <c r="M538" s="6"/>
      <c r="N538" s="4"/>
      <c r="O538" s="4"/>
      <c r="P538" s="4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7"/>
      <c r="AD538" s="7"/>
      <c r="AE538" s="7"/>
      <c r="AF538" s="7"/>
      <c r="AG538" s="7"/>
      <c r="AH538" s="7"/>
      <c r="AI538" s="7"/>
      <c r="AJ538" s="7"/>
      <c r="AK538" s="7"/>
      <c r="AL538" s="7"/>
    </row>
    <row r="539" spans="2:38" s="8" customFormat="1">
      <c r="B539" s="3"/>
      <c r="C539" s="4"/>
      <c r="D539" s="4"/>
      <c r="E539" s="6"/>
      <c r="F539" s="6"/>
      <c r="G539" s="4"/>
      <c r="H539" s="4"/>
      <c r="I539" s="6"/>
      <c r="J539" s="4"/>
      <c r="K539" s="5"/>
      <c r="L539" s="10"/>
      <c r="M539" s="6"/>
      <c r="N539" s="4"/>
      <c r="O539" s="4"/>
      <c r="P539" s="4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7"/>
      <c r="AD539" s="7"/>
      <c r="AE539" s="7"/>
      <c r="AF539" s="7"/>
      <c r="AG539" s="7"/>
      <c r="AH539" s="7"/>
      <c r="AI539" s="7"/>
      <c r="AJ539" s="7"/>
      <c r="AK539" s="7"/>
      <c r="AL539" s="7"/>
    </row>
    <row r="540" spans="2:38" s="8" customFormat="1">
      <c r="B540" s="3"/>
      <c r="C540" s="4"/>
      <c r="D540" s="4"/>
      <c r="E540" s="6"/>
      <c r="F540" s="6"/>
      <c r="G540" s="4"/>
      <c r="H540" s="4"/>
      <c r="I540" s="6"/>
      <c r="J540" s="4"/>
      <c r="K540" s="5"/>
      <c r="L540" s="10"/>
      <c r="M540" s="6"/>
      <c r="N540" s="4"/>
      <c r="O540" s="4"/>
      <c r="P540" s="4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7"/>
      <c r="AD540" s="7"/>
      <c r="AE540" s="7"/>
      <c r="AF540" s="7"/>
      <c r="AG540" s="7"/>
      <c r="AH540" s="7"/>
      <c r="AI540" s="7"/>
      <c r="AJ540" s="7"/>
      <c r="AK540" s="7"/>
      <c r="AL540" s="7"/>
    </row>
    <row r="541" spans="2:38" s="8" customFormat="1">
      <c r="B541" s="3"/>
      <c r="C541" s="4"/>
      <c r="D541" s="4"/>
      <c r="E541" s="6"/>
      <c r="F541" s="6"/>
      <c r="G541" s="4"/>
      <c r="H541" s="4"/>
      <c r="I541" s="6"/>
      <c r="J541" s="4"/>
      <c r="K541" s="5"/>
      <c r="L541" s="10"/>
      <c r="M541" s="6"/>
      <c r="N541" s="4"/>
      <c r="O541" s="4"/>
      <c r="P541" s="4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7"/>
      <c r="AD541" s="7"/>
      <c r="AE541" s="7"/>
      <c r="AF541" s="7"/>
      <c r="AG541" s="7"/>
      <c r="AH541" s="7"/>
      <c r="AI541" s="7"/>
      <c r="AJ541" s="7"/>
      <c r="AK541" s="7"/>
      <c r="AL541" s="7"/>
    </row>
    <row r="542" spans="2:38" s="8" customFormat="1">
      <c r="B542" s="3"/>
      <c r="C542" s="4"/>
      <c r="D542" s="4"/>
      <c r="E542" s="6"/>
      <c r="F542" s="6"/>
      <c r="G542" s="4"/>
      <c r="H542" s="4"/>
      <c r="I542" s="6"/>
      <c r="J542" s="4"/>
      <c r="K542" s="5"/>
      <c r="L542" s="10"/>
      <c r="M542" s="6"/>
      <c r="N542" s="4"/>
      <c r="O542" s="4"/>
      <c r="P542" s="4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7"/>
      <c r="AD542" s="7"/>
      <c r="AE542" s="7"/>
      <c r="AF542" s="7"/>
      <c r="AG542" s="7"/>
      <c r="AH542" s="7"/>
      <c r="AI542" s="7"/>
      <c r="AJ542" s="7"/>
      <c r="AK542" s="7"/>
      <c r="AL542" s="7"/>
    </row>
    <row r="543" spans="2:38" s="8" customFormat="1">
      <c r="B543" s="3"/>
      <c r="C543" s="4"/>
      <c r="D543" s="4"/>
      <c r="E543" s="6"/>
      <c r="F543" s="6"/>
      <c r="G543" s="4"/>
      <c r="H543" s="4"/>
      <c r="I543" s="6"/>
      <c r="J543" s="4"/>
      <c r="K543" s="5"/>
      <c r="L543" s="10"/>
      <c r="M543" s="6"/>
      <c r="N543" s="4"/>
      <c r="O543" s="4"/>
      <c r="P543" s="4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7"/>
      <c r="AD543" s="7"/>
      <c r="AE543" s="7"/>
      <c r="AF543" s="7"/>
      <c r="AG543" s="7"/>
      <c r="AH543" s="7"/>
      <c r="AI543" s="7"/>
      <c r="AJ543" s="7"/>
      <c r="AK543" s="7"/>
      <c r="AL543" s="7"/>
    </row>
    <row r="544" spans="2:38" s="8" customFormat="1">
      <c r="B544" s="3"/>
      <c r="C544" s="4"/>
      <c r="D544" s="4"/>
      <c r="E544" s="6"/>
      <c r="F544" s="6"/>
      <c r="G544" s="4"/>
      <c r="H544" s="4"/>
      <c r="I544" s="6"/>
      <c r="J544" s="4"/>
      <c r="K544" s="5"/>
      <c r="L544" s="10"/>
      <c r="M544" s="6"/>
      <c r="N544" s="4"/>
      <c r="O544" s="4"/>
      <c r="P544" s="4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7"/>
      <c r="AD544" s="7"/>
      <c r="AE544" s="7"/>
      <c r="AF544" s="7"/>
      <c r="AG544" s="7"/>
      <c r="AH544" s="7"/>
      <c r="AI544" s="7"/>
      <c r="AJ544" s="7"/>
      <c r="AK544" s="7"/>
      <c r="AL544" s="7"/>
    </row>
    <row r="545" spans="2:38" s="8" customFormat="1">
      <c r="B545" s="3"/>
      <c r="C545" s="4"/>
      <c r="D545" s="4"/>
      <c r="E545" s="6"/>
      <c r="F545" s="6"/>
      <c r="G545" s="4"/>
      <c r="H545" s="4"/>
      <c r="I545" s="6"/>
      <c r="J545" s="4"/>
      <c r="K545" s="5"/>
      <c r="L545" s="10"/>
      <c r="M545" s="6"/>
      <c r="N545" s="4"/>
      <c r="O545" s="4"/>
      <c r="P545" s="4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7"/>
      <c r="AD545" s="7"/>
      <c r="AE545" s="7"/>
      <c r="AF545" s="7"/>
      <c r="AG545" s="7"/>
      <c r="AH545" s="7"/>
      <c r="AI545" s="7"/>
      <c r="AJ545" s="7"/>
      <c r="AK545" s="7"/>
      <c r="AL545" s="7"/>
    </row>
    <row r="546" spans="2:38" s="8" customFormat="1">
      <c r="B546" s="3"/>
      <c r="C546" s="4"/>
      <c r="D546" s="4"/>
      <c r="E546" s="6"/>
      <c r="F546" s="6"/>
      <c r="G546" s="4"/>
      <c r="H546" s="4"/>
      <c r="I546" s="6"/>
      <c r="J546" s="4"/>
      <c r="K546" s="5"/>
      <c r="L546" s="10"/>
      <c r="M546" s="6"/>
      <c r="N546" s="4"/>
      <c r="O546" s="4"/>
      <c r="P546" s="4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7"/>
      <c r="AD546" s="7"/>
      <c r="AE546" s="7"/>
      <c r="AF546" s="7"/>
      <c r="AG546" s="7"/>
      <c r="AH546" s="7"/>
      <c r="AI546" s="7"/>
      <c r="AJ546" s="7"/>
      <c r="AK546" s="7"/>
      <c r="AL546" s="7"/>
    </row>
    <row r="547" spans="2:38" s="8" customFormat="1">
      <c r="B547" s="3"/>
      <c r="C547" s="4"/>
      <c r="D547" s="4"/>
      <c r="E547" s="6"/>
      <c r="F547" s="6"/>
      <c r="G547" s="4"/>
      <c r="H547" s="4"/>
      <c r="I547" s="6"/>
      <c r="J547" s="4"/>
      <c r="K547" s="5"/>
      <c r="L547" s="10"/>
      <c r="M547" s="6"/>
      <c r="N547" s="4"/>
      <c r="O547" s="4"/>
      <c r="P547" s="4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7"/>
      <c r="AD547" s="7"/>
      <c r="AE547" s="7"/>
      <c r="AF547" s="7"/>
      <c r="AG547" s="7"/>
      <c r="AH547" s="7"/>
      <c r="AI547" s="7"/>
      <c r="AJ547" s="7"/>
      <c r="AK547" s="7"/>
      <c r="AL547" s="7"/>
    </row>
    <row r="548" spans="2:38" s="8" customFormat="1">
      <c r="B548" s="3"/>
      <c r="C548" s="4"/>
      <c r="D548" s="4"/>
      <c r="E548" s="6"/>
      <c r="F548" s="6"/>
      <c r="G548" s="4"/>
      <c r="H548" s="4"/>
      <c r="I548" s="6"/>
      <c r="J548" s="4"/>
      <c r="K548" s="5"/>
      <c r="L548" s="10"/>
      <c r="M548" s="6"/>
      <c r="N548" s="4"/>
      <c r="O548" s="4"/>
      <c r="P548" s="4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7"/>
      <c r="AD548" s="7"/>
      <c r="AE548" s="7"/>
      <c r="AF548" s="7"/>
      <c r="AG548" s="7"/>
      <c r="AH548" s="7"/>
      <c r="AI548" s="7"/>
      <c r="AJ548" s="7"/>
      <c r="AK548" s="7"/>
      <c r="AL548" s="7"/>
    </row>
    <row r="549" spans="2:38" s="8" customFormat="1">
      <c r="B549" s="3"/>
      <c r="C549" s="4"/>
      <c r="D549" s="4"/>
      <c r="E549" s="6"/>
      <c r="F549" s="6"/>
      <c r="G549" s="4"/>
      <c r="H549" s="4"/>
      <c r="I549" s="6"/>
      <c r="J549" s="4"/>
      <c r="K549" s="5"/>
      <c r="L549" s="10"/>
      <c r="M549" s="6"/>
      <c r="N549" s="4"/>
      <c r="O549" s="4"/>
      <c r="P549" s="4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7"/>
      <c r="AD549" s="7"/>
      <c r="AE549" s="7"/>
      <c r="AF549" s="7"/>
      <c r="AG549" s="7"/>
      <c r="AH549" s="7"/>
      <c r="AI549" s="7"/>
      <c r="AJ549" s="7"/>
      <c r="AK549" s="7"/>
      <c r="AL549" s="7"/>
    </row>
    <row r="550" spans="2:38" s="8" customFormat="1">
      <c r="B550" s="3"/>
      <c r="C550" s="4"/>
      <c r="D550" s="4"/>
      <c r="E550" s="6"/>
      <c r="F550" s="6"/>
      <c r="G550" s="4"/>
      <c r="H550" s="4"/>
      <c r="I550" s="6"/>
      <c r="J550" s="4"/>
      <c r="K550" s="5"/>
      <c r="L550" s="10"/>
      <c r="M550" s="6"/>
      <c r="N550" s="4"/>
      <c r="O550" s="4"/>
      <c r="P550" s="4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7"/>
      <c r="AD550" s="7"/>
      <c r="AE550" s="7"/>
      <c r="AF550" s="7"/>
      <c r="AG550" s="7"/>
      <c r="AH550" s="7"/>
      <c r="AI550" s="7"/>
      <c r="AJ550" s="7"/>
      <c r="AK550" s="7"/>
      <c r="AL550" s="7"/>
    </row>
    <row r="551" spans="2:38" s="8" customFormat="1">
      <c r="B551" s="3"/>
      <c r="C551" s="4"/>
      <c r="D551" s="4"/>
      <c r="E551" s="6"/>
      <c r="F551" s="6"/>
      <c r="G551" s="4"/>
      <c r="H551" s="4"/>
      <c r="I551" s="6"/>
      <c r="J551" s="4"/>
      <c r="K551" s="4"/>
      <c r="L551" s="10"/>
      <c r="M551" s="6"/>
      <c r="N551" s="4"/>
      <c r="O551" s="4"/>
      <c r="P551" s="4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7"/>
      <c r="AD551" s="7"/>
      <c r="AE551" s="7"/>
      <c r="AF551" s="7"/>
      <c r="AG551" s="7"/>
      <c r="AH551" s="7"/>
      <c r="AI551" s="7"/>
      <c r="AJ551" s="7"/>
      <c r="AK551" s="7"/>
      <c r="AL551" s="7"/>
    </row>
    <row r="552" spans="2:38" s="8" customFormat="1">
      <c r="B552" s="3"/>
      <c r="C552" s="4"/>
      <c r="D552" s="4"/>
      <c r="E552" s="6"/>
      <c r="F552" s="6"/>
      <c r="G552" s="4"/>
      <c r="H552" s="4"/>
      <c r="I552" s="6"/>
      <c r="J552" s="4"/>
      <c r="K552" s="4"/>
      <c r="L552" s="10"/>
      <c r="M552" s="6"/>
      <c r="N552" s="4"/>
      <c r="O552" s="4"/>
      <c r="P552" s="4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7"/>
      <c r="AD552" s="7"/>
      <c r="AE552" s="7"/>
      <c r="AF552" s="7"/>
      <c r="AG552" s="7"/>
      <c r="AH552" s="7"/>
      <c r="AI552" s="7"/>
      <c r="AJ552" s="7"/>
      <c r="AK552" s="7"/>
      <c r="AL552" s="7"/>
    </row>
    <row r="553" spans="2:38" s="8" customFormat="1">
      <c r="B553" s="3"/>
      <c r="C553" s="4"/>
      <c r="D553" s="4"/>
      <c r="E553" s="6"/>
      <c r="F553" s="6"/>
      <c r="G553" s="4"/>
      <c r="H553" s="4"/>
      <c r="I553" s="6"/>
      <c r="J553" s="4"/>
      <c r="K553" s="4"/>
      <c r="L553" s="10"/>
      <c r="M553" s="6"/>
      <c r="N553" s="4"/>
      <c r="O553" s="4"/>
      <c r="P553" s="4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7"/>
      <c r="AD553" s="7"/>
      <c r="AE553" s="7"/>
      <c r="AF553" s="7"/>
      <c r="AG553" s="7"/>
      <c r="AH553" s="7"/>
      <c r="AI553" s="7"/>
      <c r="AJ553" s="7"/>
      <c r="AK553" s="7"/>
      <c r="AL553" s="7"/>
    </row>
    <row r="554" spans="2:38" s="8" customFormat="1">
      <c r="B554" s="3"/>
      <c r="C554" s="4"/>
      <c r="D554" s="4"/>
      <c r="E554" s="6"/>
      <c r="F554" s="6"/>
      <c r="G554" s="4"/>
      <c r="H554" s="4"/>
      <c r="I554" s="6"/>
      <c r="J554" s="4"/>
      <c r="K554" s="4"/>
      <c r="L554" s="10"/>
      <c r="M554" s="6"/>
      <c r="N554" s="4"/>
      <c r="O554" s="4"/>
      <c r="P554" s="4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7"/>
      <c r="AD554" s="7"/>
      <c r="AE554" s="7"/>
      <c r="AF554" s="7"/>
      <c r="AG554" s="7"/>
      <c r="AH554" s="7"/>
      <c r="AI554" s="7"/>
      <c r="AJ554" s="7"/>
      <c r="AK554" s="7"/>
      <c r="AL554" s="7"/>
    </row>
    <row r="555" spans="2:38" s="8" customFormat="1">
      <c r="B555" s="3"/>
      <c r="C555" s="4"/>
      <c r="D555" s="4"/>
      <c r="E555" s="6"/>
      <c r="F555" s="6"/>
      <c r="G555" s="4"/>
      <c r="H555" s="4"/>
      <c r="I555" s="6"/>
      <c r="J555" s="4"/>
      <c r="K555" s="4"/>
      <c r="L555" s="10"/>
      <c r="M555" s="6"/>
      <c r="N555" s="4"/>
      <c r="O555" s="4"/>
      <c r="P555" s="4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7"/>
      <c r="AD555" s="7"/>
      <c r="AE555" s="7"/>
      <c r="AF555" s="7"/>
      <c r="AG555" s="7"/>
      <c r="AH555" s="7"/>
      <c r="AI555" s="7"/>
      <c r="AJ555" s="7"/>
      <c r="AK555" s="7"/>
      <c r="AL555" s="7"/>
    </row>
    <row r="556" spans="2:38" s="8" customFormat="1">
      <c r="B556" s="3"/>
      <c r="C556" s="4"/>
      <c r="D556" s="4"/>
      <c r="E556" s="6"/>
      <c r="F556" s="6"/>
      <c r="G556" s="4"/>
      <c r="H556" s="4"/>
      <c r="I556" s="6"/>
      <c r="J556" s="4"/>
      <c r="K556" s="4"/>
      <c r="L556" s="10"/>
      <c r="M556" s="6"/>
      <c r="N556" s="4"/>
      <c r="O556" s="4"/>
      <c r="P556" s="4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7"/>
      <c r="AD556" s="7"/>
      <c r="AE556" s="7"/>
      <c r="AF556" s="7"/>
      <c r="AG556" s="7"/>
      <c r="AH556" s="7"/>
      <c r="AI556" s="7"/>
      <c r="AJ556" s="7"/>
      <c r="AK556" s="7"/>
      <c r="AL556" s="7"/>
    </row>
    <row r="557" spans="2:38" s="8" customFormat="1">
      <c r="B557" s="3"/>
      <c r="C557" s="4"/>
      <c r="D557" s="4"/>
      <c r="E557" s="6"/>
      <c r="F557" s="6"/>
      <c r="G557" s="4"/>
      <c r="H557" s="4"/>
      <c r="I557" s="6"/>
      <c r="J557" s="4"/>
      <c r="K557" s="4"/>
      <c r="L557" s="10"/>
      <c r="M557" s="6"/>
      <c r="N557" s="4"/>
      <c r="O557" s="4"/>
      <c r="P557" s="4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7"/>
      <c r="AD557" s="7"/>
      <c r="AE557" s="7"/>
      <c r="AF557" s="7"/>
      <c r="AG557" s="7"/>
      <c r="AH557" s="7"/>
      <c r="AI557" s="7"/>
      <c r="AJ557" s="7"/>
      <c r="AK557" s="7"/>
      <c r="AL557" s="7"/>
    </row>
    <row r="558" spans="2:38" s="8" customFormat="1">
      <c r="B558" s="3"/>
      <c r="C558" s="4"/>
      <c r="D558" s="4"/>
      <c r="E558" s="6"/>
      <c r="F558" s="6"/>
      <c r="G558" s="4"/>
      <c r="H558" s="4"/>
      <c r="I558" s="6"/>
      <c r="J558" s="4"/>
      <c r="K558" s="4"/>
      <c r="L558" s="10"/>
      <c r="M558" s="6"/>
      <c r="N558" s="4"/>
      <c r="O558" s="4"/>
      <c r="P558" s="4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7"/>
      <c r="AD558" s="7"/>
      <c r="AE558" s="7"/>
      <c r="AF558" s="7"/>
      <c r="AG558" s="7"/>
      <c r="AH558" s="7"/>
      <c r="AI558" s="7"/>
      <c r="AJ558" s="7"/>
      <c r="AK558" s="7"/>
      <c r="AL558" s="7"/>
    </row>
    <row r="559" spans="2:38" s="8" customFormat="1">
      <c r="B559" s="3"/>
      <c r="C559" s="4"/>
      <c r="D559" s="4"/>
      <c r="E559" s="6"/>
      <c r="F559" s="6"/>
      <c r="G559" s="4"/>
      <c r="H559" s="4"/>
      <c r="I559" s="6"/>
      <c r="J559" s="4"/>
      <c r="K559" s="4"/>
      <c r="L559" s="10"/>
      <c r="M559" s="6"/>
      <c r="N559" s="4"/>
      <c r="O559" s="4"/>
      <c r="P559" s="4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7"/>
      <c r="AD559" s="7"/>
      <c r="AE559" s="7"/>
      <c r="AF559" s="7"/>
      <c r="AG559" s="7"/>
      <c r="AH559" s="7"/>
      <c r="AI559" s="7"/>
      <c r="AJ559" s="7"/>
      <c r="AK559" s="7"/>
      <c r="AL559" s="7"/>
    </row>
    <row r="560" spans="2:38" s="8" customFormat="1">
      <c r="B560" s="3"/>
      <c r="C560" s="4"/>
      <c r="D560" s="4"/>
      <c r="E560" s="6"/>
      <c r="F560" s="6"/>
      <c r="G560" s="4"/>
      <c r="H560" s="4"/>
      <c r="I560" s="6"/>
      <c r="J560" s="4"/>
      <c r="K560" s="4"/>
      <c r="L560" s="10"/>
      <c r="M560" s="6"/>
      <c r="N560" s="4"/>
      <c r="O560" s="4"/>
      <c r="P560" s="4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7"/>
      <c r="AD560" s="7"/>
      <c r="AE560" s="7"/>
      <c r="AF560" s="7"/>
      <c r="AG560" s="7"/>
      <c r="AH560" s="7"/>
      <c r="AI560" s="7"/>
      <c r="AJ560" s="7"/>
      <c r="AK560" s="7"/>
      <c r="AL560" s="7"/>
    </row>
    <row r="561" spans="2:38" s="8" customFormat="1">
      <c r="B561" s="3"/>
      <c r="C561" s="4"/>
      <c r="D561" s="4"/>
      <c r="E561" s="6"/>
      <c r="F561" s="6"/>
      <c r="G561" s="4"/>
      <c r="H561" s="4"/>
      <c r="I561" s="6"/>
      <c r="J561" s="4"/>
      <c r="K561" s="4"/>
      <c r="L561" s="10"/>
      <c r="M561" s="6"/>
      <c r="N561" s="4"/>
      <c r="O561" s="4"/>
      <c r="P561" s="4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7"/>
      <c r="AD561" s="7"/>
      <c r="AE561" s="7"/>
      <c r="AF561" s="7"/>
      <c r="AG561" s="7"/>
      <c r="AH561" s="7"/>
      <c r="AI561" s="7"/>
      <c r="AJ561" s="7"/>
      <c r="AK561" s="7"/>
      <c r="AL561" s="7"/>
    </row>
    <row r="562" spans="2:38" s="8" customFormat="1">
      <c r="B562" s="3"/>
      <c r="C562" s="4"/>
      <c r="D562" s="4"/>
      <c r="E562" s="6"/>
      <c r="F562" s="6"/>
      <c r="G562" s="4"/>
      <c r="H562" s="4"/>
      <c r="I562" s="6"/>
      <c r="J562" s="4"/>
      <c r="K562" s="4"/>
      <c r="L562" s="10"/>
      <c r="M562" s="6"/>
      <c r="N562" s="4"/>
      <c r="O562" s="4"/>
      <c r="P562" s="4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7"/>
      <c r="AD562" s="7"/>
      <c r="AE562" s="7"/>
      <c r="AF562" s="7"/>
      <c r="AG562" s="7"/>
      <c r="AH562" s="7"/>
      <c r="AI562" s="7"/>
      <c r="AJ562" s="7"/>
      <c r="AK562" s="7"/>
      <c r="AL562" s="7"/>
    </row>
    <row r="563" spans="2:38" s="8" customFormat="1">
      <c r="B563" s="3"/>
      <c r="C563" s="4"/>
      <c r="D563" s="4"/>
      <c r="E563" s="6"/>
      <c r="F563" s="6"/>
      <c r="G563" s="4"/>
      <c r="H563" s="4"/>
      <c r="I563" s="6"/>
      <c r="J563" s="4"/>
      <c r="K563" s="4"/>
      <c r="L563" s="10"/>
      <c r="M563" s="6"/>
      <c r="N563" s="4"/>
      <c r="O563" s="4"/>
      <c r="P563" s="4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7"/>
      <c r="AD563" s="7"/>
      <c r="AE563" s="7"/>
      <c r="AF563" s="7"/>
      <c r="AG563" s="7"/>
      <c r="AH563" s="7"/>
      <c r="AI563" s="7"/>
      <c r="AJ563" s="7"/>
      <c r="AK563" s="7"/>
      <c r="AL563" s="7"/>
    </row>
    <row r="564" spans="2:38" s="8" customFormat="1">
      <c r="B564" s="3"/>
      <c r="C564" s="4"/>
      <c r="D564" s="4"/>
      <c r="E564" s="6"/>
      <c r="F564" s="6"/>
      <c r="G564" s="4"/>
      <c r="H564" s="4"/>
      <c r="I564" s="6"/>
      <c r="J564" s="4"/>
      <c r="K564" s="4"/>
      <c r="L564" s="10"/>
      <c r="M564" s="6"/>
      <c r="N564" s="4"/>
      <c r="O564" s="4"/>
      <c r="P564" s="4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7"/>
      <c r="AD564" s="7"/>
      <c r="AE564" s="7"/>
      <c r="AF564" s="7"/>
      <c r="AG564" s="7"/>
      <c r="AH564" s="7"/>
      <c r="AI564" s="7"/>
      <c r="AJ564" s="7"/>
      <c r="AK564" s="7"/>
      <c r="AL564" s="7"/>
    </row>
    <row r="565" spans="2:38" s="8" customFormat="1">
      <c r="B565" s="3"/>
      <c r="C565" s="4"/>
      <c r="D565" s="4"/>
      <c r="E565" s="6"/>
      <c r="F565" s="6"/>
      <c r="G565" s="4"/>
      <c r="H565" s="4"/>
      <c r="I565" s="6"/>
      <c r="J565" s="4"/>
      <c r="K565" s="4"/>
      <c r="L565" s="10"/>
      <c r="M565" s="6"/>
      <c r="N565" s="4"/>
      <c r="O565" s="4"/>
      <c r="P565" s="4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7"/>
      <c r="AD565" s="7"/>
      <c r="AE565" s="7"/>
      <c r="AF565" s="7"/>
      <c r="AG565" s="7"/>
      <c r="AH565" s="7"/>
      <c r="AI565" s="7"/>
      <c r="AJ565" s="7"/>
      <c r="AK565" s="7"/>
      <c r="AL565" s="7"/>
    </row>
    <row r="566" spans="2:38" s="8" customFormat="1">
      <c r="B566" s="3"/>
      <c r="C566" s="4"/>
      <c r="D566" s="4"/>
      <c r="E566" s="6"/>
      <c r="F566" s="6"/>
      <c r="G566" s="4"/>
      <c r="H566" s="4"/>
      <c r="I566" s="6"/>
      <c r="J566" s="4"/>
      <c r="K566" s="4"/>
      <c r="L566" s="10"/>
      <c r="M566" s="6"/>
      <c r="N566" s="4"/>
      <c r="O566" s="4"/>
      <c r="P566" s="4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7"/>
      <c r="AD566" s="7"/>
      <c r="AE566" s="7"/>
      <c r="AF566" s="7"/>
      <c r="AG566" s="7"/>
      <c r="AH566" s="7"/>
      <c r="AI566" s="7"/>
      <c r="AJ566" s="7"/>
      <c r="AK566" s="7"/>
      <c r="AL566" s="7"/>
    </row>
    <row r="567" spans="2:38" s="8" customFormat="1">
      <c r="B567" s="3"/>
      <c r="C567" s="4"/>
      <c r="D567" s="4"/>
      <c r="E567" s="6"/>
      <c r="F567" s="6"/>
      <c r="G567" s="4"/>
      <c r="H567" s="4"/>
      <c r="I567" s="6"/>
      <c r="J567" s="4"/>
      <c r="K567" s="4"/>
      <c r="L567" s="10"/>
      <c r="M567" s="6"/>
      <c r="N567" s="4"/>
      <c r="O567" s="4"/>
      <c r="P567" s="4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7"/>
      <c r="AD567" s="7"/>
      <c r="AE567" s="7"/>
      <c r="AF567" s="7"/>
      <c r="AG567" s="7"/>
      <c r="AH567" s="7"/>
      <c r="AI567" s="7"/>
      <c r="AJ567" s="7"/>
      <c r="AK567" s="7"/>
      <c r="AL567" s="7"/>
    </row>
    <row r="568" spans="2:38" s="8" customFormat="1">
      <c r="B568" s="3"/>
      <c r="C568" s="4"/>
      <c r="D568" s="4"/>
      <c r="E568" s="6"/>
      <c r="F568" s="6"/>
      <c r="G568" s="4"/>
      <c r="H568" s="4"/>
      <c r="I568" s="6"/>
      <c r="J568" s="4"/>
      <c r="K568" s="4"/>
      <c r="L568" s="10"/>
      <c r="M568" s="6"/>
      <c r="N568" s="4"/>
      <c r="O568" s="4"/>
      <c r="P568" s="4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7"/>
      <c r="AD568" s="7"/>
      <c r="AE568" s="7"/>
      <c r="AF568" s="7"/>
      <c r="AG568" s="7"/>
      <c r="AH568" s="7"/>
      <c r="AI568" s="7"/>
      <c r="AJ568" s="7"/>
      <c r="AK568" s="7"/>
      <c r="AL568" s="7"/>
    </row>
    <row r="569" spans="2:38" s="8" customFormat="1">
      <c r="B569" s="3"/>
      <c r="C569" s="4"/>
      <c r="D569" s="4"/>
      <c r="E569" s="6"/>
      <c r="F569" s="6"/>
      <c r="G569" s="4"/>
      <c r="H569" s="4"/>
      <c r="I569" s="6"/>
      <c r="J569" s="4"/>
      <c r="K569" s="4"/>
      <c r="L569" s="10"/>
      <c r="M569" s="6"/>
      <c r="N569" s="4"/>
      <c r="O569" s="4"/>
      <c r="P569" s="4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7"/>
      <c r="AD569" s="7"/>
      <c r="AE569" s="7"/>
      <c r="AF569" s="7"/>
      <c r="AG569" s="7"/>
      <c r="AH569" s="7"/>
      <c r="AI569" s="7"/>
      <c r="AJ569" s="7"/>
      <c r="AK569" s="7"/>
      <c r="AL569" s="7"/>
    </row>
    <row r="570" spans="2:38" s="8" customFormat="1">
      <c r="B570" s="3"/>
      <c r="C570" s="4"/>
      <c r="D570" s="4"/>
      <c r="E570" s="6"/>
      <c r="F570" s="6"/>
      <c r="G570" s="4"/>
      <c r="H570" s="4"/>
      <c r="I570" s="6"/>
      <c r="J570" s="4"/>
      <c r="K570" s="4"/>
      <c r="L570" s="10"/>
      <c r="M570" s="6"/>
      <c r="N570" s="4"/>
      <c r="O570" s="4"/>
      <c r="P570" s="4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7"/>
      <c r="AD570" s="7"/>
      <c r="AE570" s="7"/>
      <c r="AF570" s="7"/>
      <c r="AG570" s="7"/>
      <c r="AH570" s="7"/>
      <c r="AI570" s="7"/>
      <c r="AJ570" s="7"/>
      <c r="AK570" s="7"/>
      <c r="AL570" s="7"/>
    </row>
    <row r="571" spans="2:38" s="8" customFormat="1">
      <c r="B571" s="3"/>
      <c r="C571" s="4"/>
      <c r="D571" s="4"/>
      <c r="E571" s="6"/>
      <c r="F571" s="6"/>
      <c r="G571" s="4"/>
      <c r="H571" s="4"/>
      <c r="I571" s="6"/>
      <c r="J571" s="4"/>
      <c r="K571" s="4"/>
      <c r="L571" s="10"/>
      <c r="M571" s="6"/>
      <c r="N571" s="4"/>
      <c r="O571" s="4"/>
      <c r="P571" s="4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7"/>
      <c r="AD571" s="7"/>
      <c r="AE571" s="7"/>
      <c r="AF571" s="7"/>
      <c r="AG571" s="7"/>
      <c r="AH571" s="7"/>
      <c r="AI571" s="7"/>
      <c r="AJ571" s="7"/>
      <c r="AK571" s="7"/>
      <c r="AL571" s="7"/>
    </row>
    <row r="572" spans="2:38" s="8" customFormat="1">
      <c r="B572" s="3"/>
      <c r="C572" s="4"/>
      <c r="D572" s="4"/>
      <c r="E572" s="6"/>
      <c r="F572" s="6"/>
      <c r="G572" s="4"/>
      <c r="H572" s="4"/>
      <c r="I572" s="6"/>
      <c r="J572" s="4"/>
      <c r="K572" s="4"/>
      <c r="L572" s="10"/>
      <c r="M572" s="6"/>
      <c r="N572" s="4"/>
      <c r="O572" s="4"/>
      <c r="P572" s="4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7"/>
      <c r="AD572" s="7"/>
      <c r="AE572" s="7"/>
      <c r="AF572" s="7"/>
      <c r="AG572" s="7"/>
      <c r="AH572" s="7"/>
      <c r="AI572" s="7"/>
      <c r="AJ572" s="7"/>
      <c r="AK572" s="7"/>
      <c r="AL572" s="7"/>
    </row>
    <row r="573" spans="2:38" s="8" customFormat="1">
      <c r="B573" s="3"/>
      <c r="C573" s="4"/>
      <c r="D573" s="4"/>
      <c r="E573" s="6"/>
      <c r="F573" s="6"/>
      <c r="G573" s="4"/>
      <c r="H573" s="4"/>
      <c r="I573" s="6"/>
      <c r="J573" s="4"/>
      <c r="K573" s="4"/>
      <c r="L573" s="10"/>
      <c r="M573" s="6"/>
      <c r="N573" s="4"/>
      <c r="O573" s="4"/>
      <c r="P573" s="4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7"/>
      <c r="AD573" s="7"/>
      <c r="AE573" s="7"/>
      <c r="AF573" s="7"/>
      <c r="AG573" s="7"/>
      <c r="AH573" s="7"/>
      <c r="AI573" s="7"/>
      <c r="AJ573" s="7"/>
      <c r="AK573" s="7"/>
      <c r="AL573" s="7"/>
    </row>
    <row r="574" spans="2:38" s="8" customFormat="1">
      <c r="B574" s="3"/>
      <c r="C574" s="4"/>
      <c r="D574" s="4"/>
      <c r="E574" s="6"/>
      <c r="F574" s="6"/>
      <c r="G574" s="4"/>
      <c r="H574" s="4"/>
      <c r="I574" s="6"/>
      <c r="J574" s="4"/>
      <c r="K574" s="4"/>
      <c r="L574" s="10"/>
      <c r="M574" s="6"/>
      <c r="N574" s="4"/>
      <c r="O574" s="4"/>
      <c r="P574" s="4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7"/>
      <c r="AD574" s="7"/>
      <c r="AE574" s="7"/>
      <c r="AF574" s="7"/>
      <c r="AG574" s="7"/>
      <c r="AH574" s="7"/>
      <c r="AI574" s="7"/>
      <c r="AJ574" s="7"/>
      <c r="AK574" s="7"/>
      <c r="AL574" s="7"/>
    </row>
    <row r="575" spans="2:38" s="8" customFormat="1">
      <c r="B575" s="3"/>
      <c r="C575" s="4"/>
      <c r="D575" s="4"/>
      <c r="E575" s="6"/>
      <c r="F575" s="6"/>
      <c r="G575" s="4"/>
      <c r="H575" s="4"/>
      <c r="I575" s="6"/>
      <c r="J575" s="4"/>
      <c r="K575" s="4"/>
      <c r="L575" s="10"/>
      <c r="M575" s="6"/>
      <c r="N575" s="4"/>
      <c r="O575" s="4"/>
      <c r="P575" s="4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7"/>
      <c r="AD575" s="7"/>
      <c r="AE575" s="7"/>
      <c r="AF575" s="7"/>
      <c r="AG575" s="7"/>
      <c r="AH575" s="7"/>
      <c r="AI575" s="7"/>
      <c r="AJ575" s="7"/>
      <c r="AK575" s="7"/>
      <c r="AL575" s="7"/>
    </row>
    <row r="576" spans="2:38" s="8" customFormat="1">
      <c r="B576" s="3"/>
      <c r="C576" s="4"/>
      <c r="D576" s="4"/>
      <c r="E576" s="6"/>
      <c r="F576" s="6"/>
      <c r="G576" s="4"/>
      <c r="H576" s="4"/>
      <c r="I576" s="6"/>
      <c r="J576" s="4"/>
      <c r="K576" s="4"/>
      <c r="L576" s="10"/>
      <c r="M576" s="6"/>
      <c r="N576" s="4"/>
      <c r="O576" s="4"/>
      <c r="P576" s="4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7"/>
      <c r="AD576" s="7"/>
      <c r="AE576" s="7"/>
      <c r="AF576" s="7"/>
      <c r="AG576" s="7"/>
      <c r="AH576" s="7"/>
      <c r="AI576" s="7"/>
      <c r="AJ576" s="7"/>
      <c r="AK576" s="7"/>
      <c r="AL576" s="7"/>
    </row>
    <row r="577" spans="2:38" s="8" customFormat="1">
      <c r="B577" s="3"/>
      <c r="C577" s="4"/>
      <c r="D577" s="4"/>
      <c r="E577" s="6"/>
      <c r="F577" s="6"/>
      <c r="G577" s="4"/>
      <c r="H577" s="4"/>
      <c r="I577" s="6"/>
      <c r="J577" s="4"/>
      <c r="K577" s="4"/>
      <c r="L577" s="10"/>
      <c r="M577" s="6"/>
      <c r="N577" s="4"/>
      <c r="O577" s="4"/>
      <c r="P577" s="4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7"/>
      <c r="AD577" s="7"/>
      <c r="AE577" s="7"/>
      <c r="AF577" s="7"/>
      <c r="AG577" s="7"/>
      <c r="AH577" s="7"/>
      <c r="AI577" s="7"/>
      <c r="AJ577" s="7"/>
      <c r="AK577" s="7"/>
      <c r="AL577" s="7"/>
    </row>
    <row r="578" spans="2:38" s="8" customFormat="1">
      <c r="B578" s="3"/>
      <c r="C578" s="4"/>
      <c r="D578" s="4"/>
      <c r="E578" s="6"/>
      <c r="F578" s="6"/>
      <c r="G578" s="4"/>
      <c r="H578" s="4"/>
      <c r="I578" s="6"/>
      <c r="J578" s="4"/>
      <c r="K578" s="4"/>
      <c r="L578" s="10"/>
      <c r="M578" s="6"/>
      <c r="N578" s="4"/>
      <c r="O578" s="4"/>
      <c r="P578" s="4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7"/>
      <c r="AD578" s="7"/>
      <c r="AE578" s="7"/>
      <c r="AF578" s="7"/>
      <c r="AG578" s="7"/>
      <c r="AH578" s="7"/>
      <c r="AI578" s="7"/>
      <c r="AJ578" s="7"/>
      <c r="AK578" s="7"/>
      <c r="AL578" s="7"/>
    </row>
    <row r="579" spans="2:38" s="8" customFormat="1">
      <c r="B579" s="3"/>
      <c r="C579" s="4"/>
      <c r="D579" s="4"/>
      <c r="E579" s="6"/>
      <c r="F579" s="6"/>
      <c r="G579" s="4"/>
      <c r="H579" s="4"/>
      <c r="I579" s="6"/>
      <c r="J579" s="4"/>
      <c r="K579" s="4"/>
      <c r="L579" s="10"/>
      <c r="M579" s="6"/>
      <c r="N579" s="4"/>
      <c r="O579" s="4"/>
      <c r="P579" s="4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7"/>
      <c r="AD579" s="7"/>
      <c r="AE579" s="7"/>
      <c r="AF579" s="7"/>
      <c r="AG579" s="7"/>
      <c r="AH579" s="7"/>
      <c r="AI579" s="7"/>
      <c r="AJ579" s="7"/>
      <c r="AK579" s="7"/>
      <c r="AL579" s="7"/>
    </row>
    <row r="580" spans="2:38" s="8" customFormat="1">
      <c r="B580" s="3"/>
      <c r="C580" s="4"/>
      <c r="D580" s="4"/>
      <c r="E580" s="6"/>
      <c r="F580" s="6"/>
      <c r="G580" s="4"/>
      <c r="H580" s="4"/>
      <c r="I580" s="6"/>
      <c r="J580" s="4"/>
      <c r="K580" s="4"/>
      <c r="L580" s="10"/>
      <c r="M580" s="6"/>
      <c r="N580" s="4"/>
      <c r="O580" s="4"/>
      <c r="P580" s="4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7"/>
      <c r="AD580" s="7"/>
      <c r="AE580" s="7"/>
      <c r="AF580" s="7"/>
      <c r="AG580" s="7"/>
      <c r="AH580" s="7"/>
      <c r="AI580" s="7"/>
      <c r="AJ580" s="7"/>
      <c r="AK580" s="7"/>
      <c r="AL580" s="7"/>
    </row>
    <row r="581" spans="2:38" s="8" customFormat="1">
      <c r="B581" s="3"/>
      <c r="C581" s="4"/>
      <c r="D581" s="4"/>
      <c r="E581" s="6"/>
      <c r="F581" s="6"/>
      <c r="G581" s="4"/>
      <c r="H581" s="4"/>
      <c r="I581" s="6"/>
      <c r="J581" s="4"/>
      <c r="K581" s="4"/>
      <c r="L581" s="10"/>
      <c r="M581" s="6"/>
      <c r="N581" s="4"/>
      <c r="O581" s="4"/>
      <c r="P581" s="4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7"/>
      <c r="AD581" s="7"/>
      <c r="AE581" s="7"/>
      <c r="AF581" s="7"/>
      <c r="AG581" s="7"/>
      <c r="AH581" s="7"/>
      <c r="AI581" s="7"/>
      <c r="AJ581" s="7"/>
      <c r="AK581" s="7"/>
      <c r="AL581" s="7"/>
    </row>
    <row r="582" spans="2:38" s="8" customFormat="1">
      <c r="B582" s="3"/>
      <c r="C582" s="4"/>
      <c r="D582" s="4"/>
      <c r="E582" s="6"/>
      <c r="F582" s="6"/>
      <c r="G582" s="4"/>
      <c r="H582" s="4"/>
      <c r="I582" s="6"/>
      <c r="J582" s="4"/>
      <c r="K582" s="4"/>
      <c r="L582" s="10"/>
      <c r="M582" s="6"/>
      <c r="N582" s="4"/>
      <c r="O582" s="4"/>
      <c r="P582" s="4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7"/>
      <c r="AD582" s="7"/>
      <c r="AE582" s="7"/>
      <c r="AF582" s="7"/>
      <c r="AG582" s="7"/>
      <c r="AH582" s="7"/>
      <c r="AI582" s="7"/>
      <c r="AJ582" s="7"/>
      <c r="AK582" s="7"/>
      <c r="AL582" s="7"/>
    </row>
    <row r="583" spans="2:38" s="8" customFormat="1">
      <c r="B583" s="3"/>
      <c r="C583" s="4"/>
      <c r="D583" s="4"/>
      <c r="E583" s="6"/>
      <c r="F583" s="6"/>
      <c r="G583" s="4"/>
      <c r="H583" s="4"/>
      <c r="I583" s="6"/>
      <c r="J583" s="4"/>
      <c r="K583" s="4"/>
      <c r="L583" s="10"/>
      <c r="M583" s="6"/>
      <c r="N583" s="4"/>
      <c r="O583" s="4"/>
      <c r="P583" s="4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7"/>
      <c r="AD583" s="7"/>
      <c r="AE583" s="7"/>
      <c r="AF583" s="7"/>
      <c r="AG583" s="7"/>
      <c r="AH583" s="7"/>
      <c r="AI583" s="7"/>
      <c r="AJ583" s="7"/>
      <c r="AK583" s="7"/>
      <c r="AL583" s="7"/>
    </row>
    <row r="584" spans="2:38" s="8" customFormat="1">
      <c r="B584" s="3"/>
      <c r="C584" s="4"/>
      <c r="D584" s="4"/>
      <c r="E584" s="6"/>
      <c r="F584" s="6"/>
      <c r="G584" s="4"/>
      <c r="H584" s="4"/>
      <c r="I584" s="6"/>
      <c r="J584" s="4"/>
      <c r="K584" s="4"/>
      <c r="L584" s="10"/>
      <c r="M584" s="6"/>
      <c r="N584" s="4"/>
      <c r="O584" s="4"/>
      <c r="P584" s="4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7"/>
      <c r="AD584" s="7"/>
      <c r="AE584" s="7"/>
      <c r="AF584" s="7"/>
      <c r="AG584" s="7"/>
      <c r="AH584" s="7"/>
      <c r="AI584" s="7"/>
      <c r="AJ584" s="7"/>
      <c r="AK584" s="7"/>
      <c r="AL584" s="7"/>
    </row>
    <row r="585" spans="2:38" s="8" customFormat="1">
      <c r="B585" s="3"/>
      <c r="C585" s="4"/>
      <c r="D585" s="4"/>
      <c r="E585" s="6"/>
      <c r="F585" s="6"/>
      <c r="G585" s="4"/>
      <c r="H585" s="4"/>
      <c r="I585" s="6"/>
      <c r="J585" s="4"/>
      <c r="K585" s="4"/>
      <c r="L585" s="10"/>
      <c r="M585" s="6"/>
      <c r="N585" s="4"/>
      <c r="O585" s="4"/>
      <c r="P585" s="4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7"/>
      <c r="AD585" s="7"/>
      <c r="AE585" s="7"/>
      <c r="AF585" s="7"/>
      <c r="AG585" s="7"/>
      <c r="AH585" s="7"/>
      <c r="AI585" s="7"/>
      <c r="AJ585" s="7"/>
      <c r="AK585" s="7"/>
      <c r="AL585" s="7"/>
    </row>
    <row r="586" spans="2:38" s="8" customFormat="1">
      <c r="B586" s="3"/>
      <c r="C586" s="4"/>
      <c r="D586" s="4"/>
      <c r="E586" s="6"/>
      <c r="F586" s="6"/>
      <c r="G586" s="4"/>
      <c r="H586" s="4"/>
      <c r="I586" s="6"/>
      <c r="J586" s="4"/>
      <c r="K586" s="4"/>
      <c r="L586" s="10"/>
      <c r="M586" s="6"/>
      <c r="N586" s="4"/>
      <c r="O586" s="4"/>
      <c r="P586" s="4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7"/>
      <c r="AD586" s="7"/>
      <c r="AE586" s="7"/>
      <c r="AF586" s="7"/>
      <c r="AG586" s="7"/>
      <c r="AH586" s="7"/>
      <c r="AI586" s="7"/>
      <c r="AJ586" s="7"/>
      <c r="AK586" s="7"/>
      <c r="AL586" s="7"/>
    </row>
    <row r="587" spans="2:38" s="8" customFormat="1">
      <c r="B587" s="3"/>
      <c r="C587" s="4"/>
      <c r="D587" s="4"/>
      <c r="E587" s="6"/>
      <c r="F587" s="6"/>
      <c r="G587" s="4"/>
      <c r="H587" s="4"/>
      <c r="I587" s="6"/>
      <c r="J587" s="4"/>
      <c r="K587" s="4"/>
      <c r="L587" s="10"/>
      <c r="M587" s="6"/>
      <c r="N587" s="4"/>
      <c r="O587" s="4"/>
      <c r="P587" s="4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7"/>
      <c r="AD587" s="7"/>
      <c r="AE587" s="7"/>
      <c r="AF587" s="7"/>
      <c r="AG587" s="7"/>
      <c r="AH587" s="7"/>
      <c r="AI587" s="7"/>
      <c r="AJ587" s="7"/>
      <c r="AK587" s="7"/>
      <c r="AL587" s="7"/>
    </row>
    <row r="588" spans="2:38" s="8" customFormat="1">
      <c r="B588" s="3"/>
      <c r="C588" s="4"/>
      <c r="D588" s="4"/>
      <c r="E588" s="6"/>
      <c r="F588" s="6"/>
      <c r="G588" s="4"/>
      <c r="H588" s="4"/>
      <c r="I588" s="6"/>
      <c r="J588" s="4"/>
      <c r="K588" s="4"/>
      <c r="L588" s="10"/>
      <c r="M588" s="6"/>
      <c r="N588" s="4"/>
      <c r="O588" s="4"/>
      <c r="P588" s="4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7"/>
      <c r="AD588" s="7"/>
      <c r="AE588" s="7"/>
      <c r="AF588" s="7"/>
      <c r="AG588" s="7"/>
      <c r="AH588" s="7"/>
      <c r="AI588" s="7"/>
      <c r="AJ588" s="7"/>
      <c r="AK588" s="7"/>
      <c r="AL588" s="7"/>
    </row>
    <row r="589" spans="2:38" s="8" customFormat="1">
      <c r="B589" s="3"/>
      <c r="C589" s="4"/>
      <c r="D589" s="4"/>
      <c r="E589" s="6"/>
      <c r="F589" s="6"/>
      <c r="G589" s="4"/>
      <c r="H589" s="4"/>
      <c r="I589" s="6"/>
      <c r="J589" s="4"/>
      <c r="K589" s="4"/>
      <c r="L589" s="10"/>
      <c r="M589" s="6"/>
      <c r="N589" s="4"/>
      <c r="O589" s="4"/>
      <c r="P589" s="4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7"/>
      <c r="AD589" s="7"/>
      <c r="AE589" s="7"/>
      <c r="AF589" s="7"/>
      <c r="AG589" s="7"/>
      <c r="AH589" s="7"/>
      <c r="AI589" s="7"/>
      <c r="AJ589" s="7"/>
      <c r="AK589" s="7"/>
      <c r="AL589" s="7"/>
    </row>
    <row r="590" spans="2:38" s="8" customFormat="1">
      <c r="B590" s="3"/>
      <c r="C590" s="4"/>
      <c r="D590" s="4"/>
      <c r="E590" s="6"/>
      <c r="F590" s="6"/>
      <c r="G590" s="4"/>
      <c r="H590" s="4"/>
      <c r="I590" s="6"/>
      <c r="J590" s="4"/>
      <c r="K590" s="4"/>
      <c r="L590" s="10"/>
      <c r="M590" s="6"/>
      <c r="N590" s="4"/>
      <c r="O590" s="4"/>
      <c r="P590" s="4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7"/>
      <c r="AD590" s="7"/>
      <c r="AE590" s="7"/>
      <c r="AF590" s="7"/>
      <c r="AG590" s="7"/>
      <c r="AH590" s="7"/>
      <c r="AI590" s="7"/>
      <c r="AJ590" s="7"/>
      <c r="AK590" s="7"/>
      <c r="AL590" s="7"/>
    </row>
    <row r="591" spans="2:38" s="8" customFormat="1">
      <c r="B591" s="3"/>
      <c r="C591" s="4"/>
      <c r="D591" s="4"/>
      <c r="E591" s="6"/>
      <c r="F591" s="6"/>
      <c r="G591" s="4"/>
      <c r="H591" s="4"/>
      <c r="I591" s="6"/>
      <c r="J591" s="4"/>
      <c r="K591" s="4"/>
      <c r="L591" s="10"/>
      <c r="M591" s="6"/>
      <c r="N591" s="4"/>
      <c r="O591" s="4"/>
      <c r="P591" s="4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7"/>
      <c r="AD591" s="7"/>
      <c r="AE591" s="7"/>
      <c r="AF591" s="7"/>
      <c r="AG591" s="7"/>
      <c r="AH591" s="7"/>
      <c r="AI591" s="7"/>
      <c r="AJ591" s="7"/>
      <c r="AK591" s="7"/>
      <c r="AL591" s="7"/>
    </row>
    <row r="592" spans="2:38" s="8" customFormat="1">
      <c r="B592" s="3"/>
      <c r="C592" s="4"/>
      <c r="D592" s="4"/>
      <c r="E592" s="6"/>
      <c r="F592" s="6"/>
      <c r="G592" s="4"/>
      <c r="H592" s="4"/>
      <c r="I592" s="6"/>
      <c r="J592" s="4"/>
      <c r="K592" s="4"/>
      <c r="L592" s="10"/>
      <c r="M592" s="6"/>
      <c r="N592" s="4"/>
      <c r="O592" s="4"/>
      <c r="P592" s="4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7"/>
      <c r="AD592" s="7"/>
      <c r="AE592" s="7"/>
      <c r="AF592" s="7"/>
      <c r="AG592" s="7"/>
      <c r="AH592" s="7"/>
      <c r="AI592" s="7"/>
      <c r="AJ592" s="7"/>
      <c r="AK592" s="7"/>
      <c r="AL592" s="7"/>
    </row>
    <row r="593" spans="2:38" s="8" customFormat="1">
      <c r="B593" s="3"/>
      <c r="C593" s="4"/>
      <c r="D593" s="4"/>
      <c r="E593" s="6"/>
      <c r="F593" s="6"/>
      <c r="G593" s="4"/>
      <c r="H593" s="4"/>
      <c r="I593" s="6"/>
      <c r="J593" s="4"/>
      <c r="K593" s="4"/>
      <c r="L593" s="10"/>
      <c r="M593" s="6"/>
      <c r="N593" s="4"/>
      <c r="O593" s="4"/>
      <c r="P593" s="4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7"/>
      <c r="AD593" s="7"/>
      <c r="AE593" s="7"/>
      <c r="AF593" s="7"/>
      <c r="AG593" s="7"/>
      <c r="AH593" s="7"/>
      <c r="AI593" s="7"/>
      <c r="AJ593" s="7"/>
      <c r="AK593" s="7"/>
      <c r="AL593" s="7"/>
    </row>
    <row r="594" spans="2:38" s="8" customFormat="1">
      <c r="B594" s="3"/>
      <c r="C594" s="4"/>
      <c r="D594" s="4"/>
      <c r="E594" s="6"/>
      <c r="F594" s="6"/>
      <c r="G594" s="4"/>
      <c r="H594" s="4"/>
      <c r="I594" s="6"/>
      <c r="J594" s="4"/>
      <c r="K594" s="4"/>
      <c r="L594" s="10"/>
      <c r="M594" s="6"/>
      <c r="N594" s="4"/>
      <c r="O594" s="4"/>
      <c r="P594" s="4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7"/>
      <c r="AD594" s="7"/>
      <c r="AE594" s="7"/>
      <c r="AF594" s="7"/>
      <c r="AG594" s="7"/>
      <c r="AH594" s="7"/>
      <c r="AI594" s="7"/>
      <c r="AJ594" s="7"/>
      <c r="AK594" s="7"/>
      <c r="AL594" s="7"/>
    </row>
    <row r="595" spans="2:38" s="8" customFormat="1">
      <c r="B595" s="3"/>
      <c r="C595" s="4"/>
      <c r="D595" s="4"/>
      <c r="E595" s="6"/>
      <c r="F595" s="6"/>
      <c r="G595" s="4"/>
      <c r="H595" s="4"/>
      <c r="I595" s="6"/>
      <c r="J595" s="4"/>
      <c r="K595" s="4"/>
      <c r="L595" s="10"/>
      <c r="M595" s="6"/>
      <c r="N595" s="4"/>
      <c r="O595" s="4"/>
      <c r="P595" s="4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7"/>
      <c r="AD595" s="7"/>
      <c r="AE595" s="7"/>
      <c r="AF595" s="7"/>
      <c r="AG595" s="7"/>
      <c r="AH595" s="7"/>
      <c r="AI595" s="7"/>
      <c r="AJ595" s="7"/>
      <c r="AK595" s="7"/>
      <c r="AL595" s="7"/>
    </row>
    <row r="596" spans="2:38" s="8" customFormat="1">
      <c r="B596" s="3"/>
      <c r="C596" s="4"/>
      <c r="D596" s="4"/>
      <c r="E596" s="6"/>
      <c r="F596" s="6"/>
      <c r="G596" s="4"/>
      <c r="H596" s="4"/>
      <c r="I596" s="6"/>
      <c r="J596" s="4"/>
      <c r="K596" s="4"/>
      <c r="L596" s="10"/>
      <c r="M596" s="6"/>
      <c r="N596" s="4"/>
      <c r="O596" s="4"/>
      <c r="P596" s="4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7"/>
      <c r="AD596" s="7"/>
      <c r="AE596" s="7"/>
      <c r="AF596" s="7"/>
      <c r="AG596" s="7"/>
      <c r="AH596" s="7"/>
      <c r="AI596" s="7"/>
      <c r="AJ596" s="7"/>
      <c r="AK596" s="7"/>
      <c r="AL596" s="7"/>
    </row>
    <row r="597" spans="2:38" s="8" customFormat="1">
      <c r="B597" s="3"/>
      <c r="C597" s="4"/>
      <c r="D597" s="4"/>
      <c r="E597" s="6"/>
      <c r="F597" s="6"/>
      <c r="G597" s="4"/>
      <c r="H597" s="4"/>
      <c r="I597" s="6"/>
      <c r="J597" s="4"/>
      <c r="K597" s="4"/>
      <c r="L597" s="10"/>
      <c r="M597" s="6"/>
      <c r="N597" s="4"/>
      <c r="O597" s="4"/>
      <c r="P597" s="4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7"/>
      <c r="AD597" s="7"/>
      <c r="AE597" s="7"/>
      <c r="AF597" s="7"/>
      <c r="AG597" s="7"/>
      <c r="AH597" s="7"/>
      <c r="AI597" s="7"/>
      <c r="AJ597" s="7"/>
      <c r="AK597" s="7"/>
      <c r="AL597" s="7"/>
    </row>
    <row r="598" spans="2:38" s="8" customFormat="1">
      <c r="B598" s="3"/>
      <c r="C598" s="4"/>
      <c r="D598" s="4"/>
      <c r="E598" s="6"/>
      <c r="F598" s="6"/>
      <c r="G598" s="4"/>
      <c r="H598" s="4"/>
      <c r="I598" s="6"/>
      <c r="J598" s="4"/>
      <c r="K598" s="4"/>
      <c r="L598" s="10"/>
      <c r="M598" s="6"/>
      <c r="N598" s="4"/>
      <c r="O598" s="4"/>
      <c r="P598" s="4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7"/>
      <c r="AD598" s="7"/>
      <c r="AE598" s="7"/>
      <c r="AF598" s="7"/>
      <c r="AG598" s="7"/>
      <c r="AH598" s="7"/>
      <c r="AI598" s="7"/>
      <c r="AJ598" s="7"/>
      <c r="AK598" s="7"/>
      <c r="AL598" s="7"/>
    </row>
    <row r="599" spans="2:38" s="8" customFormat="1">
      <c r="B599" s="3"/>
      <c r="C599" s="4"/>
      <c r="D599" s="4"/>
      <c r="E599" s="6"/>
      <c r="F599" s="6"/>
      <c r="G599" s="4"/>
      <c r="H599" s="4"/>
      <c r="I599" s="6"/>
      <c r="J599" s="4"/>
      <c r="K599" s="4"/>
      <c r="L599" s="10"/>
      <c r="M599" s="6"/>
      <c r="N599" s="4"/>
      <c r="O599" s="4"/>
      <c r="P599" s="4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7"/>
      <c r="AD599" s="7"/>
      <c r="AE599" s="7"/>
      <c r="AF599" s="7"/>
      <c r="AG599" s="7"/>
      <c r="AH599" s="7"/>
      <c r="AI599" s="7"/>
      <c r="AJ599" s="7"/>
      <c r="AK599" s="7"/>
      <c r="AL599" s="7"/>
    </row>
    <row r="600" spans="2:38" s="8" customFormat="1">
      <c r="B600" s="3"/>
      <c r="C600" s="4"/>
      <c r="D600" s="4"/>
      <c r="E600" s="6"/>
      <c r="F600" s="6"/>
      <c r="G600" s="4"/>
      <c r="H600" s="4"/>
      <c r="I600" s="6"/>
      <c r="J600" s="4"/>
      <c r="K600" s="4"/>
      <c r="L600" s="10"/>
      <c r="M600" s="6"/>
      <c r="N600" s="4"/>
      <c r="O600" s="4"/>
      <c r="P600" s="4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7"/>
      <c r="AD600" s="7"/>
      <c r="AE600" s="7"/>
      <c r="AF600" s="7"/>
      <c r="AG600" s="7"/>
      <c r="AH600" s="7"/>
      <c r="AI600" s="7"/>
      <c r="AJ600" s="7"/>
      <c r="AK600" s="7"/>
      <c r="AL600" s="7"/>
    </row>
    <row r="601" spans="2:38" s="8" customFormat="1">
      <c r="B601" s="3"/>
      <c r="C601" s="4"/>
      <c r="D601" s="4"/>
      <c r="E601" s="6"/>
      <c r="F601" s="6"/>
      <c r="G601" s="4"/>
      <c r="H601" s="4"/>
      <c r="I601" s="6"/>
      <c r="J601" s="4"/>
      <c r="K601" s="4"/>
      <c r="L601" s="10"/>
      <c r="M601" s="6"/>
      <c r="N601" s="4"/>
      <c r="O601" s="4"/>
      <c r="P601" s="4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7"/>
      <c r="AD601" s="7"/>
      <c r="AE601" s="7"/>
      <c r="AF601" s="7"/>
      <c r="AG601" s="7"/>
      <c r="AH601" s="7"/>
      <c r="AI601" s="7"/>
      <c r="AJ601" s="7"/>
      <c r="AK601" s="7"/>
      <c r="AL601" s="7"/>
    </row>
    <row r="602" spans="2:38" s="8" customFormat="1">
      <c r="B602" s="3"/>
      <c r="C602" s="4"/>
      <c r="D602" s="4"/>
      <c r="E602" s="6"/>
      <c r="F602" s="6"/>
      <c r="G602" s="4"/>
      <c r="H602" s="4"/>
      <c r="I602" s="6"/>
      <c r="J602" s="4"/>
      <c r="K602" s="4"/>
      <c r="L602" s="10"/>
      <c r="M602" s="6"/>
      <c r="N602" s="4"/>
      <c r="O602" s="4"/>
      <c r="P602" s="4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7"/>
      <c r="AD602" s="7"/>
      <c r="AE602" s="7"/>
      <c r="AF602" s="7"/>
      <c r="AG602" s="7"/>
      <c r="AH602" s="7"/>
      <c r="AI602" s="7"/>
      <c r="AJ602" s="7"/>
      <c r="AK602" s="7"/>
      <c r="AL602" s="7"/>
    </row>
    <row r="603" spans="2:38" s="8" customFormat="1">
      <c r="B603" s="3"/>
      <c r="C603" s="4"/>
      <c r="D603" s="4"/>
      <c r="E603" s="6"/>
      <c r="F603" s="6"/>
      <c r="G603" s="4"/>
      <c r="H603" s="4"/>
      <c r="I603" s="6"/>
      <c r="J603" s="4"/>
      <c r="K603" s="4"/>
      <c r="L603" s="10"/>
      <c r="M603" s="6"/>
      <c r="N603" s="4"/>
      <c r="O603" s="4"/>
      <c r="P603" s="4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7"/>
      <c r="AD603" s="7"/>
      <c r="AE603" s="7"/>
      <c r="AF603" s="7"/>
      <c r="AG603" s="7"/>
      <c r="AH603" s="7"/>
      <c r="AI603" s="7"/>
      <c r="AJ603" s="7"/>
      <c r="AK603" s="7"/>
      <c r="AL603" s="7"/>
    </row>
    <row r="604" spans="2:38" s="8" customFormat="1">
      <c r="B604" s="3"/>
      <c r="C604" s="4"/>
      <c r="D604" s="4"/>
      <c r="E604" s="6"/>
      <c r="F604" s="6"/>
      <c r="G604" s="4"/>
      <c r="H604" s="4"/>
      <c r="I604" s="6"/>
      <c r="J604" s="4"/>
      <c r="K604" s="4"/>
      <c r="L604" s="10"/>
      <c r="M604" s="6"/>
      <c r="N604" s="4"/>
      <c r="O604" s="4"/>
      <c r="P604" s="4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7"/>
      <c r="AD604" s="7"/>
      <c r="AE604" s="7"/>
      <c r="AF604" s="7"/>
      <c r="AG604" s="7"/>
      <c r="AH604" s="7"/>
      <c r="AI604" s="7"/>
      <c r="AJ604" s="7"/>
      <c r="AK604" s="7"/>
      <c r="AL604" s="7"/>
    </row>
    <row r="605" spans="2:38" s="8" customFormat="1">
      <c r="B605" s="3"/>
      <c r="C605" s="4"/>
      <c r="D605" s="4"/>
      <c r="E605" s="6"/>
      <c r="F605" s="6"/>
      <c r="G605" s="4"/>
      <c r="H605" s="4"/>
      <c r="I605" s="6"/>
      <c r="J605" s="4"/>
      <c r="K605" s="4"/>
      <c r="L605" s="10"/>
      <c r="M605" s="6"/>
      <c r="N605" s="4"/>
      <c r="O605" s="4"/>
      <c r="P605" s="4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7"/>
      <c r="AD605" s="7"/>
      <c r="AE605" s="7"/>
      <c r="AF605" s="7"/>
      <c r="AG605" s="7"/>
      <c r="AH605" s="7"/>
      <c r="AI605" s="7"/>
      <c r="AJ605" s="7"/>
      <c r="AK605" s="7"/>
      <c r="AL605" s="7"/>
    </row>
    <row r="606" spans="2:38" s="8" customFormat="1">
      <c r="B606" s="3"/>
      <c r="C606" s="4"/>
      <c r="D606" s="4"/>
      <c r="E606" s="6"/>
      <c r="F606" s="6"/>
      <c r="G606" s="4"/>
      <c r="H606" s="4"/>
      <c r="I606" s="6"/>
      <c r="J606" s="4"/>
      <c r="K606" s="4"/>
      <c r="L606" s="10"/>
      <c r="M606" s="6"/>
      <c r="N606" s="4"/>
      <c r="O606" s="4"/>
      <c r="P606" s="4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7"/>
      <c r="AD606" s="7"/>
      <c r="AE606" s="7"/>
      <c r="AF606" s="7"/>
      <c r="AG606" s="7"/>
      <c r="AH606" s="7"/>
      <c r="AI606" s="7"/>
      <c r="AJ606" s="7"/>
      <c r="AK606" s="7"/>
      <c r="AL606" s="7"/>
    </row>
    <row r="607" spans="2:38" s="8" customFormat="1">
      <c r="B607" s="3"/>
      <c r="C607" s="4"/>
      <c r="D607" s="4"/>
      <c r="E607" s="6"/>
      <c r="F607" s="6"/>
      <c r="G607" s="4"/>
      <c r="H607" s="4"/>
      <c r="I607" s="6"/>
      <c r="J607" s="4"/>
      <c r="K607" s="4"/>
      <c r="L607" s="10"/>
      <c r="M607" s="6"/>
      <c r="N607" s="4"/>
      <c r="O607" s="4"/>
      <c r="P607" s="4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7"/>
      <c r="AD607" s="7"/>
      <c r="AE607" s="7"/>
      <c r="AF607" s="7"/>
      <c r="AG607" s="7"/>
      <c r="AH607" s="7"/>
      <c r="AI607" s="7"/>
      <c r="AJ607" s="7"/>
      <c r="AK607" s="7"/>
      <c r="AL607" s="7"/>
    </row>
    <row r="608" spans="2:38" s="8" customFormat="1">
      <c r="B608" s="3"/>
      <c r="C608" s="4"/>
      <c r="D608" s="4"/>
      <c r="E608" s="6"/>
      <c r="F608" s="6"/>
      <c r="G608" s="4"/>
      <c r="H608" s="4"/>
      <c r="I608" s="6"/>
      <c r="J608" s="4"/>
      <c r="K608" s="4"/>
      <c r="L608" s="10"/>
      <c r="M608" s="6"/>
      <c r="N608" s="4"/>
      <c r="O608" s="4"/>
      <c r="P608" s="4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7"/>
      <c r="AD608" s="7"/>
      <c r="AE608" s="7"/>
      <c r="AF608" s="7"/>
      <c r="AG608" s="7"/>
      <c r="AH608" s="7"/>
      <c r="AI608" s="7"/>
      <c r="AJ608" s="7"/>
      <c r="AK608" s="7"/>
      <c r="AL608" s="7"/>
    </row>
    <row r="609" spans="2:38" s="8" customFormat="1">
      <c r="B609" s="3"/>
      <c r="C609" s="4"/>
      <c r="D609" s="4"/>
      <c r="E609" s="6"/>
      <c r="F609" s="6"/>
      <c r="G609" s="4"/>
      <c r="H609" s="4"/>
      <c r="I609" s="6"/>
      <c r="J609" s="4"/>
      <c r="K609" s="4"/>
      <c r="L609" s="10"/>
      <c r="M609" s="6"/>
      <c r="N609" s="4"/>
      <c r="O609" s="4"/>
      <c r="P609" s="4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7"/>
      <c r="AD609" s="7"/>
      <c r="AE609" s="7"/>
      <c r="AF609" s="7"/>
      <c r="AG609" s="7"/>
      <c r="AH609" s="7"/>
      <c r="AI609" s="7"/>
      <c r="AJ609" s="7"/>
      <c r="AK609" s="7"/>
      <c r="AL609" s="7"/>
    </row>
    <row r="610" spans="2:38" s="8" customFormat="1">
      <c r="B610" s="3"/>
      <c r="C610" s="4"/>
      <c r="D610" s="4"/>
      <c r="E610" s="6"/>
      <c r="F610" s="6"/>
      <c r="G610" s="4"/>
      <c r="H610" s="4"/>
      <c r="I610" s="6"/>
      <c r="J610" s="4"/>
      <c r="K610" s="4"/>
      <c r="L610" s="10"/>
      <c r="M610" s="6"/>
      <c r="N610" s="4"/>
      <c r="O610" s="4"/>
      <c r="P610" s="4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7"/>
      <c r="AD610" s="7"/>
      <c r="AE610" s="7"/>
      <c r="AF610" s="7"/>
      <c r="AG610" s="7"/>
      <c r="AH610" s="7"/>
      <c r="AI610" s="7"/>
      <c r="AJ610" s="7"/>
      <c r="AK610" s="7"/>
      <c r="AL610" s="7"/>
    </row>
    <row r="611" spans="2:38" s="8" customFormat="1">
      <c r="B611" s="3"/>
      <c r="C611" s="4"/>
      <c r="D611" s="4"/>
      <c r="E611" s="6"/>
      <c r="F611" s="6"/>
      <c r="G611" s="4"/>
      <c r="H611" s="4"/>
      <c r="I611" s="6"/>
      <c r="J611" s="4"/>
      <c r="K611" s="4"/>
      <c r="L611" s="10"/>
      <c r="M611" s="6"/>
      <c r="N611" s="4"/>
      <c r="O611" s="4"/>
      <c r="P611" s="4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7"/>
      <c r="AD611" s="7"/>
      <c r="AE611" s="7"/>
      <c r="AF611" s="7"/>
      <c r="AG611" s="7"/>
      <c r="AH611" s="7"/>
      <c r="AI611" s="7"/>
      <c r="AJ611" s="7"/>
      <c r="AK611" s="7"/>
      <c r="AL611" s="7"/>
    </row>
    <row r="612" spans="2:38" s="8" customFormat="1">
      <c r="B612" s="3"/>
      <c r="C612" s="4"/>
      <c r="D612" s="4"/>
      <c r="E612" s="6"/>
      <c r="F612" s="6"/>
      <c r="G612" s="4"/>
      <c r="H612" s="4"/>
      <c r="I612" s="6"/>
      <c r="J612" s="4"/>
      <c r="K612" s="4"/>
      <c r="L612" s="10"/>
      <c r="M612" s="6"/>
      <c r="N612" s="4"/>
      <c r="O612" s="4"/>
      <c r="P612" s="4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7"/>
      <c r="AD612" s="7"/>
      <c r="AE612" s="7"/>
      <c r="AF612" s="7"/>
      <c r="AG612" s="7"/>
      <c r="AH612" s="7"/>
      <c r="AI612" s="7"/>
      <c r="AJ612" s="7"/>
      <c r="AK612" s="7"/>
      <c r="AL612" s="7"/>
    </row>
    <row r="613" spans="2:38" s="8" customFormat="1">
      <c r="B613" s="3"/>
      <c r="C613" s="4"/>
      <c r="D613" s="4"/>
      <c r="E613" s="6"/>
      <c r="F613" s="6"/>
      <c r="G613" s="4"/>
      <c r="H613" s="4"/>
      <c r="I613" s="6"/>
      <c r="J613" s="4"/>
      <c r="K613" s="4"/>
      <c r="L613" s="10"/>
      <c r="M613" s="6"/>
      <c r="N613" s="4"/>
      <c r="O613" s="4"/>
      <c r="P613" s="4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7"/>
      <c r="AD613" s="7"/>
      <c r="AE613" s="7"/>
      <c r="AF613" s="7"/>
      <c r="AG613" s="7"/>
      <c r="AH613" s="7"/>
      <c r="AI613" s="7"/>
      <c r="AJ613" s="7"/>
      <c r="AK613" s="7"/>
      <c r="AL613" s="7"/>
    </row>
    <row r="614" spans="2:38" s="8" customFormat="1">
      <c r="B614" s="3"/>
      <c r="C614" s="4"/>
      <c r="D614" s="4"/>
      <c r="E614" s="6"/>
      <c r="F614" s="6"/>
      <c r="G614" s="4"/>
      <c r="H614" s="4"/>
      <c r="I614" s="6"/>
      <c r="J614" s="4"/>
      <c r="K614" s="4"/>
      <c r="L614" s="10"/>
      <c r="M614" s="6"/>
      <c r="N614" s="4"/>
      <c r="O614" s="4"/>
      <c r="P614" s="4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7"/>
      <c r="AD614" s="7"/>
      <c r="AE614" s="7"/>
      <c r="AF614" s="7"/>
      <c r="AG614" s="7"/>
      <c r="AH614" s="7"/>
      <c r="AI614" s="7"/>
      <c r="AJ614" s="7"/>
      <c r="AK614" s="7"/>
      <c r="AL614" s="7"/>
    </row>
    <row r="615" spans="2:38" s="8" customFormat="1">
      <c r="B615" s="3"/>
      <c r="C615" s="4"/>
      <c r="D615" s="4"/>
      <c r="E615" s="6"/>
      <c r="F615" s="6"/>
      <c r="G615" s="4"/>
      <c r="H615" s="4"/>
      <c r="I615" s="6"/>
      <c r="J615" s="4"/>
      <c r="K615" s="4"/>
      <c r="L615" s="10"/>
      <c r="M615" s="6"/>
      <c r="N615" s="4"/>
      <c r="O615" s="4"/>
      <c r="P615" s="4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7"/>
      <c r="AD615" s="7"/>
      <c r="AE615" s="7"/>
      <c r="AF615" s="7"/>
      <c r="AG615" s="7"/>
      <c r="AH615" s="7"/>
      <c r="AI615" s="7"/>
      <c r="AJ615" s="7"/>
      <c r="AK615" s="7"/>
      <c r="AL615" s="7"/>
    </row>
    <row r="616" spans="2:38" s="8" customFormat="1">
      <c r="B616" s="3"/>
      <c r="C616" s="4"/>
      <c r="D616" s="4"/>
      <c r="E616" s="6"/>
      <c r="F616" s="6"/>
      <c r="G616" s="4"/>
      <c r="H616" s="4"/>
      <c r="I616" s="6"/>
      <c r="J616" s="4"/>
      <c r="K616" s="4"/>
      <c r="L616" s="10"/>
      <c r="M616" s="6"/>
      <c r="N616" s="4"/>
      <c r="O616" s="4"/>
      <c r="P616" s="4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7"/>
      <c r="AD616" s="7"/>
      <c r="AE616" s="7"/>
      <c r="AF616" s="7"/>
      <c r="AG616" s="7"/>
      <c r="AH616" s="7"/>
      <c r="AI616" s="7"/>
      <c r="AJ616" s="7"/>
      <c r="AK616" s="7"/>
      <c r="AL616" s="7"/>
    </row>
    <row r="617" spans="2:38" s="8" customFormat="1">
      <c r="B617" s="3"/>
      <c r="C617" s="4"/>
      <c r="D617" s="4"/>
      <c r="E617" s="6"/>
      <c r="F617" s="6"/>
      <c r="G617" s="4"/>
      <c r="H617" s="4"/>
      <c r="I617" s="6"/>
      <c r="J617" s="4"/>
      <c r="K617" s="4"/>
      <c r="L617" s="10"/>
      <c r="M617" s="6"/>
      <c r="N617" s="4"/>
      <c r="O617" s="4"/>
      <c r="P617" s="4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7"/>
      <c r="AD617" s="7"/>
      <c r="AE617" s="7"/>
      <c r="AF617" s="7"/>
      <c r="AG617" s="7"/>
      <c r="AH617" s="7"/>
      <c r="AI617" s="7"/>
      <c r="AJ617" s="7"/>
      <c r="AK617" s="7"/>
      <c r="AL617" s="7"/>
    </row>
    <row r="618" spans="2:38" s="8" customFormat="1">
      <c r="B618" s="3"/>
      <c r="C618" s="4"/>
      <c r="D618" s="4"/>
      <c r="E618" s="6"/>
      <c r="F618" s="6"/>
      <c r="G618" s="4"/>
      <c r="H618" s="4"/>
      <c r="I618" s="6"/>
      <c r="J618" s="4"/>
      <c r="K618" s="4"/>
      <c r="L618" s="10"/>
      <c r="M618" s="6"/>
      <c r="N618" s="4"/>
      <c r="O618" s="4"/>
      <c r="P618" s="4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7"/>
      <c r="AD618" s="7"/>
      <c r="AE618" s="7"/>
      <c r="AF618" s="7"/>
      <c r="AG618" s="7"/>
      <c r="AH618" s="7"/>
      <c r="AI618" s="7"/>
      <c r="AJ618" s="7"/>
      <c r="AK618" s="7"/>
      <c r="AL618" s="7"/>
    </row>
    <row r="619" spans="2:38" s="8" customFormat="1">
      <c r="B619" s="3"/>
      <c r="C619" s="4"/>
      <c r="D619" s="4"/>
      <c r="E619" s="6"/>
      <c r="F619" s="6"/>
      <c r="G619" s="4"/>
      <c r="H619" s="4"/>
      <c r="I619" s="6"/>
      <c r="J619" s="4"/>
      <c r="K619" s="4"/>
      <c r="L619" s="10"/>
      <c r="M619" s="6"/>
      <c r="N619" s="4"/>
      <c r="O619" s="4"/>
      <c r="P619" s="4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7"/>
      <c r="AD619" s="7"/>
      <c r="AE619" s="7"/>
      <c r="AF619" s="7"/>
      <c r="AG619" s="7"/>
      <c r="AH619" s="7"/>
      <c r="AI619" s="7"/>
      <c r="AJ619" s="7"/>
      <c r="AK619" s="7"/>
      <c r="AL619" s="7"/>
    </row>
    <row r="620" spans="2:38" s="8" customFormat="1">
      <c r="B620" s="3"/>
      <c r="C620" s="4"/>
      <c r="D620" s="4"/>
      <c r="E620" s="6"/>
      <c r="F620" s="6"/>
      <c r="G620" s="4"/>
      <c r="H620" s="4"/>
      <c r="I620" s="6"/>
      <c r="J620" s="4"/>
      <c r="K620" s="4"/>
      <c r="L620" s="10"/>
      <c r="M620" s="6"/>
      <c r="N620" s="4"/>
      <c r="O620" s="4"/>
      <c r="P620" s="4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7"/>
      <c r="AD620" s="7"/>
      <c r="AE620" s="7"/>
      <c r="AF620" s="7"/>
      <c r="AG620" s="7"/>
      <c r="AH620" s="7"/>
      <c r="AI620" s="7"/>
      <c r="AJ620" s="7"/>
      <c r="AK620" s="7"/>
      <c r="AL620" s="7"/>
    </row>
    <row r="621" spans="2:38" s="8" customFormat="1">
      <c r="B621" s="3"/>
      <c r="C621" s="4"/>
      <c r="D621" s="4"/>
      <c r="E621" s="6"/>
      <c r="F621" s="6"/>
      <c r="G621" s="4"/>
      <c r="H621" s="4"/>
      <c r="I621" s="6"/>
      <c r="J621" s="4"/>
      <c r="K621" s="4"/>
      <c r="L621" s="10"/>
      <c r="M621" s="6"/>
      <c r="N621" s="4"/>
      <c r="O621" s="4"/>
      <c r="P621" s="4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7"/>
      <c r="AD621" s="7"/>
      <c r="AE621" s="7"/>
      <c r="AF621" s="7"/>
      <c r="AG621" s="7"/>
      <c r="AH621" s="7"/>
      <c r="AI621" s="7"/>
      <c r="AJ621" s="7"/>
      <c r="AK621" s="7"/>
      <c r="AL621" s="7"/>
    </row>
    <row r="622" spans="2:38" s="8" customFormat="1">
      <c r="B622" s="3"/>
      <c r="C622" s="4"/>
      <c r="D622" s="4"/>
      <c r="E622" s="6"/>
      <c r="F622" s="6"/>
      <c r="G622" s="4"/>
      <c r="H622" s="4"/>
      <c r="I622" s="6"/>
      <c r="J622" s="4"/>
      <c r="K622" s="4"/>
      <c r="L622" s="10"/>
      <c r="M622" s="6"/>
      <c r="N622" s="4"/>
      <c r="O622" s="4"/>
      <c r="P622" s="4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7"/>
      <c r="AD622" s="7"/>
      <c r="AE622" s="7"/>
      <c r="AF622" s="7"/>
      <c r="AG622" s="7"/>
      <c r="AH622" s="7"/>
      <c r="AI622" s="7"/>
      <c r="AJ622" s="7"/>
      <c r="AK622" s="7"/>
      <c r="AL622" s="7"/>
    </row>
    <row r="623" spans="2:38" s="8" customFormat="1">
      <c r="B623" s="3"/>
      <c r="C623" s="4"/>
      <c r="D623" s="4"/>
      <c r="E623" s="6"/>
      <c r="F623" s="6"/>
      <c r="G623" s="4"/>
      <c r="H623" s="4"/>
      <c r="I623" s="6"/>
      <c r="J623" s="4"/>
      <c r="K623" s="4"/>
      <c r="L623" s="10"/>
      <c r="M623" s="6"/>
      <c r="N623" s="4"/>
      <c r="O623" s="4"/>
      <c r="P623" s="4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7"/>
      <c r="AD623" s="7"/>
      <c r="AE623" s="7"/>
      <c r="AF623" s="7"/>
      <c r="AG623" s="7"/>
      <c r="AH623" s="7"/>
      <c r="AI623" s="7"/>
      <c r="AJ623" s="7"/>
      <c r="AK623" s="7"/>
      <c r="AL623" s="7"/>
    </row>
    <row r="624" spans="2:38" s="8" customFormat="1">
      <c r="B624" s="3"/>
      <c r="C624" s="4"/>
      <c r="D624" s="4"/>
      <c r="E624" s="6"/>
      <c r="F624" s="6"/>
      <c r="G624" s="4"/>
      <c r="H624" s="4"/>
      <c r="I624" s="6"/>
      <c r="J624" s="4"/>
      <c r="K624" s="4"/>
      <c r="L624" s="10"/>
      <c r="M624" s="6"/>
      <c r="N624" s="4"/>
      <c r="O624" s="4"/>
      <c r="P624" s="4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7"/>
      <c r="AD624" s="7"/>
      <c r="AE624" s="7"/>
      <c r="AF624" s="7"/>
      <c r="AG624" s="7"/>
      <c r="AH624" s="7"/>
      <c r="AI624" s="7"/>
      <c r="AJ624" s="7"/>
      <c r="AK624" s="7"/>
      <c r="AL624" s="7"/>
    </row>
    <row r="625" spans="2:38" s="8" customFormat="1">
      <c r="B625" s="3"/>
      <c r="C625" s="4"/>
      <c r="D625" s="4"/>
      <c r="E625" s="6"/>
      <c r="F625" s="6"/>
      <c r="G625" s="4"/>
      <c r="H625" s="4"/>
      <c r="I625" s="6"/>
      <c r="J625" s="4"/>
      <c r="K625" s="4"/>
      <c r="L625" s="10"/>
      <c r="M625" s="6"/>
      <c r="N625" s="4"/>
      <c r="O625" s="4"/>
      <c r="P625" s="4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7"/>
      <c r="AD625" s="7"/>
      <c r="AE625" s="7"/>
      <c r="AF625" s="7"/>
      <c r="AG625" s="7"/>
      <c r="AH625" s="7"/>
      <c r="AI625" s="7"/>
      <c r="AJ625" s="7"/>
      <c r="AK625" s="7"/>
      <c r="AL625" s="7"/>
    </row>
    <row r="626" spans="2:38" s="8" customFormat="1">
      <c r="B626" s="3"/>
      <c r="C626" s="4"/>
      <c r="D626" s="4"/>
      <c r="E626" s="6"/>
      <c r="F626" s="6"/>
      <c r="G626" s="4"/>
      <c r="H626" s="4"/>
      <c r="I626" s="6"/>
      <c r="J626" s="4"/>
      <c r="K626" s="4"/>
      <c r="L626" s="10"/>
      <c r="M626" s="6"/>
      <c r="N626" s="4"/>
      <c r="O626" s="4"/>
      <c r="P626" s="4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7"/>
      <c r="AD626" s="7"/>
      <c r="AE626" s="7"/>
      <c r="AF626" s="7"/>
      <c r="AG626" s="7"/>
      <c r="AH626" s="7"/>
      <c r="AI626" s="7"/>
      <c r="AJ626" s="7"/>
      <c r="AK626" s="7"/>
      <c r="AL626" s="7"/>
    </row>
    <row r="627" spans="2:38" s="8" customFormat="1">
      <c r="B627" s="3"/>
      <c r="C627" s="4"/>
      <c r="D627" s="4"/>
      <c r="E627" s="6"/>
      <c r="F627" s="6"/>
      <c r="G627" s="4"/>
      <c r="H627" s="4"/>
      <c r="I627" s="6"/>
      <c r="J627" s="4"/>
      <c r="K627" s="4"/>
      <c r="L627" s="10"/>
      <c r="M627" s="6"/>
      <c r="N627" s="4"/>
      <c r="O627" s="4"/>
      <c r="P627" s="4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7"/>
      <c r="AD627" s="7"/>
      <c r="AE627" s="7"/>
      <c r="AF627" s="7"/>
      <c r="AG627" s="7"/>
      <c r="AH627" s="7"/>
      <c r="AI627" s="7"/>
      <c r="AJ627" s="7"/>
      <c r="AK627" s="7"/>
      <c r="AL627" s="7"/>
    </row>
    <row r="628" spans="2:38" s="8" customFormat="1">
      <c r="B628" s="3"/>
      <c r="C628" s="4"/>
      <c r="D628" s="4"/>
      <c r="E628" s="6"/>
      <c r="F628" s="6"/>
      <c r="G628" s="4"/>
      <c r="H628" s="4"/>
      <c r="I628" s="6"/>
      <c r="J628" s="4"/>
      <c r="K628" s="4"/>
      <c r="L628" s="10"/>
      <c r="M628" s="6"/>
      <c r="N628" s="4"/>
      <c r="O628" s="4"/>
      <c r="P628" s="4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7"/>
      <c r="AD628" s="7"/>
      <c r="AE628" s="7"/>
      <c r="AF628" s="7"/>
      <c r="AG628" s="7"/>
      <c r="AH628" s="7"/>
      <c r="AI628" s="7"/>
      <c r="AJ628" s="7"/>
      <c r="AK628" s="7"/>
      <c r="AL628" s="7"/>
    </row>
    <row r="629" spans="2:38" s="8" customFormat="1">
      <c r="B629" s="3"/>
      <c r="C629" s="4"/>
      <c r="D629" s="4"/>
      <c r="E629" s="6"/>
      <c r="F629" s="6"/>
      <c r="G629" s="4"/>
      <c r="H629" s="4"/>
      <c r="I629" s="6"/>
      <c r="J629" s="4"/>
      <c r="K629" s="4"/>
      <c r="L629" s="10"/>
      <c r="M629" s="6"/>
      <c r="N629" s="4"/>
      <c r="O629" s="4"/>
      <c r="P629" s="4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7"/>
      <c r="AD629" s="7"/>
      <c r="AE629" s="7"/>
      <c r="AF629" s="7"/>
      <c r="AG629" s="7"/>
      <c r="AH629" s="7"/>
      <c r="AI629" s="7"/>
      <c r="AJ629" s="7"/>
      <c r="AK629" s="7"/>
      <c r="AL629" s="7"/>
    </row>
    <row r="630" spans="2:38" s="8" customFormat="1">
      <c r="B630" s="3"/>
      <c r="C630" s="4"/>
      <c r="D630" s="4"/>
      <c r="E630" s="6"/>
      <c r="F630" s="6"/>
      <c r="G630" s="4"/>
      <c r="H630" s="4"/>
      <c r="I630" s="6"/>
      <c r="J630" s="4"/>
      <c r="K630" s="4"/>
      <c r="L630" s="10"/>
      <c r="M630" s="6"/>
      <c r="N630" s="4"/>
      <c r="O630" s="4"/>
      <c r="P630" s="4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7"/>
      <c r="AD630" s="7"/>
      <c r="AE630" s="7"/>
      <c r="AF630" s="7"/>
      <c r="AG630" s="7"/>
      <c r="AH630" s="7"/>
      <c r="AI630" s="7"/>
      <c r="AJ630" s="7"/>
      <c r="AK630" s="7"/>
      <c r="AL630" s="7"/>
    </row>
    <row r="631" spans="2:38" s="8" customFormat="1">
      <c r="B631" s="3"/>
      <c r="C631" s="4"/>
      <c r="D631" s="4"/>
      <c r="E631" s="6"/>
      <c r="F631" s="6"/>
      <c r="G631" s="4"/>
      <c r="H631" s="4"/>
      <c r="I631" s="6"/>
      <c r="J631" s="4"/>
      <c r="K631" s="4"/>
      <c r="L631" s="10"/>
      <c r="M631" s="6"/>
      <c r="N631" s="4"/>
      <c r="O631" s="4"/>
      <c r="P631" s="4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7"/>
      <c r="AD631" s="7"/>
      <c r="AE631" s="7"/>
      <c r="AF631" s="7"/>
      <c r="AG631" s="7"/>
      <c r="AH631" s="7"/>
      <c r="AI631" s="7"/>
      <c r="AJ631" s="7"/>
      <c r="AK631" s="7"/>
      <c r="AL631" s="7"/>
    </row>
    <row r="632" spans="2:38" s="8" customFormat="1">
      <c r="B632" s="3"/>
      <c r="C632" s="4"/>
      <c r="D632" s="4"/>
      <c r="E632" s="6"/>
      <c r="F632" s="6"/>
      <c r="G632" s="4"/>
      <c r="H632" s="4"/>
      <c r="I632" s="6"/>
      <c r="J632" s="4"/>
      <c r="K632" s="4"/>
      <c r="L632" s="10"/>
      <c r="M632" s="6"/>
      <c r="N632" s="4"/>
      <c r="O632" s="4"/>
      <c r="P632" s="4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7"/>
      <c r="AD632" s="7"/>
      <c r="AE632" s="7"/>
      <c r="AF632" s="7"/>
      <c r="AG632" s="7"/>
      <c r="AH632" s="7"/>
      <c r="AI632" s="7"/>
      <c r="AJ632" s="7"/>
      <c r="AK632" s="7"/>
      <c r="AL632" s="7"/>
    </row>
    <row r="633" spans="2:38" s="8" customFormat="1">
      <c r="B633" s="3"/>
      <c r="C633" s="4"/>
      <c r="D633" s="4"/>
      <c r="E633" s="6"/>
      <c r="F633" s="6"/>
      <c r="G633" s="4"/>
      <c r="H633" s="4"/>
      <c r="I633" s="6"/>
      <c r="J633" s="4"/>
      <c r="K633" s="4"/>
      <c r="L633" s="10"/>
      <c r="M633" s="6"/>
      <c r="N633" s="4"/>
      <c r="O633" s="4"/>
      <c r="P633" s="4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7"/>
      <c r="AD633" s="7"/>
      <c r="AE633" s="7"/>
      <c r="AF633" s="7"/>
      <c r="AG633" s="7"/>
      <c r="AH633" s="7"/>
      <c r="AI633" s="7"/>
      <c r="AJ633" s="7"/>
      <c r="AK633" s="7"/>
      <c r="AL633" s="7"/>
    </row>
    <row r="634" spans="2:38" s="8" customFormat="1">
      <c r="B634" s="3"/>
      <c r="C634" s="4"/>
      <c r="D634" s="4"/>
      <c r="E634" s="6"/>
      <c r="F634" s="6"/>
      <c r="G634" s="4"/>
      <c r="H634" s="4"/>
      <c r="I634" s="6"/>
      <c r="J634" s="4"/>
      <c r="K634" s="4"/>
      <c r="L634" s="10"/>
      <c r="M634" s="6"/>
      <c r="N634" s="4"/>
      <c r="O634" s="4"/>
      <c r="P634" s="4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7"/>
      <c r="AD634" s="7"/>
      <c r="AE634" s="7"/>
      <c r="AF634" s="7"/>
      <c r="AG634" s="7"/>
      <c r="AH634" s="7"/>
      <c r="AI634" s="7"/>
      <c r="AJ634" s="7"/>
      <c r="AK634" s="7"/>
      <c r="AL634" s="7"/>
    </row>
    <row r="635" spans="2:38" s="8" customFormat="1">
      <c r="B635" s="3"/>
      <c r="C635" s="4"/>
      <c r="D635" s="4"/>
      <c r="E635" s="6"/>
      <c r="F635" s="6"/>
      <c r="G635" s="4"/>
      <c r="H635" s="4"/>
      <c r="I635" s="6"/>
      <c r="J635" s="4"/>
      <c r="K635" s="4"/>
      <c r="L635" s="10"/>
      <c r="M635" s="6"/>
      <c r="N635" s="4"/>
      <c r="O635" s="4"/>
      <c r="P635" s="4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7"/>
      <c r="AD635" s="7"/>
      <c r="AE635" s="7"/>
      <c r="AF635" s="7"/>
      <c r="AG635" s="7"/>
      <c r="AH635" s="7"/>
      <c r="AI635" s="7"/>
      <c r="AJ635" s="7"/>
      <c r="AK635" s="7"/>
      <c r="AL635" s="7"/>
    </row>
    <row r="636" spans="2:38" s="8" customFormat="1">
      <c r="B636" s="3"/>
      <c r="C636" s="4"/>
      <c r="D636" s="4"/>
      <c r="E636" s="6"/>
      <c r="F636" s="6"/>
      <c r="G636" s="4"/>
      <c r="H636" s="4"/>
      <c r="I636" s="6"/>
      <c r="J636" s="4"/>
      <c r="K636" s="4"/>
      <c r="L636" s="10"/>
      <c r="M636" s="6"/>
      <c r="N636" s="4"/>
      <c r="O636" s="4"/>
      <c r="P636" s="4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7"/>
      <c r="AD636" s="7"/>
      <c r="AE636" s="7"/>
      <c r="AF636" s="7"/>
      <c r="AG636" s="7"/>
      <c r="AH636" s="7"/>
      <c r="AI636" s="7"/>
      <c r="AJ636" s="7"/>
      <c r="AK636" s="7"/>
      <c r="AL636" s="7"/>
    </row>
    <row r="637" spans="2:38" s="8" customFormat="1">
      <c r="B637" s="3"/>
      <c r="C637" s="4"/>
      <c r="D637" s="4"/>
      <c r="E637" s="6"/>
      <c r="F637" s="6"/>
      <c r="G637" s="4"/>
      <c r="H637" s="4"/>
      <c r="I637" s="6"/>
      <c r="J637" s="4"/>
      <c r="K637" s="4"/>
      <c r="L637" s="10"/>
      <c r="M637" s="6"/>
      <c r="N637" s="4"/>
      <c r="O637" s="4"/>
      <c r="P637" s="4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7"/>
      <c r="AD637" s="7"/>
      <c r="AE637" s="7"/>
      <c r="AF637" s="7"/>
      <c r="AG637" s="7"/>
      <c r="AH637" s="7"/>
      <c r="AI637" s="7"/>
      <c r="AJ637" s="7"/>
      <c r="AK637" s="7"/>
      <c r="AL637" s="7"/>
    </row>
    <row r="638" spans="2:38" s="8" customFormat="1">
      <c r="B638" s="3"/>
      <c r="C638" s="4"/>
      <c r="D638" s="4"/>
      <c r="E638" s="6"/>
      <c r="F638" s="6"/>
      <c r="G638" s="4"/>
      <c r="H638" s="4"/>
      <c r="I638" s="6"/>
      <c r="J638" s="4"/>
      <c r="K638" s="4"/>
      <c r="L638" s="10"/>
      <c r="M638" s="6"/>
      <c r="N638" s="4"/>
      <c r="O638" s="4"/>
      <c r="P638" s="4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7"/>
      <c r="AD638" s="7"/>
      <c r="AE638" s="7"/>
      <c r="AF638" s="7"/>
      <c r="AG638" s="7"/>
      <c r="AH638" s="7"/>
      <c r="AI638" s="7"/>
      <c r="AJ638" s="7"/>
      <c r="AK638" s="7"/>
      <c r="AL638" s="7"/>
    </row>
    <row r="639" spans="2:38" s="8" customFormat="1">
      <c r="B639" s="3"/>
      <c r="C639" s="4"/>
      <c r="D639" s="4"/>
      <c r="E639" s="6"/>
      <c r="F639" s="6"/>
      <c r="G639" s="4"/>
      <c r="H639" s="4"/>
      <c r="I639" s="6"/>
      <c r="J639" s="4"/>
      <c r="K639" s="4"/>
      <c r="L639" s="10"/>
      <c r="M639" s="6"/>
      <c r="N639" s="4"/>
      <c r="O639" s="4"/>
      <c r="P639" s="4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7"/>
      <c r="AD639" s="7"/>
      <c r="AE639" s="7"/>
      <c r="AF639" s="7"/>
      <c r="AG639" s="7"/>
      <c r="AH639" s="7"/>
      <c r="AI639" s="7"/>
      <c r="AJ639" s="7"/>
      <c r="AK639" s="7"/>
      <c r="AL639" s="7"/>
    </row>
    <row r="640" spans="2:38" s="8" customFormat="1">
      <c r="B640" s="3"/>
      <c r="C640" s="4"/>
      <c r="D640" s="4"/>
      <c r="E640" s="6"/>
      <c r="F640" s="6"/>
      <c r="G640" s="4"/>
      <c r="H640" s="4"/>
      <c r="I640" s="6"/>
      <c r="J640" s="4"/>
      <c r="K640" s="4"/>
      <c r="L640" s="10"/>
      <c r="M640" s="6"/>
      <c r="N640" s="4"/>
      <c r="O640" s="4"/>
      <c r="P640" s="4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7"/>
      <c r="AD640" s="7"/>
      <c r="AE640" s="7"/>
      <c r="AF640" s="7"/>
      <c r="AG640" s="7"/>
      <c r="AH640" s="7"/>
      <c r="AI640" s="7"/>
      <c r="AJ640" s="7"/>
      <c r="AK640" s="7"/>
      <c r="AL640" s="7"/>
    </row>
    <row r="641" spans="2:38" s="8" customFormat="1">
      <c r="B641" s="3"/>
      <c r="C641" s="4"/>
      <c r="D641" s="4"/>
      <c r="E641" s="6"/>
      <c r="F641" s="6"/>
      <c r="G641" s="4"/>
      <c r="H641" s="4"/>
      <c r="I641" s="6"/>
      <c r="J641" s="4"/>
      <c r="K641" s="4"/>
      <c r="L641" s="10"/>
      <c r="M641" s="6"/>
      <c r="N641" s="4"/>
      <c r="O641" s="4"/>
      <c r="P641" s="4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7"/>
      <c r="AD641" s="7"/>
      <c r="AE641" s="7"/>
      <c r="AF641" s="7"/>
      <c r="AG641" s="7"/>
      <c r="AH641" s="7"/>
      <c r="AI641" s="7"/>
      <c r="AJ641" s="7"/>
      <c r="AK641" s="7"/>
      <c r="AL641" s="7"/>
    </row>
    <row r="642" spans="2:38" s="8" customFormat="1">
      <c r="B642" s="3"/>
      <c r="C642" s="4"/>
      <c r="D642" s="4"/>
      <c r="E642" s="6"/>
      <c r="F642" s="6"/>
      <c r="G642" s="4"/>
      <c r="H642" s="4"/>
      <c r="I642" s="6"/>
      <c r="J642" s="4"/>
      <c r="K642" s="4"/>
      <c r="L642" s="10"/>
      <c r="M642" s="6"/>
      <c r="N642" s="4"/>
      <c r="O642" s="4"/>
      <c r="P642" s="4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7"/>
      <c r="AD642" s="7"/>
      <c r="AE642" s="7"/>
      <c r="AF642" s="7"/>
      <c r="AG642" s="7"/>
      <c r="AH642" s="7"/>
      <c r="AI642" s="7"/>
      <c r="AJ642" s="7"/>
      <c r="AK642" s="7"/>
      <c r="AL642" s="7"/>
    </row>
    <row r="643" spans="2:38" s="8" customFormat="1">
      <c r="B643" s="3"/>
      <c r="C643" s="4"/>
      <c r="D643" s="4"/>
      <c r="E643" s="6"/>
      <c r="F643" s="6"/>
      <c r="G643" s="4"/>
      <c r="H643" s="4"/>
      <c r="I643" s="6"/>
      <c r="J643" s="4"/>
      <c r="K643" s="4"/>
      <c r="L643" s="10"/>
      <c r="M643" s="6"/>
      <c r="N643" s="4"/>
      <c r="O643" s="4"/>
      <c r="P643" s="4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7"/>
      <c r="AD643" s="7"/>
      <c r="AE643" s="7"/>
      <c r="AF643" s="7"/>
      <c r="AG643" s="7"/>
      <c r="AH643" s="7"/>
      <c r="AI643" s="7"/>
      <c r="AJ643" s="7"/>
      <c r="AK643" s="7"/>
      <c r="AL643" s="7"/>
    </row>
    <row r="644" spans="2:38" s="8" customFormat="1">
      <c r="B644" s="3"/>
      <c r="C644" s="4"/>
      <c r="D644" s="4"/>
      <c r="E644" s="6"/>
      <c r="F644" s="6"/>
      <c r="G644" s="4"/>
      <c r="H644" s="4"/>
      <c r="I644" s="6"/>
      <c r="J644" s="4"/>
      <c r="K644" s="4"/>
      <c r="L644" s="10"/>
      <c r="M644" s="6"/>
      <c r="N644" s="4"/>
      <c r="O644" s="4"/>
      <c r="P644" s="4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7"/>
      <c r="AD644" s="7"/>
      <c r="AE644" s="7"/>
      <c r="AF644" s="7"/>
      <c r="AG644" s="7"/>
      <c r="AH644" s="7"/>
      <c r="AI644" s="7"/>
      <c r="AJ644" s="7"/>
      <c r="AK644" s="7"/>
      <c r="AL644" s="7"/>
    </row>
    <row r="645" spans="2:38" s="8" customFormat="1">
      <c r="B645" s="3"/>
      <c r="C645" s="4"/>
      <c r="D645" s="4"/>
      <c r="E645" s="6"/>
      <c r="F645" s="6"/>
      <c r="G645" s="4"/>
      <c r="H645" s="4"/>
      <c r="I645" s="6"/>
      <c r="J645" s="4"/>
      <c r="K645" s="4"/>
      <c r="L645" s="10"/>
      <c r="M645" s="6"/>
      <c r="N645" s="4"/>
      <c r="O645" s="4"/>
      <c r="P645" s="4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7"/>
      <c r="AD645" s="7"/>
      <c r="AE645" s="7"/>
      <c r="AF645" s="7"/>
      <c r="AG645" s="7"/>
      <c r="AH645" s="7"/>
      <c r="AI645" s="7"/>
      <c r="AJ645" s="7"/>
      <c r="AK645" s="7"/>
      <c r="AL645" s="7"/>
    </row>
    <row r="646" spans="2:38" s="8" customFormat="1">
      <c r="B646" s="3"/>
      <c r="C646" s="4"/>
      <c r="D646" s="4"/>
      <c r="E646" s="6"/>
      <c r="F646" s="6"/>
      <c r="G646" s="4"/>
      <c r="H646" s="4"/>
      <c r="I646" s="6"/>
      <c r="J646" s="4"/>
      <c r="K646" s="4"/>
      <c r="L646" s="10"/>
      <c r="M646" s="6"/>
      <c r="N646" s="4"/>
      <c r="O646" s="4"/>
      <c r="P646" s="4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7"/>
      <c r="AD646" s="7"/>
      <c r="AE646" s="7"/>
      <c r="AF646" s="7"/>
      <c r="AG646" s="7"/>
      <c r="AH646" s="7"/>
      <c r="AI646" s="7"/>
      <c r="AJ646" s="7"/>
      <c r="AK646" s="7"/>
      <c r="AL646" s="7"/>
    </row>
    <row r="647" spans="2:38" s="8" customFormat="1">
      <c r="B647" s="3"/>
      <c r="C647" s="4"/>
      <c r="D647" s="4"/>
      <c r="E647" s="6"/>
      <c r="F647" s="6"/>
      <c r="G647" s="4"/>
      <c r="H647" s="4"/>
      <c r="I647" s="6"/>
      <c r="J647" s="4"/>
      <c r="K647" s="4"/>
      <c r="L647" s="10"/>
      <c r="M647" s="6"/>
      <c r="N647" s="4"/>
      <c r="O647" s="4"/>
      <c r="P647" s="4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7"/>
      <c r="AD647" s="7"/>
      <c r="AE647" s="7"/>
      <c r="AF647" s="7"/>
      <c r="AG647" s="7"/>
      <c r="AH647" s="7"/>
      <c r="AI647" s="7"/>
      <c r="AJ647" s="7"/>
      <c r="AK647" s="7"/>
      <c r="AL647" s="7"/>
    </row>
    <row r="648" spans="2:38" s="8" customFormat="1">
      <c r="B648" s="3"/>
      <c r="C648" s="4"/>
      <c r="D648" s="4"/>
      <c r="E648" s="6"/>
      <c r="F648" s="6"/>
      <c r="G648" s="4"/>
      <c r="H648" s="4"/>
      <c r="I648" s="6"/>
      <c r="J648" s="4"/>
      <c r="K648" s="4"/>
      <c r="L648" s="10"/>
      <c r="M648" s="6"/>
      <c r="N648" s="4"/>
      <c r="O648" s="4"/>
      <c r="P648" s="4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7"/>
      <c r="AD648" s="7"/>
      <c r="AE648" s="7"/>
      <c r="AF648" s="7"/>
      <c r="AG648" s="7"/>
      <c r="AH648" s="7"/>
      <c r="AI648" s="7"/>
      <c r="AJ648" s="7"/>
      <c r="AK648" s="7"/>
      <c r="AL648" s="7"/>
    </row>
    <row r="649" spans="2:38" s="8" customFormat="1">
      <c r="B649" s="3"/>
      <c r="C649" s="4"/>
      <c r="D649" s="4"/>
      <c r="E649" s="6"/>
      <c r="F649" s="6"/>
      <c r="G649" s="4"/>
      <c r="H649" s="4"/>
      <c r="I649" s="6"/>
      <c r="J649" s="4"/>
      <c r="K649" s="4"/>
      <c r="L649" s="10"/>
      <c r="M649" s="6"/>
      <c r="N649" s="4"/>
      <c r="O649" s="4"/>
      <c r="P649" s="4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7"/>
      <c r="AD649" s="7"/>
      <c r="AE649" s="7"/>
      <c r="AF649" s="7"/>
      <c r="AG649" s="7"/>
      <c r="AH649" s="7"/>
      <c r="AI649" s="7"/>
      <c r="AJ649" s="7"/>
      <c r="AK649" s="7"/>
      <c r="AL649" s="7"/>
    </row>
    <row r="650" spans="2:38" s="8" customFormat="1">
      <c r="B650" s="3"/>
      <c r="C650" s="4"/>
      <c r="D650" s="4"/>
      <c r="E650" s="6"/>
      <c r="F650" s="6"/>
      <c r="G650" s="4"/>
      <c r="H650" s="4"/>
      <c r="I650" s="6"/>
      <c r="J650" s="4"/>
      <c r="K650" s="4"/>
      <c r="L650" s="10"/>
      <c r="M650" s="6"/>
      <c r="N650" s="4"/>
      <c r="O650" s="4"/>
      <c r="P650" s="4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7"/>
      <c r="AD650" s="7"/>
      <c r="AE650" s="7"/>
      <c r="AF650" s="7"/>
      <c r="AG650" s="7"/>
      <c r="AH650" s="7"/>
      <c r="AI650" s="7"/>
      <c r="AJ650" s="7"/>
      <c r="AK650" s="7"/>
      <c r="AL650" s="7"/>
    </row>
    <row r="651" spans="2:38" s="8" customFormat="1">
      <c r="B651" s="3"/>
      <c r="C651" s="4"/>
      <c r="D651" s="4"/>
      <c r="E651" s="6"/>
      <c r="F651" s="6"/>
      <c r="G651" s="4"/>
      <c r="H651" s="4"/>
      <c r="I651" s="6"/>
      <c r="J651" s="4"/>
      <c r="K651" s="4"/>
      <c r="L651" s="10"/>
      <c r="M651" s="6"/>
      <c r="N651" s="4"/>
      <c r="O651" s="4"/>
      <c r="P651" s="4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7"/>
      <c r="AD651" s="7"/>
      <c r="AE651" s="7"/>
      <c r="AF651" s="7"/>
      <c r="AG651" s="7"/>
      <c r="AH651" s="7"/>
      <c r="AI651" s="7"/>
      <c r="AJ651" s="7"/>
      <c r="AK651" s="7"/>
      <c r="AL651" s="7"/>
    </row>
    <row r="652" spans="2:38" s="8" customFormat="1">
      <c r="B652" s="3"/>
      <c r="C652" s="4"/>
      <c r="D652" s="4"/>
      <c r="E652" s="6"/>
      <c r="F652" s="6"/>
      <c r="G652" s="4"/>
      <c r="H652" s="4"/>
      <c r="I652" s="6"/>
      <c r="J652" s="4"/>
      <c r="K652" s="4"/>
      <c r="L652" s="10"/>
      <c r="M652" s="6"/>
      <c r="N652" s="4"/>
      <c r="O652" s="4"/>
      <c r="P652" s="4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7"/>
      <c r="AD652" s="7"/>
      <c r="AE652" s="7"/>
      <c r="AF652" s="7"/>
      <c r="AG652" s="7"/>
      <c r="AH652" s="7"/>
      <c r="AI652" s="7"/>
      <c r="AJ652" s="7"/>
      <c r="AK652" s="7"/>
      <c r="AL652" s="7"/>
    </row>
    <row r="653" spans="2:38" s="8" customFormat="1">
      <c r="B653" s="3"/>
      <c r="C653" s="4"/>
      <c r="D653" s="4"/>
      <c r="E653" s="6"/>
      <c r="F653" s="6"/>
      <c r="G653" s="4"/>
      <c r="H653" s="4"/>
      <c r="I653" s="6"/>
      <c r="J653" s="4"/>
      <c r="K653" s="4"/>
      <c r="L653" s="10"/>
      <c r="M653" s="6"/>
      <c r="N653" s="4"/>
      <c r="O653" s="4"/>
      <c r="P653" s="4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7"/>
      <c r="AD653" s="7"/>
      <c r="AE653" s="7"/>
      <c r="AF653" s="7"/>
      <c r="AG653" s="7"/>
      <c r="AH653" s="7"/>
      <c r="AI653" s="7"/>
      <c r="AJ653" s="7"/>
      <c r="AK653" s="7"/>
      <c r="AL653" s="7"/>
    </row>
    <row r="654" spans="2:38" s="8" customFormat="1">
      <c r="B654" s="3"/>
      <c r="C654" s="4"/>
      <c r="D654" s="4"/>
      <c r="E654" s="6"/>
      <c r="F654" s="6"/>
      <c r="G654" s="4"/>
      <c r="H654" s="4"/>
      <c r="I654" s="6"/>
      <c r="J654" s="4"/>
      <c r="K654" s="4"/>
      <c r="L654" s="10"/>
      <c r="M654" s="6"/>
      <c r="N654" s="4"/>
      <c r="O654" s="4"/>
      <c r="P654" s="4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7"/>
      <c r="AD654" s="7"/>
      <c r="AE654" s="7"/>
      <c r="AF654" s="7"/>
      <c r="AG654" s="7"/>
      <c r="AH654" s="7"/>
      <c r="AI654" s="7"/>
      <c r="AJ654" s="7"/>
      <c r="AK654" s="7"/>
      <c r="AL654" s="7"/>
    </row>
    <row r="655" spans="2:38" s="8" customFormat="1">
      <c r="B655" s="3"/>
      <c r="C655" s="4"/>
      <c r="D655" s="4"/>
      <c r="E655" s="6"/>
      <c r="F655" s="6"/>
      <c r="G655" s="4"/>
      <c r="H655" s="4"/>
      <c r="I655" s="6"/>
      <c r="J655" s="4"/>
      <c r="K655" s="4"/>
      <c r="L655" s="10"/>
      <c r="M655" s="6"/>
      <c r="N655" s="4"/>
      <c r="O655" s="4"/>
      <c r="P655" s="4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7"/>
      <c r="AD655" s="7"/>
      <c r="AE655" s="7"/>
      <c r="AF655" s="7"/>
      <c r="AG655" s="7"/>
      <c r="AH655" s="7"/>
      <c r="AI655" s="7"/>
      <c r="AJ655" s="7"/>
      <c r="AK655" s="7"/>
      <c r="AL655" s="7"/>
    </row>
    <row r="656" spans="2:38" s="8" customFormat="1">
      <c r="B656" s="3"/>
      <c r="C656" s="4"/>
      <c r="D656" s="4"/>
      <c r="E656" s="6"/>
      <c r="F656" s="6"/>
      <c r="G656" s="4"/>
      <c r="H656" s="4"/>
      <c r="I656" s="6"/>
      <c r="J656" s="4"/>
      <c r="K656" s="4"/>
      <c r="L656" s="10"/>
      <c r="M656" s="6"/>
      <c r="N656" s="4"/>
      <c r="O656" s="4"/>
      <c r="P656" s="4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7"/>
      <c r="AD656" s="7"/>
      <c r="AE656" s="7"/>
      <c r="AF656" s="7"/>
      <c r="AG656" s="7"/>
      <c r="AH656" s="7"/>
      <c r="AI656" s="7"/>
      <c r="AJ656" s="7"/>
      <c r="AK656" s="7"/>
      <c r="AL656" s="7"/>
    </row>
    <row r="657" spans="2:38" s="8" customFormat="1">
      <c r="B657" s="3"/>
      <c r="C657" s="4"/>
      <c r="D657" s="4"/>
      <c r="E657" s="6"/>
      <c r="F657" s="6"/>
      <c r="G657" s="4"/>
      <c r="H657" s="4"/>
      <c r="I657" s="6"/>
      <c r="J657" s="4"/>
      <c r="K657" s="4"/>
      <c r="L657" s="10"/>
      <c r="M657" s="6"/>
      <c r="N657" s="4"/>
      <c r="O657" s="4"/>
      <c r="P657" s="4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7"/>
      <c r="AD657" s="7"/>
      <c r="AE657" s="7"/>
      <c r="AF657" s="7"/>
      <c r="AG657" s="7"/>
      <c r="AH657" s="7"/>
      <c r="AI657" s="7"/>
      <c r="AJ657" s="7"/>
      <c r="AK657" s="7"/>
      <c r="AL657" s="7"/>
    </row>
    <row r="658" spans="2:38" s="8" customFormat="1">
      <c r="B658" s="3"/>
      <c r="C658" s="4"/>
      <c r="D658" s="4"/>
      <c r="E658" s="6"/>
      <c r="F658" s="6"/>
      <c r="G658" s="4"/>
      <c r="H658" s="4"/>
      <c r="I658" s="6"/>
      <c r="J658" s="4"/>
      <c r="K658" s="4"/>
      <c r="L658" s="10"/>
      <c r="M658" s="6"/>
      <c r="N658" s="4"/>
      <c r="O658" s="4"/>
      <c r="P658" s="4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7"/>
      <c r="AD658" s="7"/>
      <c r="AE658" s="7"/>
      <c r="AF658" s="7"/>
      <c r="AG658" s="7"/>
      <c r="AH658" s="7"/>
      <c r="AI658" s="7"/>
      <c r="AJ658" s="7"/>
      <c r="AK658" s="7"/>
      <c r="AL658" s="7"/>
    </row>
    <row r="659" spans="2:38" s="8" customFormat="1">
      <c r="B659" s="3"/>
      <c r="C659" s="4"/>
      <c r="D659" s="4"/>
      <c r="E659" s="6"/>
      <c r="F659" s="6"/>
      <c r="G659" s="4"/>
      <c r="H659" s="4"/>
      <c r="I659" s="6"/>
      <c r="J659" s="4"/>
      <c r="K659" s="4"/>
      <c r="L659" s="10"/>
      <c r="M659" s="6"/>
      <c r="N659" s="4"/>
      <c r="O659" s="4"/>
      <c r="P659" s="4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7"/>
      <c r="AD659" s="7"/>
      <c r="AE659" s="7"/>
      <c r="AF659" s="7"/>
      <c r="AG659" s="7"/>
      <c r="AH659" s="7"/>
      <c r="AI659" s="7"/>
      <c r="AJ659" s="7"/>
      <c r="AK659" s="7"/>
      <c r="AL659" s="7"/>
    </row>
    <row r="660" spans="2:38" s="8" customFormat="1">
      <c r="B660" s="3"/>
      <c r="C660" s="4"/>
      <c r="D660" s="4"/>
      <c r="E660" s="6"/>
      <c r="F660" s="6"/>
      <c r="G660" s="4"/>
      <c r="H660" s="4"/>
      <c r="I660" s="6"/>
      <c r="J660" s="4"/>
      <c r="K660" s="4"/>
      <c r="L660" s="10"/>
      <c r="M660" s="6"/>
      <c r="N660" s="4"/>
      <c r="O660" s="4"/>
      <c r="P660" s="4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7"/>
      <c r="AD660" s="7"/>
      <c r="AE660" s="7"/>
      <c r="AF660" s="7"/>
      <c r="AG660" s="7"/>
      <c r="AH660" s="7"/>
      <c r="AI660" s="7"/>
      <c r="AJ660" s="7"/>
      <c r="AK660" s="7"/>
      <c r="AL660" s="7"/>
    </row>
    <row r="661" spans="2:38" s="8" customFormat="1">
      <c r="B661" s="3"/>
      <c r="C661" s="4"/>
      <c r="D661" s="4"/>
      <c r="E661" s="6"/>
      <c r="F661" s="6"/>
      <c r="G661" s="4"/>
      <c r="H661" s="4"/>
      <c r="I661" s="6"/>
      <c r="J661" s="4"/>
      <c r="K661" s="4"/>
      <c r="L661" s="10"/>
      <c r="M661" s="6"/>
      <c r="N661" s="4"/>
      <c r="O661" s="4"/>
      <c r="P661" s="4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7"/>
      <c r="AD661" s="7"/>
      <c r="AE661" s="7"/>
      <c r="AF661" s="7"/>
      <c r="AG661" s="7"/>
      <c r="AH661" s="7"/>
      <c r="AI661" s="7"/>
      <c r="AJ661" s="7"/>
      <c r="AK661" s="7"/>
      <c r="AL661" s="7"/>
    </row>
    <row r="662" spans="2:38" s="8" customFormat="1">
      <c r="B662" s="3"/>
      <c r="C662" s="4"/>
      <c r="D662" s="4"/>
      <c r="E662" s="6"/>
      <c r="F662" s="6"/>
      <c r="G662" s="4"/>
      <c r="H662" s="4"/>
      <c r="I662" s="6"/>
      <c r="J662" s="4"/>
      <c r="K662" s="4"/>
      <c r="L662" s="10"/>
      <c r="M662" s="6"/>
      <c r="N662" s="4"/>
      <c r="O662" s="4"/>
      <c r="P662" s="4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7"/>
      <c r="AD662" s="7"/>
      <c r="AE662" s="7"/>
      <c r="AF662" s="7"/>
      <c r="AG662" s="7"/>
      <c r="AH662" s="7"/>
      <c r="AI662" s="7"/>
      <c r="AJ662" s="7"/>
      <c r="AK662" s="7"/>
      <c r="AL662" s="7"/>
    </row>
    <row r="663" spans="2:38" s="8" customFormat="1">
      <c r="B663" s="3"/>
      <c r="C663" s="4"/>
      <c r="D663" s="4"/>
      <c r="E663" s="6"/>
      <c r="F663" s="6"/>
      <c r="G663" s="4"/>
      <c r="H663" s="4"/>
      <c r="I663" s="6"/>
      <c r="J663" s="4"/>
      <c r="K663" s="4"/>
      <c r="L663" s="10"/>
      <c r="M663" s="6"/>
      <c r="N663" s="4"/>
      <c r="O663" s="4"/>
      <c r="P663" s="4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7"/>
      <c r="AD663" s="7"/>
      <c r="AE663" s="7"/>
      <c r="AF663" s="7"/>
      <c r="AG663" s="7"/>
      <c r="AH663" s="7"/>
      <c r="AI663" s="7"/>
      <c r="AJ663" s="7"/>
      <c r="AK663" s="7"/>
      <c r="AL663" s="7"/>
    </row>
    <row r="664" spans="2:38" s="8" customFormat="1">
      <c r="B664" s="3"/>
      <c r="C664" s="4"/>
      <c r="D664" s="4"/>
      <c r="E664" s="6"/>
      <c r="F664" s="6"/>
      <c r="G664" s="4"/>
      <c r="H664" s="4"/>
      <c r="I664" s="6"/>
      <c r="J664" s="4"/>
      <c r="K664" s="4"/>
      <c r="L664" s="10"/>
      <c r="M664" s="6"/>
      <c r="N664" s="4"/>
      <c r="O664" s="4"/>
      <c r="P664" s="4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7"/>
      <c r="AD664" s="7"/>
      <c r="AE664" s="7"/>
      <c r="AF664" s="7"/>
      <c r="AG664" s="7"/>
      <c r="AH664" s="7"/>
      <c r="AI664" s="7"/>
      <c r="AJ664" s="7"/>
      <c r="AK664" s="7"/>
      <c r="AL664" s="7"/>
    </row>
    <row r="665" spans="2:38" s="8" customFormat="1">
      <c r="B665" s="3"/>
      <c r="C665" s="4"/>
      <c r="D665" s="4"/>
      <c r="E665" s="6"/>
      <c r="F665" s="6"/>
      <c r="G665" s="4"/>
      <c r="H665" s="4"/>
      <c r="I665" s="6"/>
      <c r="J665" s="4"/>
      <c r="K665" s="4"/>
      <c r="L665" s="10"/>
      <c r="M665" s="6"/>
      <c r="N665" s="4"/>
      <c r="O665" s="4"/>
      <c r="P665" s="4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7"/>
      <c r="AD665" s="7"/>
      <c r="AE665" s="7"/>
      <c r="AF665" s="7"/>
      <c r="AG665" s="7"/>
      <c r="AH665" s="7"/>
      <c r="AI665" s="7"/>
      <c r="AJ665" s="7"/>
      <c r="AK665" s="7"/>
      <c r="AL665" s="7"/>
    </row>
    <row r="666" spans="2:38" s="8" customFormat="1">
      <c r="B666" s="3"/>
      <c r="C666" s="4"/>
      <c r="D666" s="4"/>
      <c r="E666" s="6"/>
      <c r="F666" s="6"/>
      <c r="G666" s="4"/>
      <c r="H666" s="4"/>
      <c r="I666" s="6"/>
      <c r="J666" s="4"/>
      <c r="K666" s="4"/>
      <c r="L666" s="10"/>
      <c r="M666" s="6"/>
      <c r="N666" s="4"/>
      <c r="O666" s="4"/>
      <c r="P666" s="4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7"/>
      <c r="AD666" s="7"/>
      <c r="AE666" s="7"/>
      <c r="AF666" s="7"/>
      <c r="AG666" s="7"/>
      <c r="AH666" s="7"/>
      <c r="AI666" s="7"/>
      <c r="AJ666" s="7"/>
      <c r="AK666" s="7"/>
      <c r="AL666" s="7"/>
    </row>
    <row r="667" spans="2:38" s="8" customFormat="1">
      <c r="B667" s="3"/>
      <c r="C667" s="4"/>
      <c r="D667" s="4"/>
      <c r="E667" s="6"/>
      <c r="F667" s="6"/>
      <c r="G667" s="4"/>
      <c r="H667" s="4"/>
      <c r="I667" s="6"/>
      <c r="J667" s="4"/>
      <c r="K667" s="4"/>
      <c r="L667" s="10"/>
      <c r="M667" s="6"/>
      <c r="N667" s="4"/>
      <c r="O667" s="4"/>
      <c r="P667" s="4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7"/>
      <c r="AD667" s="7"/>
      <c r="AE667" s="7"/>
      <c r="AF667" s="7"/>
      <c r="AG667" s="7"/>
      <c r="AH667" s="7"/>
      <c r="AI667" s="7"/>
      <c r="AJ667" s="7"/>
      <c r="AK667" s="7"/>
      <c r="AL667" s="7"/>
    </row>
    <row r="668" spans="2:38" s="8" customFormat="1">
      <c r="B668" s="3"/>
      <c r="C668" s="4"/>
      <c r="D668" s="4"/>
      <c r="E668" s="6"/>
      <c r="F668" s="6"/>
      <c r="G668" s="4"/>
      <c r="H668" s="4"/>
      <c r="I668" s="6"/>
      <c r="J668" s="4"/>
      <c r="K668" s="4"/>
      <c r="L668" s="10"/>
      <c r="M668" s="6"/>
      <c r="N668" s="4"/>
      <c r="O668" s="4"/>
      <c r="P668" s="4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7"/>
      <c r="AD668" s="7"/>
      <c r="AE668" s="7"/>
      <c r="AF668" s="7"/>
      <c r="AG668" s="7"/>
      <c r="AH668" s="7"/>
      <c r="AI668" s="7"/>
      <c r="AJ668" s="7"/>
      <c r="AK668" s="7"/>
      <c r="AL668" s="7"/>
    </row>
    <row r="669" spans="2:38" s="8" customFormat="1">
      <c r="B669" s="3"/>
      <c r="C669" s="4"/>
      <c r="D669" s="4"/>
      <c r="E669" s="6"/>
      <c r="F669" s="6"/>
      <c r="G669" s="4"/>
      <c r="H669" s="4"/>
      <c r="I669" s="6"/>
      <c r="J669" s="4"/>
      <c r="K669" s="4"/>
      <c r="L669" s="10"/>
      <c r="M669" s="6"/>
      <c r="N669" s="4"/>
      <c r="O669" s="4"/>
      <c r="P669" s="4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7"/>
      <c r="AD669" s="7"/>
      <c r="AE669" s="7"/>
      <c r="AF669" s="7"/>
      <c r="AG669" s="7"/>
      <c r="AH669" s="7"/>
      <c r="AI669" s="7"/>
      <c r="AJ669" s="7"/>
      <c r="AK669" s="7"/>
      <c r="AL669" s="7"/>
    </row>
    <row r="670" spans="2:38" s="8" customFormat="1">
      <c r="B670" s="3"/>
      <c r="C670" s="4"/>
      <c r="D670" s="4"/>
      <c r="E670" s="6"/>
      <c r="F670" s="6"/>
      <c r="G670" s="4"/>
      <c r="H670" s="4"/>
      <c r="I670" s="6"/>
      <c r="J670" s="4"/>
      <c r="K670" s="4"/>
      <c r="L670" s="10"/>
      <c r="M670" s="6"/>
      <c r="N670" s="4"/>
      <c r="O670" s="4"/>
      <c r="P670" s="4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7"/>
      <c r="AD670" s="7"/>
      <c r="AE670" s="7"/>
      <c r="AF670" s="7"/>
      <c r="AG670" s="7"/>
      <c r="AH670" s="7"/>
      <c r="AI670" s="7"/>
      <c r="AJ670" s="7"/>
      <c r="AK670" s="7"/>
      <c r="AL670" s="7"/>
    </row>
    <row r="671" spans="2:38" s="8" customFormat="1">
      <c r="B671" s="3"/>
      <c r="C671" s="4"/>
      <c r="D671" s="4"/>
      <c r="E671" s="6"/>
      <c r="F671" s="6"/>
      <c r="G671" s="4"/>
      <c r="H671" s="4"/>
      <c r="I671" s="6"/>
      <c r="J671" s="4"/>
      <c r="K671" s="4"/>
      <c r="L671" s="10"/>
      <c r="M671" s="6"/>
      <c r="N671" s="4"/>
      <c r="O671" s="4"/>
      <c r="P671" s="4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7"/>
      <c r="AD671" s="7"/>
      <c r="AE671" s="7"/>
      <c r="AF671" s="7"/>
      <c r="AG671" s="7"/>
      <c r="AH671" s="7"/>
      <c r="AI671" s="7"/>
      <c r="AJ671" s="7"/>
      <c r="AK671" s="7"/>
      <c r="AL671" s="7"/>
    </row>
    <row r="672" spans="2:38" s="8" customFormat="1">
      <c r="B672" s="3"/>
      <c r="C672" s="4"/>
      <c r="D672" s="4"/>
      <c r="E672" s="6"/>
      <c r="F672" s="6"/>
      <c r="G672" s="4"/>
      <c r="H672" s="4"/>
      <c r="I672" s="6"/>
      <c r="J672" s="4"/>
      <c r="K672" s="4"/>
      <c r="L672" s="10"/>
      <c r="M672" s="6"/>
      <c r="N672" s="4"/>
      <c r="O672" s="4"/>
      <c r="P672" s="4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7"/>
      <c r="AD672" s="7"/>
      <c r="AE672" s="7"/>
      <c r="AF672" s="7"/>
      <c r="AG672" s="7"/>
      <c r="AH672" s="7"/>
      <c r="AI672" s="7"/>
      <c r="AJ672" s="7"/>
      <c r="AK672" s="7"/>
      <c r="AL672" s="7"/>
    </row>
    <row r="673" spans="2:38" s="8" customFormat="1">
      <c r="B673" s="3"/>
      <c r="C673" s="4"/>
      <c r="D673" s="4"/>
      <c r="E673" s="6"/>
      <c r="F673" s="6"/>
      <c r="G673" s="4"/>
      <c r="H673" s="4"/>
      <c r="I673" s="6"/>
      <c r="J673" s="4"/>
      <c r="K673" s="4"/>
      <c r="L673" s="10"/>
      <c r="M673" s="6"/>
      <c r="N673" s="4"/>
      <c r="O673" s="4"/>
      <c r="P673" s="4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7"/>
      <c r="AD673" s="7"/>
      <c r="AE673" s="7"/>
      <c r="AF673" s="7"/>
      <c r="AG673" s="7"/>
      <c r="AH673" s="7"/>
      <c r="AI673" s="7"/>
      <c r="AJ673" s="7"/>
      <c r="AK673" s="7"/>
      <c r="AL673" s="7"/>
    </row>
    <row r="674" spans="2:38" s="8" customFormat="1">
      <c r="B674" s="3"/>
      <c r="C674" s="4"/>
      <c r="D674" s="4"/>
      <c r="E674" s="6"/>
      <c r="F674" s="6"/>
      <c r="G674" s="4"/>
      <c r="H674" s="4"/>
      <c r="I674" s="6"/>
      <c r="J674" s="4"/>
      <c r="K674" s="4"/>
      <c r="L674" s="10"/>
      <c r="M674" s="6"/>
      <c r="N674" s="4"/>
      <c r="O674" s="4"/>
      <c r="P674" s="4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7"/>
      <c r="AD674" s="7"/>
      <c r="AE674" s="7"/>
      <c r="AF674" s="7"/>
      <c r="AG674" s="7"/>
      <c r="AH674" s="7"/>
      <c r="AI674" s="7"/>
      <c r="AJ674" s="7"/>
      <c r="AK674" s="7"/>
      <c r="AL674" s="7"/>
    </row>
    <row r="675" spans="2:38" s="8" customFormat="1">
      <c r="B675" s="3"/>
      <c r="C675" s="4"/>
      <c r="D675" s="4"/>
      <c r="E675" s="6"/>
      <c r="F675" s="6"/>
      <c r="G675" s="4"/>
      <c r="H675" s="4"/>
      <c r="I675" s="6"/>
      <c r="J675" s="4"/>
      <c r="K675" s="4"/>
      <c r="L675" s="10"/>
      <c r="M675" s="6"/>
      <c r="N675" s="4"/>
      <c r="O675" s="4"/>
      <c r="P675" s="4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7"/>
      <c r="AD675" s="7"/>
      <c r="AE675" s="7"/>
      <c r="AF675" s="7"/>
      <c r="AG675" s="7"/>
      <c r="AH675" s="7"/>
      <c r="AI675" s="7"/>
      <c r="AJ675" s="7"/>
      <c r="AK675" s="7"/>
      <c r="AL675" s="7"/>
    </row>
    <row r="676" spans="2:38" s="8" customFormat="1">
      <c r="B676" s="3"/>
      <c r="C676" s="4"/>
      <c r="D676" s="4"/>
      <c r="E676" s="6"/>
      <c r="F676" s="6"/>
      <c r="G676" s="4"/>
      <c r="H676" s="4"/>
      <c r="I676" s="6"/>
      <c r="J676" s="4"/>
      <c r="K676" s="4"/>
      <c r="L676" s="10"/>
      <c r="M676" s="6"/>
      <c r="N676" s="4"/>
      <c r="O676" s="4"/>
      <c r="P676" s="4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7"/>
      <c r="AD676" s="7"/>
      <c r="AE676" s="7"/>
      <c r="AF676" s="7"/>
      <c r="AG676" s="7"/>
      <c r="AH676" s="7"/>
      <c r="AI676" s="7"/>
      <c r="AJ676" s="7"/>
      <c r="AK676" s="7"/>
      <c r="AL676" s="7"/>
    </row>
    <row r="677" spans="2:38" s="8" customFormat="1">
      <c r="B677" s="3"/>
      <c r="C677" s="4"/>
      <c r="D677" s="4"/>
      <c r="E677" s="6"/>
      <c r="F677" s="6"/>
      <c r="G677" s="4"/>
      <c r="H677" s="4"/>
      <c r="I677" s="6"/>
      <c r="J677" s="4"/>
      <c r="K677" s="4"/>
      <c r="L677" s="10"/>
      <c r="M677" s="6"/>
      <c r="N677" s="4"/>
      <c r="O677" s="4"/>
      <c r="P677" s="4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7"/>
      <c r="AD677" s="7"/>
      <c r="AE677" s="7"/>
      <c r="AF677" s="7"/>
      <c r="AG677" s="7"/>
      <c r="AH677" s="7"/>
      <c r="AI677" s="7"/>
      <c r="AJ677" s="7"/>
      <c r="AK677" s="7"/>
      <c r="AL677" s="7"/>
    </row>
    <row r="678" spans="2:38" s="8" customFormat="1">
      <c r="B678" s="3"/>
      <c r="C678" s="4"/>
      <c r="D678" s="4"/>
      <c r="E678" s="6"/>
      <c r="F678" s="6"/>
      <c r="G678" s="4"/>
      <c r="H678" s="4"/>
      <c r="I678" s="6"/>
      <c r="J678" s="4"/>
      <c r="K678" s="4"/>
      <c r="L678" s="10"/>
      <c r="M678" s="6"/>
      <c r="N678" s="4"/>
      <c r="O678" s="4"/>
      <c r="P678" s="4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7"/>
      <c r="AD678" s="7"/>
      <c r="AE678" s="7"/>
      <c r="AF678" s="7"/>
      <c r="AG678" s="7"/>
      <c r="AH678" s="7"/>
      <c r="AI678" s="7"/>
      <c r="AJ678" s="7"/>
      <c r="AK678" s="7"/>
      <c r="AL678" s="7"/>
    </row>
    <row r="679" spans="2:38" s="8" customFormat="1">
      <c r="B679" s="3"/>
      <c r="C679" s="4"/>
      <c r="D679" s="4"/>
      <c r="E679" s="6"/>
      <c r="F679" s="6"/>
      <c r="G679" s="4"/>
      <c r="H679" s="4"/>
      <c r="I679" s="6"/>
      <c r="J679" s="4"/>
      <c r="K679" s="4"/>
      <c r="L679" s="10"/>
      <c r="M679" s="6"/>
      <c r="N679" s="4"/>
      <c r="O679" s="4"/>
      <c r="P679" s="4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7"/>
      <c r="AD679" s="7"/>
      <c r="AE679" s="7"/>
      <c r="AF679" s="7"/>
      <c r="AG679" s="7"/>
      <c r="AH679" s="7"/>
      <c r="AI679" s="7"/>
      <c r="AJ679" s="7"/>
      <c r="AK679" s="7"/>
      <c r="AL679" s="7"/>
    </row>
    <row r="680" spans="2:38" s="8" customFormat="1">
      <c r="B680" s="3"/>
      <c r="C680" s="4"/>
      <c r="D680" s="4"/>
      <c r="E680" s="6"/>
      <c r="F680" s="6"/>
      <c r="G680" s="4"/>
      <c r="H680" s="4"/>
      <c r="I680" s="6"/>
      <c r="J680" s="4"/>
      <c r="K680" s="4"/>
      <c r="L680" s="10"/>
      <c r="M680" s="6"/>
      <c r="N680" s="4"/>
      <c r="O680" s="4"/>
      <c r="P680" s="4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7"/>
      <c r="AD680" s="7"/>
      <c r="AE680" s="7"/>
      <c r="AF680" s="7"/>
      <c r="AG680" s="7"/>
      <c r="AH680" s="7"/>
      <c r="AI680" s="7"/>
      <c r="AJ680" s="7"/>
      <c r="AK680" s="7"/>
      <c r="AL680" s="7"/>
    </row>
    <row r="681" spans="2:38" s="8" customFormat="1">
      <c r="B681" s="3"/>
      <c r="C681" s="4"/>
      <c r="D681" s="4"/>
      <c r="E681" s="6"/>
      <c r="F681" s="6"/>
      <c r="G681" s="4"/>
      <c r="H681" s="4"/>
      <c r="I681" s="6"/>
      <c r="J681" s="4"/>
      <c r="K681" s="4"/>
      <c r="L681" s="10"/>
      <c r="M681" s="6"/>
      <c r="N681" s="4"/>
      <c r="O681" s="4"/>
      <c r="P681" s="4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7"/>
      <c r="AD681" s="7"/>
      <c r="AE681" s="7"/>
      <c r="AF681" s="7"/>
      <c r="AG681" s="7"/>
      <c r="AH681" s="7"/>
      <c r="AI681" s="7"/>
      <c r="AJ681" s="7"/>
      <c r="AK681" s="7"/>
      <c r="AL681" s="7"/>
    </row>
    <row r="682" spans="2:38" s="8" customFormat="1">
      <c r="B682" s="3"/>
      <c r="C682" s="4"/>
      <c r="D682" s="4"/>
      <c r="E682" s="6"/>
      <c r="F682" s="6"/>
      <c r="G682" s="4"/>
      <c r="H682" s="4"/>
      <c r="I682" s="6"/>
      <c r="J682" s="4"/>
      <c r="K682" s="4"/>
      <c r="L682" s="10"/>
      <c r="M682" s="6"/>
      <c r="N682" s="4"/>
      <c r="O682" s="4"/>
      <c r="P682" s="4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7"/>
      <c r="AD682" s="7"/>
      <c r="AE682" s="7"/>
      <c r="AF682" s="7"/>
      <c r="AG682" s="7"/>
      <c r="AH682" s="7"/>
      <c r="AI682" s="7"/>
      <c r="AJ682" s="7"/>
      <c r="AK682" s="7"/>
      <c r="AL682" s="7"/>
    </row>
    <row r="683" spans="2:38" s="8" customFormat="1">
      <c r="B683" s="3"/>
      <c r="C683" s="4"/>
      <c r="D683" s="4"/>
      <c r="E683" s="6"/>
      <c r="F683" s="6"/>
      <c r="G683" s="4"/>
      <c r="H683" s="4"/>
      <c r="I683" s="6"/>
      <c r="J683" s="4"/>
      <c r="K683" s="4"/>
      <c r="L683" s="10"/>
      <c r="M683" s="6"/>
      <c r="N683" s="4"/>
      <c r="O683" s="4"/>
      <c r="P683" s="4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7"/>
      <c r="AD683" s="7"/>
      <c r="AE683" s="7"/>
      <c r="AF683" s="7"/>
      <c r="AG683" s="7"/>
      <c r="AH683" s="7"/>
      <c r="AI683" s="7"/>
      <c r="AJ683" s="7"/>
      <c r="AK683" s="7"/>
      <c r="AL683" s="7"/>
    </row>
    <row r="684" spans="2:38" s="8" customFormat="1">
      <c r="B684" s="3"/>
      <c r="C684" s="4"/>
      <c r="D684" s="4"/>
      <c r="E684" s="6"/>
      <c r="F684" s="6"/>
      <c r="G684" s="4"/>
      <c r="H684" s="4"/>
      <c r="I684" s="6"/>
      <c r="J684" s="4"/>
      <c r="K684" s="4"/>
      <c r="L684" s="10"/>
      <c r="M684" s="6"/>
      <c r="N684" s="4"/>
      <c r="O684" s="4"/>
      <c r="P684" s="4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7"/>
      <c r="AD684" s="7"/>
      <c r="AE684" s="7"/>
      <c r="AF684" s="7"/>
      <c r="AG684" s="7"/>
      <c r="AH684" s="7"/>
      <c r="AI684" s="7"/>
      <c r="AJ684" s="7"/>
      <c r="AK684" s="7"/>
      <c r="AL684" s="7"/>
    </row>
    <row r="685" spans="2:38" s="8" customFormat="1">
      <c r="B685" s="3"/>
      <c r="C685" s="4"/>
      <c r="D685" s="4"/>
      <c r="E685" s="6"/>
      <c r="F685" s="6"/>
      <c r="G685" s="4"/>
      <c r="H685" s="4"/>
      <c r="I685" s="6"/>
      <c r="J685" s="4"/>
      <c r="K685" s="4"/>
      <c r="L685" s="10"/>
      <c r="M685" s="6"/>
      <c r="N685" s="4"/>
      <c r="O685" s="4"/>
      <c r="P685" s="4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7"/>
      <c r="AD685" s="7"/>
      <c r="AE685" s="7"/>
      <c r="AF685" s="7"/>
      <c r="AG685" s="7"/>
      <c r="AH685" s="7"/>
      <c r="AI685" s="7"/>
      <c r="AJ685" s="7"/>
      <c r="AK685" s="7"/>
      <c r="AL685" s="7"/>
    </row>
    <row r="686" spans="2:38" s="8" customFormat="1">
      <c r="B686" s="3"/>
      <c r="C686" s="4"/>
      <c r="D686" s="4"/>
      <c r="E686" s="6"/>
      <c r="F686" s="6"/>
      <c r="G686" s="4"/>
      <c r="H686" s="4"/>
      <c r="I686" s="6"/>
      <c r="J686" s="4"/>
      <c r="K686" s="4"/>
      <c r="L686" s="10"/>
      <c r="M686" s="6"/>
      <c r="N686" s="4"/>
      <c r="O686" s="4"/>
      <c r="P686" s="4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7"/>
      <c r="AD686" s="7"/>
      <c r="AE686" s="7"/>
      <c r="AF686" s="7"/>
      <c r="AG686" s="7"/>
      <c r="AH686" s="7"/>
      <c r="AI686" s="7"/>
      <c r="AJ686" s="7"/>
      <c r="AK686" s="7"/>
      <c r="AL686" s="7"/>
    </row>
    <row r="687" spans="2:38" s="8" customFormat="1">
      <c r="B687" s="3"/>
      <c r="C687" s="4"/>
      <c r="D687" s="4"/>
      <c r="E687" s="6"/>
      <c r="F687" s="6"/>
      <c r="G687" s="4"/>
      <c r="H687" s="4"/>
      <c r="I687" s="6"/>
      <c r="J687" s="4"/>
      <c r="K687" s="4"/>
      <c r="L687" s="10"/>
      <c r="M687" s="6"/>
      <c r="N687" s="4"/>
      <c r="O687" s="4"/>
      <c r="P687" s="4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7"/>
      <c r="AD687" s="7"/>
      <c r="AE687" s="7"/>
      <c r="AF687" s="7"/>
      <c r="AG687" s="7"/>
      <c r="AH687" s="7"/>
      <c r="AI687" s="7"/>
      <c r="AJ687" s="7"/>
      <c r="AK687" s="7"/>
      <c r="AL687" s="7"/>
    </row>
    <row r="688" spans="2:38" s="8" customFormat="1">
      <c r="B688" s="3"/>
      <c r="C688" s="4"/>
      <c r="D688" s="4"/>
      <c r="E688" s="6"/>
      <c r="F688" s="6"/>
      <c r="G688" s="4"/>
      <c r="H688" s="4"/>
      <c r="I688" s="6"/>
      <c r="J688" s="4"/>
      <c r="K688" s="4"/>
      <c r="L688" s="10"/>
      <c r="M688" s="6"/>
      <c r="N688" s="4"/>
      <c r="O688" s="4"/>
      <c r="P688" s="4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7"/>
      <c r="AD688" s="7"/>
      <c r="AE688" s="7"/>
      <c r="AF688" s="7"/>
      <c r="AG688" s="7"/>
      <c r="AH688" s="7"/>
      <c r="AI688" s="7"/>
      <c r="AJ688" s="7"/>
      <c r="AK688" s="7"/>
      <c r="AL688" s="7"/>
    </row>
    <row r="689" spans="2:38" s="8" customFormat="1">
      <c r="B689" s="3"/>
      <c r="C689" s="4"/>
      <c r="D689" s="4"/>
      <c r="E689" s="6"/>
      <c r="F689" s="6"/>
      <c r="G689" s="4"/>
      <c r="H689" s="4"/>
      <c r="I689" s="6"/>
      <c r="J689" s="4"/>
      <c r="K689" s="4"/>
      <c r="L689" s="10"/>
      <c r="M689" s="6"/>
      <c r="N689" s="4"/>
      <c r="O689" s="4"/>
      <c r="P689" s="4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7"/>
      <c r="AD689" s="7"/>
      <c r="AE689" s="7"/>
      <c r="AF689" s="7"/>
      <c r="AG689" s="7"/>
      <c r="AH689" s="7"/>
      <c r="AI689" s="7"/>
      <c r="AJ689" s="7"/>
      <c r="AK689" s="7"/>
      <c r="AL689" s="7"/>
    </row>
    <row r="690" spans="2:38" s="8" customFormat="1">
      <c r="B690" s="3"/>
      <c r="C690" s="4"/>
      <c r="D690" s="4"/>
      <c r="E690" s="6"/>
      <c r="F690" s="6"/>
      <c r="G690" s="4"/>
      <c r="H690" s="4"/>
      <c r="I690" s="6"/>
      <c r="J690" s="4"/>
      <c r="K690" s="4"/>
      <c r="L690" s="10"/>
      <c r="M690" s="6"/>
      <c r="N690" s="4"/>
      <c r="O690" s="4"/>
      <c r="P690" s="4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7"/>
      <c r="AD690" s="7"/>
      <c r="AE690" s="7"/>
      <c r="AF690" s="7"/>
      <c r="AG690" s="7"/>
      <c r="AH690" s="7"/>
      <c r="AI690" s="7"/>
      <c r="AJ690" s="7"/>
      <c r="AK690" s="7"/>
      <c r="AL690" s="7"/>
    </row>
    <row r="691" spans="2:38" s="8" customFormat="1">
      <c r="B691" s="3"/>
      <c r="C691" s="4"/>
      <c r="D691" s="4"/>
      <c r="E691" s="6"/>
      <c r="F691" s="6"/>
      <c r="G691" s="4"/>
      <c r="H691" s="4"/>
      <c r="I691" s="6"/>
      <c r="J691" s="4"/>
      <c r="K691" s="4"/>
      <c r="L691" s="10"/>
      <c r="M691" s="6"/>
      <c r="N691" s="4"/>
      <c r="O691" s="4"/>
      <c r="P691" s="4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7"/>
      <c r="AD691" s="7"/>
      <c r="AE691" s="7"/>
      <c r="AF691" s="7"/>
      <c r="AG691" s="7"/>
      <c r="AH691" s="7"/>
      <c r="AI691" s="7"/>
      <c r="AJ691" s="7"/>
      <c r="AK691" s="7"/>
      <c r="AL691" s="7"/>
    </row>
    <row r="692" spans="2:38" s="8" customFormat="1">
      <c r="B692" s="3"/>
      <c r="C692" s="4"/>
      <c r="D692" s="4"/>
      <c r="E692" s="6"/>
      <c r="F692" s="6"/>
      <c r="G692" s="4"/>
      <c r="H692" s="4"/>
      <c r="I692" s="6"/>
      <c r="J692" s="4"/>
      <c r="K692" s="4"/>
      <c r="L692" s="10"/>
      <c r="M692" s="6"/>
      <c r="N692" s="4"/>
      <c r="O692" s="4"/>
      <c r="P692" s="4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7"/>
      <c r="AD692" s="7"/>
      <c r="AE692" s="7"/>
      <c r="AF692" s="7"/>
      <c r="AG692" s="7"/>
      <c r="AH692" s="7"/>
      <c r="AI692" s="7"/>
      <c r="AJ692" s="7"/>
      <c r="AK692" s="7"/>
      <c r="AL692" s="7"/>
    </row>
    <row r="693" spans="2:38" s="8" customFormat="1">
      <c r="B693" s="3"/>
      <c r="C693" s="4"/>
      <c r="D693" s="4"/>
      <c r="E693" s="6"/>
      <c r="F693" s="6"/>
      <c r="G693" s="4"/>
      <c r="H693" s="4"/>
      <c r="I693" s="6"/>
      <c r="J693" s="4"/>
      <c r="K693" s="4"/>
      <c r="L693" s="10"/>
      <c r="M693" s="6"/>
      <c r="N693" s="4"/>
      <c r="O693" s="4"/>
      <c r="P693" s="4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7"/>
      <c r="AD693" s="7"/>
      <c r="AE693" s="7"/>
      <c r="AF693" s="7"/>
      <c r="AG693" s="7"/>
      <c r="AH693" s="7"/>
      <c r="AI693" s="7"/>
      <c r="AJ693" s="7"/>
      <c r="AK693" s="7"/>
      <c r="AL693" s="7"/>
    </row>
    <row r="694" spans="2:38" s="8" customFormat="1">
      <c r="B694" s="3"/>
      <c r="C694" s="4"/>
      <c r="D694" s="4"/>
      <c r="E694" s="6"/>
      <c r="F694" s="6"/>
      <c r="G694" s="4"/>
      <c r="H694" s="4"/>
      <c r="I694" s="6"/>
      <c r="J694" s="4"/>
      <c r="K694" s="4"/>
      <c r="L694" s="10"/>
      <c r="M694" s="6"/>
      <c r="N694" s="4"/>
      <c r="O694" s="4"/>
      <c r="P694" s="4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7"/>
      <c r="AD694" s="7"/>
      <c r="AE694" s="7"/>
      <c r="AF694" s="7"/>
      <c r="AG694" s="7"/>
      <c r="AH694" s="7"/>
      <c r="AI694" s="7"/>
      <c r="AJ694" s="7"/>
      <c r="AK694" s="7"/>
      <c r="AL694" s="7"/>
    </row>
    <row r="695" spans="2:38" s="8" customFormat="1">
      <c r="B695" s="3"/>
      <c r="C695" s="4"/>
      <c r="D695" s="4"/>
      <c r="E695" s="6"/>
      <c r="F695" s="6"/>
      <c r="G695" s="4"/>
      <c r="H695" s="4"/>
      <c r="I695" s="6"/>
      <c r="J695" s="4"/>
      <c r="K695" s="4"/>
      <c r="L695" s="10"/>
      <c r="M695" s="6"/>
      <c r="N695" s="4"/>
      <c r="O695" s="4"/>
      <c r="P695" s="4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7"/>
      <c r="AD695" s="7"/>
      <c r="AE695" s="7"/>
      <c r="AF695" s="7"/>
      <c r="AG695" s="7"/>
      <c r="AH695" s="7"/>
      <c r="AI695" s="7"/>
      <c r="AJ695" s="7"/>
      <c r="AK695" s="7"/>
      <c r="AL695" s="7"/>
    </row>
    <row r="696" spans="2:38" s="8" customFormat="1">
      <c r="B696" s="3"/>
      <c r="C696" s="4"/>
      <c r="D696" s="4"/>
      <c r="E696" s="6"/>
      <c r="F696" s="6"/>
      <c r="G696" s="4"/>
      <c r="H696" s="4"/>
      <c r="I696" s="6"/>
      <c r="J696" s="4"/>
      <c r="K696" s="4"/>
      <c r="L696" s="10"/>
      <c r="M696" s="6"/>
      <c r="N696" s="4"/>
      <c r="O696" s="4"/>
      <c r="P696" s="4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7"/>
      <c r="AD696" s="7"/>
      <c r="AE696" s="7"/>
      <c r="AF696" s="7"/>
      <c r="AG696" s="7"/>
      <c r="AH696" s="7"/>
      <c r="AI696" s="7"/>
      <c r="AJ696" s="7"/>
      <c r="AK696" s="7"/>
      <c r="AL696" s="7"/>
    </row>
    <row r="697" spans="2:38" s="8" customFormat="1">
      <c r="B697" s="3"/>
      <c r="C697" s="4"/>
      <c r="D697" s="4"/>
      <c r="E697" s="6"/>
      <c r="F697" s="6"/>
      <c r="G697" s="4"/>
      <c r="H697" s="4"/>
      <c r="I697" s="6"/>
      <c r="J697" s="4"/>
      <c r="K697" s="4"/>
      <c r="L697" s="10"/>
      <c r="M697" s="6"/>
      <c r="N697" s="4"/>
      <c r="O697" s="4"/>
      <c r="P697" s="4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7"/>
      <c r="AD697" s="7"/>
      <c r="AE697" s="7"/>
      <c r="AF697" s="7"/>
      <c r="AG697" s="7"/>
      <c r="AH697" s="7"/>
      <c r="AI697" s="7"/>
      <c r="AJ697" s="7"/>
      <c r="AK697" s="7"/>
      <c r="AL697" s="7"/>
    </row>
    <row r="698" spans="2:38" s="8" customFormat="1">
      <c r="B698" s="3"/>
      <c r="C698" s="4"/>
      <c r="D698" s="4"/>
      <c r="E698" s="6"/>
      <c r="F698" s="6"/>
      <c r="G698" s="4"/>
      <c r="H698" s="4"/>
      <c r="I698" s="6"/>
      <c r="J698" s="4"/>
      <c r="K698" s="4"/>
      <c r="L698" s="10"/>
      <c r="M698" s="6"/>
      <c r="N698" s="4"/>
      <c r="O698" s="4"/>
      <c r="P698" s="4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7"/>
      <c r="AD698" s="7"/>
      <c r="AE698" s="7"/>
      <c r="AF698" s="7"/>
      <c r="AG698" s="7"/>
      <c r="AH698" s="7"/>
      <c r="AI698" s="7"/>
      <c r="AJ698" s="7"/>
      <c r="AK698" s="7"/>
      <c r="AL698" s="7"/>
    </row>
    <row r="699" spans="2:38" s="8" customFormat="1">
      <c r="B699" s="3"/>
      <c r="C699" s="4"/>
      <c r="D699" s="4"/>
      <c r="E699" s="6"/>
      <c r="F699" s="6"/>
      <c r="G699" s="4"/>
      <c r="H699" s="4"/>
      <c r="I699" s="6"/>
      <c r="J699" s="4"/>
      <c r="K699" s="4"/>
      <c r="L699" s="10"/>
      <c r="M699" s="6"/>
      <c r="N699" s="4"/>
      <c r="O699" s="4"/>
      <c r="P699" s="4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7"/>
      <c r="AD699" s="7"/>
      <c r="AE699" s="7"/>
      <c r="AF699" s="7"/>
      <c r="AG699" s="7"/>
      <c r="AH699" s="7"/>
      <c r="AI699" s="7"/>
      <c r="AJ699" s="7"/>
      <c r="AK699" s="7"/>
      <c r="AL699" s="7"/>
    </row>
    <row r="700" spans="2:38" s="8" customFormat="1">
      <c r="B700" s="3"/>
      <c r="C700" s="4"/>
      <c r="D700" s="4"/>
      <c r="E700" s="6"/>
      <c r="F700" s="6"/>
      <c r="G700" s="4"/>
      <c r="H700" s="4"/>
      <c r="I700" s="6"/>
      <c r="J700" s="4"/>
      <c r="K700" s="4"/>
      <c r="L700" s="10"/>
      <c r="M700" s="6"/>
      <c r="N700" s="4"/>
      <c r="O700" s="4"/>
      <c r="P700" s="4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7"/>
      <c r="AD700" s="7"/>
      <c r="AE700" s="7"/>
      <c r="AF700" s="7"/>
      <c r="AG700" s="7"/>
      <c r="AH700" s="7"/>
      <c r="AI700" s="7"/>
      <c r="AJ700" s="7"/>
      <c r="AK700" s="7"/>
      <c r="AL700" s="7"/>
    </row>
    <row r="701" spans="2:38" s="8" customFormat="1">
      <c r="B701" s="3"/>
      <c r="C701" s="4"/>
      <c r="D701" s="4"/>
      <c r="E701" s="6"/>
      <c r="F701" s="6"/>
      <c r="G701" s="4"/>
      <c r="H701" s="4"/>
      <c r="I701" s="6"/>
      <c r="J701" s="4"/>
      <c r="K701" s="4"/>
      <c r="L701" s="10"/>
      <c r="M701" s="6"/>
      <c r="N701" s="4"/>
      <c r="O701" s="4"/>
      <c r="P701" s="4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7"/>
      <c r="AD701" s="7"/>
      <c r="AE701" s="7"/>
      <c r="AF701" s="7"/>
      <c r="AG701" s="7"/>
      <c r="AH701" s="7"/>
      <c r="AI701" s="7"/>
      <c r="AJ701" s="7"/>
      <c r="AK701" s="7"/>
      <c r="AL701" s="7"/>
    </row>
    <row r="702" spans="2:38" s="8" customFormat="1">
      <c r="B702" s="3"/>
      <c r="C702" s="4"/>
      <c r="D702" s="4"/>
      <c r="E702" s="6"/>
      <c r="F702" s="6"/>
      <c r="G702" s="4"/>
      <c r="H702" s="4"/>
      <c r="I702" s="6"/>
      <c r="J702" s="4"/>
      <c r="K702" s="4"/>
      <c r="L702" s="10"/>
      <c r="M702" s="6"/>
      <c r="N702" s="4"/>
      <c r="O702" s="4"/>
      <c r="P702" s="4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7"/>
      <c r="AD702" s="7"/>
      <c r="AE702" s="7"/>
      <c r="AF702" s="7"/>
      <c r="AG702" s="7"/>
      <c r="AH702" s="7"/>
      <c r="AI702" s="7"/>
      <c r="AJ702" s="7"/>
      <c r="AK702" s="7"/>
      <c r="AL702" s="7"/>
    </row>
    <row r="703" spans="2:38" s="8" customFormat="1">
      <c r="B703" s="3"/>
      <c r="C703" s="4"/>
      <c r="D703" s="4"/>
      <c r="E703" s="6"/>
      <c r="F703" s="6"/>
      <c r="G703" s="4"/>
      <c r="H703" s="4"/>
      <c r="I703" s="6"/>
      <c r="J703" s="4"/>
      <c r="K703" s="4"/>
      <c r="L703" s="10"/>
      <c r="M703" s="6"/>
      <c r="N703" s="4"/>
      <c r="O703" s="4"/>
      <c r="P703" s="4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7"/>
      <c r="AD703" s="7"/>
      <c r="AE703" s="7"/>
      <c r="AF703" s="7"/>
      <c r="AG703" s="7"/>
      <c r="AH703" s="7"/>
      <c r="AI703" s="7"/>
      <c r="AJ703" s="7"/>
      <c r="AK703" s="7"/>
      <c r="AL703" s="7"/>
    </row>
    <row r="704" spans="2:38" s="8" customFormat="1">
      <c r="B704" s="3"/>
      <c r="C704" s="4"/>
      <c r="D704" s="4"/>
      <c r="E704" s="6"/>
      <c r="F704" s="6"/>
      <c r="G704" s="4"/>
      <c r="H704" s="4"/>
      <c r="I704" s="6"/>
      <c r="J704" s="4"/>
      <c r="K704" s="4"/>
      <c r="L704" s="10"/>
      <c r="M704" s="6"/>
      <c r="N704" s="4"/>
      <c r="O704" s="4"/>
      <c r="P704" s="4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7"/>
      <c r="AD704" s="7"/>
      <c r="AE704" s="7"/>
      <c r="AF704" s="7"/>
      <c r="AG704" s="7"/>
      <c r="AH704" s="7"/>
      <c r="AI704" s="7"/>
      <c r="AJ704" s="7"/>
      <c r="AK704" s="7"/>
      <c r="AL704" s="7"/>
    </row>
    <row r="705" spans="2:38" s="8" customFormat="1">
      <c r="B705" s="3"/>
      <c r="C705" s="4"/>
      <c r="D705" s="4"/>
      <c r="E705" s="6"/>
      <c r="F705" s="6"/>
      <c r="G705" s="4"/>
      <c r="H705" s="4"/>
      <c r="I705" s="6"/>
      <c r="J705" s="4"/>
      <c r="K705" s="4"/>
      <c r="L705" s="10"/>
      <c r="M705" s="6"/>
      <c r="N705" s="4"/>
      <c r="O705" s="4"/>
      <c r="P705" s="4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7"/>
      <c r="AD705" s="7"/>
      <c r="AE705" s="7"/>
      <c r="AF705" s="7"/>
      <c r="AG705" s="7"/>
      <c r="AH705" s="7"/>
      <c r="AI705" s="7"/>
      <c r="AJ705" s="7"/>
      <c r="AK705" s="7"/>
      <c r="AL705" s="7"/>
    </row>
    <row r="706" spans="2:38" s="8" customFormat="1">
      <c r="B706" s="3"/>
      <c r="C706" s="4"/>
      <c r="D706" s="4"/>
      <c r="E706" s="6"/>
      <c r="F706" s="6"/>
      <c r="G706" s="4"/>
      <c r="H706" s="4"/>
      <c r="I706" s="6"/>
      <c r="J706" s="4"/>
      <c r="K706" s="4"/>
      <c r="L706" s="10"/>
      <c r="M706" s="6"/>
      <c r="N706" s="4"/>
      <c r="O706" s="4"/>
      <c r="P706" s="4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7"/>
      <c r="AD706" s="7"/>
      <c r="AE706" s="7"/>
      <c r="AF706" s="7"/>
      <c r="AG706" s="7"/>
      <c r="AH706" s="7"/>
      <c r="AI706" s="7"/>
      <c r="AJ706" s="7"/>
      <c r="AK706" s="7"/>
      <c r="AL706" s="7"/>
    </row>
    <row r="707" spans="2:38" s="8" customFormat="1">
      <c r="B707" s="3"/>
      <c r="C707" s="4"/>
      <c r="D707" s="4"/>
      <c r="E707" s="6"/>
      <c r="F707" s="6"/>
      <c r="G707" s="4"/>
      <c r="H707" s="4"/>
      <c r="I707" s="6"/>
      <c r="J707" s="4"/>
      <c r="K707" s="4"/>
      <c r="L707" s="10"/>
      <c r="M707" s="6"/>
      <c r="N707" s="4"/>
      <c r="O707" s="4"/>
      <c r="P707" s="4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7"/>
      <c r="AD707" s="7"/>
      <c r="AE707" s="7"/>
      <c r="AF707" s="7"/>
      <c r="AG707" s="7"/>
      <c r="AH707" s="7"/>
      <c r="AI707" s="7"/>
      <c r="AJ707" s="7"/>
      <c r="AK707" s="7"/>
      <c r="AL707" s="7"/>
    </row>
    <row r="708" spans="2:38" s="8" customFormat="1">
      <c r="B708" s="3"/>
      <c r="C708" s="4"/>
      <c r="D708" s="4"/>
      <c r="E708" s="6"/>
      <c r="F708" s="6"/>
      <c r="G708" s="4"/>
      <c r="H708" s="4"/>
      <c r="I708" s="6"/>
      <c r="J708" s="4"/>
      <c r="K708" s="4"/>
      <c r="L708" s="10"/>
      <c r="M708" s="6"/>
      <c r="N708" s="4"/>
      <c r="O708" s="4"/>
      <c r="P708" s="4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7"/>
      <c r="AD708" s="7"/>
      <c r="AE708" s="7"/>
      <c r="AF708" s="7"/>
      <c r="AG708" s="7"/>
      <c r="AH708" s="7"/>
      <c r="AI708" s="7"/>
      <c r="AJ708" s="7"/>
      <c r="AK708" s="7"/>
      <c r="AL708" s="7"/>
    </row>
    <row r="709" spans="2:38" s="8" customFormat="1">
      <c r="B709" s="3"/>
      <c r="C709" s="4"/>
      <c r="D709" s="4"/>
      <c r="E709" s="6"/>
      <c r="F709" s="6"/>
      <c r="G709" s="4"/>
      <c r="H709" s="4"/>
      <c r="I709" s="6"/>
      <c r="J709" s="4"/>
      <c r="K709" s="4"/>
      <c r="L709" s="10"/>
      <c r="M709" s="6"/>
      <c r="N709" s="4"/>
      <c r="O709" s="4"/>
      <c r="P709" s="4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7"/>
      <c r="AD709" s="7"/>
      <c r="AE709" s="7"/>
      <c r="AF709" s="7"/>
      <c r="AG709" s="7"/>
      <c r="AH709" s="7"/>
      <c r="AI709" s="7"/>
      <c r="AJ709" s="7"/>
      <c r="AK709" s="7"/>
      <c r="AL709" s="7"/>
    </row>
    <row r="710" spans="2:38" s="8" customFormat="1">
      <c r="B710" s="3"/>
      <c r="C710" s="4"/>
      <c r="D710" s="4"/>
      <c r="E710" s="6"/>
      <c r="F710" s="6"/>
      <c r="G710" s="4"/>
      <c r="H710" s="4"/>
      <c r="I710" s="6"/>
      <c r="J710" s="4"/>
      <c r="K710" s="4"/>
      <c r="L710" s="10"/>
      <c r="M710" s="6"/>
      <c r="N710" s="4"/>
      <c r="O710" s="4"/>
      <c r="P710" s="4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7"/>
      <c r="AD710" s="7"/>
      <c r="AE710" s="7"/>
      <c r="AF710" s="7"/>
      <c r="AG710" s="7"/>
      <c r="AH710" s="7"/>
      <c r="AI710" s="7"/>
      <c r="AJ710" s="7"/>
      <c r="AK710" s="7"/>
      <c r="AL710" s="7"/>
    </row>
    <row r="711" spans="2:38" s="8" customFormat="1">
      <c r="B711" s="3"/>
      <c r="C711" s="4"/>
      <c r="D711" s="4"/>
      <c r="E711" s="6"/>
      <c r="F711" s="6"/>
      <c r="G711" s="4"/>
      <c r="H711" s="4"/>
      <c r="I711" s="6"/>
      <c r="J711" s="4"/>
      <c r="K711" s="4"/>
      <c r="L711" s="10"/>
      <c r="M711" s="6"/>
      <c r="N711" s="4"/>
      <c r="O711" s="4"/>
      <c r="P711" s="4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7"/>
      <c r="AD711" s="7"/>
      <c r="AE711" s="7"/>
      <c r="AF711" s="7"/>
      <c r="AG711" s="7"/>
      <c r="AH711" s="7"/>
      <c r="AI711" s="7"/>
      <c r="AJ711" s="7"/>
      <c r="AK711" s="7"/>
      <c r="AL711" s="7"/>
    </row>
    <row r="712" spans="2:38" s="8" customFormat="1">
      <c r="B712" s="3"/>
      <c r="C712" s="4"/>
      <c r="D712" s="4"/>
      <c r="E712" s="6"/>
      <c r="F712" s="6"/>
      <c r="G712" s="4"/>
      <c r="H712" s="4"/>
      <c r="I712" s="6"/>
      <c r="J712" s="4"/>
      <c r="K712" s="4"/>
      <c r="L712" s="10"/>
      <c r="M712" s="6"/>
      <c r="N712" s="4"/>
      <c r="O712" s="4"/>
      <c r="P712" s="4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7"/>
      <c r="AD712" s="7"/>
      <c r="AE712" s="7"/>
      <c r="AF712" s="7"/>
      <c r="AG712" s="7"/>
      <c r="AH712" s="7"/>
      <c r="AI712" s="7"/>
      <c r="AJ712" s="7"/>
      <c r="AK712" s="7"/>
      <c r="AL712" s="7"/>
    </row>
    <row r="713" spans="2:38" s="8" customFormat="1">
      <c r="B713" s="3"/>
      <c r="C713" s="4"/>
      <c r="D713" s="4"/>
      <c r="E713" s="6"/>
      <c r="F713" s="6"/>
      <c r="G713" s="4"/>
      <c r="H713" s="4"/>
      <c r="I713" s="6"/>
      <c r="J713" s="4"/>
      <c r="K713" s="4"/>
      <c r="L713" s="10"/>
      <c r="M713" s="6"/>
      <c r="N713" s="4"/>
      <c r="O713" s="4"/>
      <c r="P713" s="4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7"/>
      <c r="AD713" s="7"/>
      <c r="AE713" s="7"/>
      <c r="AF713" s="7"/>
      <c r="AG713" s="7"/>
      <c r="AH713" s="7"/>
      <c r="AI713" s="7"/>
      <c r="AJ713" s="7"/>
      <c r="AK713" s="7"/>
      <c r="AL713" s="7"/>
    </row>
    <row r="714" spans="2:38" s="8" customFormat="1">
      <c r="B714" s="3"/>
      <c r="C714" s="4"/>
      <c r="D714" s="4"/>
      <c r="E714" s="6"/>
      <c r="F714" s="6"/>
      <c r="G714" s="4"/>
      <c r="H714" s="4"/>
      <c r="I714" s="6"/>
      <c r="J714" s="4"/>
      <c r="K714" s="4"/>
      <c r="L714" s="10"/>
      <c r="M714" s="6"/>
      <c r="N714" s="4"/>
      <c r="O714" s="4"/>
      <c r="P714" s="4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7"/>
      <c r="AD714" s="7"/>
      <c r="AE714" s="7"/>
      <c r="AF714" s="7"/>
      <c r="AG714" s="7"/>
      <c r="AH714" s="7"/>
      <c r="AI714" s="7"/>
      <c r="AJ714" s="7"/>
      <c r="AK714" s="7"/>
      <c r="AL714" s="7"/>
    </row>
    <row r="715" spans="2:38" s="8" customFormat="1">
      <c r="B715" s="3"/>
      <c r="C715" s="4"/>
      <c r="D715" s="4"/>
      <c r="E715" s="6"/>
      <c r="F715" s="6"/>
      <c r="G715" s="4"/>
      <c r="H715" s="4"/>
      <c r="I715" s="6"/>
      <c r="J715" s="4"/>
      <c r="K715" s="4"/>
      <c r="L715" s="10"/>
      <c r="M715" s="6"/>
      <c r="N715" s="4"/>
      <c r="O715" s="4"/>
      <c r="P715" s="4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7"/>
      <c r="AD715" s="7"/>
      <c r="AE715" s="7"/>
      <c r="AF715" s="7"/>
      <c r="AG715" s="7"/>
      <c r="AH715" s="7"/>
      <c r="AI715" s="7"/>
      <c r="AJ715" s="7"/>
      <c r="AK715" s="7"/>
      <c r="AL715" s="7"/>
    </row>
    <row r="716" spans="2:38" s="8" customFormat="1">
      <c r="B716" s="3"/>
      <c r="C716" s="4"/>
      <c r="D716" s="4"/>
      <c r="E716" s="6"/>
      <c r="F716" s="6"/>
      <c r="G716" s="4"/>
      <c r="H716" s="4"/>
      <c r="I716" s="6"/>
      <c r="J716" s="4"/>
      <c r="K716" s="4"/>
      <c r="L716" s="10"/>
      <c r="M716" s="6"/>
      <c r="N716" s="4"/>
      <c r="O716" s="4"/>
      <c r="P716" s="4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7"/>
      <c r="AD716" s="7"/>
      <c r="AE716" s="7"/>
      <c r="AF716" s="7"/>
      <c r="AG716" s="7"/>
      <c r="AH716" s="7"/>
      <c r="AI716" s="7"/>
      <c r="AJ716" s="7"/>
      <c r="AK716" s="7"/>
      <c r="AL716" s="7"/>
    </row>
    <row r="717" spans="2:38" s="8" customFormat="1">
      <c r="B717" s="3"/>
      <c r="C717" s="4"/>
      <c r="D717" s="4"/>
      <c r="E717" s="6"/>
      <c r="F717" s="6"/>
      <c r="G717" s="4"/>
      <c r="H717" s="4"/>
      <c r="I717" s="6"/>
      <c r="J717" s="4"/>
      <c r="K717" s="4"/>
      <c r="L717" s="10"/>
      <c r="M717" s="6"/>
      <c r="N717" s="4"/>
      <c r="O717" s="4"/>
      <c r="P717" s="4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7"/>
      <c r="AD717" s="7"/>
      <c r="AE717" s="7"/>
      <c r="AF717" s="7"/>
      <c r="AG717" s="7"/>
      <c r="AH717" s="7"/>
      <c r="AI717" s="7"/>
      <c r="AJ717" s="7"/>
      <c r="AK717" s="7"/>
      <c r="AL717" s="7"/>
    </row>
    <row r="718" spans="2:38" s="8" customFormat="1">
      <c r="B718" s="3"/>
      <c r="C718" s="4"/>
      <c r="D718" s="4"/>
      <c r="E718" s="6"/>
      <c r="F718" s="6"/>
      <c r="G718" s="4"/>
      <c r="H718" s="4"/>
      <c r="I718" s="6"/>
      <c r="J718" s="4"/>
      <c r="K718" s="4"/>
      <c r="L718" s="10"/>
      <c r="M718" s="6"/>
      <c r="N718" s="4"/>
      <c r="O718" s="4"/>
      <c r="P718" s="4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7"/>
      <c r="AD718" s="7"/>
      <c r="AE718" s="7"/>
      <c r="AF718" s="7"/>
      <c r="AG718" s="7"/>
      <c r="AH718" s="7"/>
      <c r="AI718" s="7"/>
      <c r="AJ718" s="7"/>
      <c r="AK718" s="7"/>
      <c r="AL718" s="7"/>
    </row>
    <row r="719" spans="2:38" s="8" customFormat="1">
      <c r="B719" s="3"/>
      <c r="C719" s="4"/>
      <c r="D719" s="4"/>
      <c r="E719" s="6"/>
      <c r="F719" s="6"/>
      <c r="G719" s="4"/>
      <c r="H719" s="4"/>
      <c r="I719" s="6"/>
      <c r="J719" s="4"/>
      <c r="K719" s="4"/>
      <c r="L719" s="10"/>
      <c r="M719" s="6"/>
      <c r="N719" s="4"/>
      <c r="O719" s="4"/>
      <c r="P719" s="4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7"/>
      <c r="AD719" s="7"/>
      <c r="AE719" s="7"/>
      <c r="AF719" s="7"/>
      <c r="AG719" s="7"/>
      <c r="AH719" s="7"/>
      <c r="AI719" s="7"/>
      <c r="AJ719" s="7"/>
      <c r="AK719" s="7"/>
      <c r="AL719" s="7"/>
    </row>
    <row r="720" spans="2:38" s="8" customFormat="1">
      <c r="B720" s="3"/>
      <c r="C720" s="4"/>
      <c r="D720" s="4"/>
      <c r="E720" s="6"/>
      <c r="F720" s="6"/>
      <c r="G720" s="4"/>
      <c r="H720" s="4"/>
      <c r="I720" s="6"/>
      <c r="J720" s="4"/>
      <c r="K720" s="4"/>
      <c r="L720" s="10"/>
      <c r="M720" s="6"/>
      <c r="N720" s="4"/>
      <c r="O720" s="4"/>
      <c r="P720" s="4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7"/>
      <c r="AD720" s="7"/>
      <c r="AE720" s="7"/>
      <c r="AF720" s="7"/>
      <c r="AG720" s="7"/>
      <c r="AH720" s="7"/>
      <c r="AI720" s="7"/>
      <c r="AJ720" s="7"/>
      <c r="AK720" s="7"/>
      <c r="AL720" s="7"/>
    </row>
    <row r="721" spans="2:38" s="8" customFormat="1">
      <c r="B721" s="3"/>
      <c r="C721" s="4"/>
      <c r="D721" s="4"/>
      <c r="E721" s="6"/>
      <c r="F721" s="6"/>
      <c r="G721" s="4"/>
      <c r="H721" s="4"/>
      <c r="I721" s="6"/>
      <c r="J721" s="4"/>
      <c r="K721" s="4"/>
      <c r="L721" s="10"/>
      <c r="M721" s="6"/>
      <c r="N721" s="4"/>
      <c r="O721" s="4"/>
      <c r="P721" s="4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7"/>
      <c r="AD721" s="7"/>
      <c r="AE721" s="7"/>
      <c r="AF721" s="7"/>
      <c r="AG721" s="7"/>
      <c r="AH721" s="7"/>
      <c r="AI721" s="7"/>
      <c r="AJ721" s="7"/>
      <c r="AK721" s="7"/>
      <c r="AL721" s="7"/>
    </row>
    <row r="722" spans="2:38" s="8" customFormat="1">
      <c r="B722" s="3"/>
      <c r="C722" s="4"/>
      <c r="D722" s="4"/>
      <c r="E722" s="6"/>
      <c r="F722" s="6"/>
      <c r="G722" s="4"/>
      <c r="H722" s="4"/>
      <c r="I722" s="6"/>
      <c r="J722" s="4"/>
      <c r="K722" s="4"/>
      <c r="L722" s="10"/>
      <c r="M722" s="6"/>
      <c r="N722" s="4"/>
      <c r="O722" s="4"/>
      <c r="P722" s="4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7"/>
      <c r="AD722" s="7"/>
      <c r="AE722" s="7"/>
      <c r="AF722" s="7"/>
      <c r="AG722" s="7"/>
      <c r="AH722" s="7"/>
      <c r="AI722" s="7"/>
      <c r="AJ722" s="7"/>
      <c r="AK722" s="7"/>
      <c r="AL722" s="7"/>
    </row>
    <row r="723" spans="2:38" s="8" customFormat="1">
      <c r="B723" s="3"/>
      <c r="C723" s="4"/>
      <c r="D723" s="4"/>
      <c r="E723" s="6"/>
      <c r="F723" s="6"/>
      <c r="G723" s="4"/>
      <c r="H723" s="4"/>
      <c r="I723" s="6"/>
      <c r="J723" s="4"/>
      <c r="K723" s="4"/>
      <c r="L723" s="10"/>
      <c r="M723" s="6"/>
      <c r="N723" s="4"/>
      <c r="O723" s="4"/>
      <c r="P723" s="4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7"/>
      <c r="AD723" s="7"/>
      <c r="AE723" s="7"/>
      <c r="AF723" s="7"/>
      <c r="AG723" s="7"/>
      <c r="AH723" s="7"/>
      <c r="AI723" s="7"/>
      <c r="AJ723" s="7"/>
      <c r="AK723" s="7"/>
      <c r="AL723" s="7"/>
    </row>
    <row r="724" spans="2:38" s="8" customFormat="1">
      <c r="B724" s="3"/>
      <c r="C724" s="4"/>
      <c r="D724" s="4"/>
      <c r="E724" s="6"/>
      <c r="F724" s="6"/>
      <c r="G724" s="4"/>
      <c r="H724" s="4"/>
      <c r="I724" s="6"/>
      <c r="J724" s="4"/>
      <c r="K724" s="4"/>
      <c r="L724" s="10"/>
      <c r="M724" s="6"/>
      <c r="N724" s="4"/>
      <c r="O724" s="4"/>
      <c r="P724" s="4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7"/>
      <c r="AD724" s="7"/>
      <c r="AE724" s="7"/>
      <c r="AF724" s="7"/>
      <c r="AG724" s="7"/>
      <c r="AH724" s="7"/>
      <c r="AI724" s="7"/>
      <c r="AJ724" s="7"/>
      <c r="AK724" s="7"/>
      <c r="AL724" s="7"/>
    </row>
    <row r="725" spans="2:38" s="8" customFormat="1">
      <c r="B725" s="3"/>
      <c r="C725" s="4"/>
      <c r="D725" s="4"/>
      <c r="E725" s="6"/>
      <c r="F725" s="6"/>
      <c r="G725" s="4"/>
      <c r="H725" s="4"/>
      <c r="I725" s="6"/>
      <c r="J725" s="4"/>
      <c r="K725" s="4"/>
      <c r="L725" s="10"/>
      <c r="M725" s="6"/>
      <c r="N725" s="4"/>
      <c r="O725" s="4"/>
      <c r="P725" s="4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7"/>
      <c r="AD725" s="7"/>
      <c r="AE725" s="7"/>
      <c r="AF725" s="7"/>
      <c r="AG725" s="7"/>
      <c r="AH725" s="7"/>
      <c r="AI725" s="7"/>
      <c r="AJ725" s="7"/>
      <c r="AK725" s="7"/>
      <c r="AL725" s="7"/>
    </row>
    <row r="726" spans="2:38" s="8" customFormat="1">
      <c r="B726" s="3"/>
      <c r="C726" s="4"/>
      <c r="D726" s="4"/>
      <c r="E726" s="6"/>
      <c r="F726" s="6"/>
      <c r="G726" s="4"/>
      <c r="H726" s="4"/>
      <c r="I726" s="6"/>
      <c r="J726" s="4"/>
      <c r="K726" s="4"/>
      <c r="L726" s="10"/>
      <c r="M726" s="6"/>
      <c r="N726" s="4"/>
      <c r="O726" s="4"/>
      <c r="P726" s="4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7"/>
      <c r="AD726" s="7"/>
      <c r="AE726" s="7"/>
      <c r="AF726" s="7"/>
      <c r="AG726" s="7"/>
      <c r="AH726" s="7"/>
      <c r="AI726" s="7"/>
      <c r="AJ726" s="7"/>
      <c r="AK726" s="7"/>
      <c r="AL726" s="7"/>
    </row>
    <row r="727" spans="2:38" s="8" customFormat="1">
      <c r="B727" s="3"/>
      <c r="C727" s="4"/>
      <c r="D727" s="4"/>
      <c r="E727" s="6"/>
      <c r="F727" s="6"/>
      <c r="G727" s="4"/>
      <c r="H727" s="4"/>
      <c r="I727" s="6"/>
      <c r="J727" s="4"/>
      <c r="K727" s="4"/>
      <c r="L727" s="10"/>
      <c r="M727" s="6"/>
      <c r="N727" s="4"/>
      <c r="O727" s="4"/>
      <c r="P727" s="4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7"/>
      <c r="AD727" s="7"/>
      <c r="AE727" s="7"/>
      <c r="AF727" s="7"/>
      <c r="AG727" s="7"/>
      <c r="AH727" s="7"/>
      <c r="AI727" s="7"/>
      <c r="AJ727" s="7"/>
      <c r="AK727" s="7"/>
      <c r="AL727" s="7"/>
    </row>
    <row r="728" spans="2:38" s="8" customFormat="1">
      <c r="B728" s="3"/>
      <c r="C728" s="4"/>
      <c r="D728" s="4"/>
      <c r="E728" s="6"/>
      <c r="F728" s="6"/>
      <c r="G728" s="4"/>
      <c r="H728" s="4"/>
      <c r="I728" s="6"/>
      <c r="J728" s="4"/>
      <c r="K728" s="4"/>
      <c r="L728" s="10"/>
      <c r="M728" s="6"/>
      <c r="N728" s="4"/>
      <c r="O728" s="4"/>
      <c r="P728" s="4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7"/>
      <c r="AD728" s="7"/>
      <c r="AE728" s="7"/>
      <c r="AF728" s="7"/>
      <c r="AG728" s="7"/>
      <c r="AH728" s="7"/>
      <c r="AI728" s="7"/>
      <c r="AJ728" s="7"/>
      <c r="AK728" s="7"/>
      <c r="AL728" s="7"/>
    </row>
    <row r="729" spans="2:38" s="8" customFormat="1">
      <c r="B729" s="3"/>
      <c r="C729" s="4"/>
      <c r="D729" s="4"/>
      <c r="E729" s="6"/>
      <c r="F729" s="6"/>
      <c r="G729" s="4"/>
      <c r="H729" s="4"/>
      <c r="I729" s="6"/>
      <c r="J729" s="4"/>
      <c r="K729" s="4"/>
      <c r="L729" s="10"/>
      <c r="M729" s="6"/>
      <c r="N729" s="4"/>
      <c r="O729" s="4"/>
      <c r="P729" s="4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7"/>
      <c r="AD729" s="7"/>
      <c r="AE729" s="7"/>
      <c r="AF729" s="7"/>
      <c r="AG729" s="7"/>
      <c r="AH729" s="7"/>
      <c r="AI729" s="7"/>
      <c r="AJ729" s="7"/>
      <c r="AK729" s="7"/>
      <c r="AL729" s="7"/>
    </row>
    <row r="730" spans="2:38" s="8" customFormat="1">
      <c r="B730" s="3"/>
      <c r="C730" s="4"/>
      <c r="D730" s="4"/>
      <c r="E730" s="6"/>
      <c r="F730" s="6"/>
      <c r="G730" s="4"/>
      <c r="H730" s="4"/>
      <c r="I730" s="6"/>
      <c r="J730" s="4"/>
      <c r="K730" s="4"/>
      <c r="L730" s="10"/>
      <c r="M730" s="6"/>
      <c r="N730" s="4"/>
      <c r="O730" s="4"/>
      <c r="P730" s="4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7"/>
      <c r="AD730" s="7"/>
      <c r="AE730" s="7"/>
      <c r="AF730" s="7"/>
      <c r="AG730" s="7"/>
      <c r="AH730" s="7"/>
      <c r="AI730" s="7"/>
      <c r="AJ730" s="7"/>
      <c r="AK730" s="7"/>
      <c r="AL730" s="7"/>
    </row>
    <row r="731" spans="2:38" s="8" customFormat="1">
      <c r="B731" s="3"/>
      <c r="C731" s="4"/>
      <c r="D731" s="4"/>
      <c r="E731" s="6"/>
      <c r="F731" s="6"/>
      <c r="G731" s="4"/>
      <c r="H731" s="4"/>
      <c r="I731" s="6"/>
      <c r="J731" s="4"/>
      <c r="K731" s="4"/>
      <c r="L731" s="10"/>
      <c r="M731" s="6"/>
      <c r="N731" s="4"/>
      <c r="O731" s="4"/>
      <c r="P731" s="4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7"/>
      <c r="AD731" s="7"/>
      <c r="AE731" s="7"/>
      <c r="AF731" s="7"/>
      <c r="AG731" s="7"/>
      <c r="AH731" s="7"/>
      <c r="AI731" s="7"/>
      <c r="AJ731" s="7"/>
      <c r="AK731" s="7"/>
      <c r="AL731" s="7"/>
    </row>
    <row r="732" spans="2:38" s="8" customFormat="1">
      <c r="B732" s="3"/>
      <c r="C732" s="4"/>
      <c r="D732" s="4"/>
      <c r="E732" s="6"/>
      <c r="F732" s="6"/>
      <c r="G732" s="4"/>
      <c r="H732" s="4"/>
      <c r="I732" s="6"/>
      <c r="J732" s="4"/>
      <c r="K732" s="4"/>
      <c r="L732" s="10"/>
      <c r="M732" s="6"/>
      <c r="N732" s="4"/>
      <c r="O732" s="4"/>
      <c r="P732" s="4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7"/>
      <c r="AD732" s="7"/>
      <c r="AE732" s="7"/>
      <c r="AF732" s="7"/>
      <c r="AG732" s="7"/>
      <c r="AH732" s="7"/>
      <c r="AI732" s="7"/>
      <c r="AJ732" s="7"/>
      <c r="AK732" s="7"/>
      <c r="AL732" s="7"/>
    </row>
    <row r="733" spans="2:38" s="8" customFormat="1">
      <c r="B733" s="3"/>
      <c r="C733" s="4"/>
      <c r="D733" s="4"/>
      <c r="E733" s="6"/>
      <c r="F733" s="6"/>
      <c r="G733" s="4"/>
      <c r="H733" s="4"/>
      <c r="I733" s="6"/>
      <c r="J733" s="4"/>
      <c r="K733" s="4"/>
      <c r="L733" s="10"/>
      <c r="M733" s="6"/>
      <c r="N733" s="4"/>
      <c r="O733" s="4"/>
      <c r="P733" s="4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7"/>
      <c r="AD733" s="7"/>
      <c r="AE733" s="7"/>
      <c r="AF733" s="7"/>
      <c r="AG733" s="7"/>
      <c r="AH733" s="7"/>
      <c r="AI733" s="7"/>
      <c r="AJ733" s="7"/>
      <c r="AK733" s="7"/>
      <c r="AL733" s="7"/>
    </row>
    <row r="734" spans="2:38" s="8" customFormat="1">
      <c r="B734" s="3"/>
      <c r="C734" s="4"/>
      <c r="D734" s="4"/>
      <c r="E734" s="6"/>
      <c r="F734" s="6"/>
      <c r="G734" s="4"/>
      <c r="H734" s="4"/>
      <c r="I734" s="6"/>
      <c r="J734" s="4"/>
      <c r="K734" s="4"/>
      <c r="L734" s="10"/>
      <c r="M734" s="6"/>
      <c r="N734" s="4"/>
      <c r="O734" s="4"/>
      <c r="P734" s="4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7"/>
      <c r="AD734" s="7"/>
      <c r="AE734" s="7"/>
      <c r="AF734" s="7"/>
      <c r="AG734" s="7"/>
      <c r="AH734" s="7"/>
      <c r="AI734" s="7"/>
      <c r="AJ734" s="7"/>
      <c r="AK734" s="7"/>
      <c r="AL734" s="7"/>
    </row>
    <row r="735" spans="2:38" s="8" customFormat="1">
      <c r="B735" s="3"/>
      <c r="C735" s="4"/>
      <c r="D735" s="4"/>
      <c r="E735" s="6"/>
      <c r="F735" s="6"/>
      <c r="G735" s="4"/>
      <c r="H735" s="4"/>
      <c r="I735" s="6"/>
      <c r="J735" s="4"/>
      <c r="K735" s="4"/>
      <c r="L735" s="10"/>
      <c r="M735" s="6"/>
      <c r="N735" s="4"/>
      <c r="O735" s="4"/>
      <c r="P735" s="4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7"/>
      <c r="AD735" s="7"/>
      <c r="AE735" s="7"/>
      <c r="AF735" s="7"/>
      <c r="AG735" s="7"/>
      <c r="AH735" s="7"/>
      <c r="AI735" s="7"/>
      <c r="AJ735" s="7"/>
      <c r="AK735" s="7"/>
      <c r="AL735" s="7"/>
    </row>
    <row r="736" spans="2:38" s="8" customFormat="1">
      <c r="B736" s="3"/>
      <c r="C736" s="4"/>
      <c r="D736" s="4"/>
      <c r="E736" s="6"/>
      <c r="F736" s="6"/>
      <c r="G736" s="4"/>
      <c r="H736" s="4"/>
      <c r="I736" s="6"/>
      <c r="J736" s="4"/>
      <c r="K736" s="4"/>
      <c r="L736" s="10"/>
      <c r="M736" s="6"/>
      <c r="N736" s="4"/>
      <c r="O736" s="4"/>
      <c r="P736" s="4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7"/>
      <c r="AD736" s="7"/>
      <c r="AE736" s="7"/>
      <c r="AF736" s="7"/>
      <c r="AG736" s="7"/>
      <c r="AH736" s="7"/>
      <c r="AI736" s="7"/>
      <c r="AJ736" s="7"/>
      <c r="AK736" s="7"/>
      <c r="AL736" s="7"/>
    </row>
    <row r="737" spans="2:38" s="8" customFormat="1">
      <c r="B737" s="3"/>
      <c r="C737" s="4"/>
      <c r="D737" s="4"/>
      <c r="E737" s="6"/>
      <c r="F737" s="6"/>
      <c r="G737" s="4"/>
      <c r="H737" s="4"/>
      <c r="I737" s="6"/>
      <c r="J737" s="4"/>
      <c r="K737" s="4"/>
      <c r="L737" s="10"/>
      <c r="M737" s="6"/>
      <c r="N737" s="4"/>
      <c r="O737" s="4"/>
      <c r="P737" s="4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7"/>
      <c r="AD737" s="7"/>
      <c r="AE737" s="7"/>
      <c r="AF737" s="7"/>
      <c r="AG737" s="7"/>
      <c r="AH737" s="7"/>
      <c r="AI737" s="7"/>
      <c r="AJ737" s="7"/>
      <c r="AK737" s="7"/>
      <c r="AL737" s="7"/>
    </row>
    <row r="738" spans="2:38" s="8" customFormat="1">
      <c r="B738" s="3"/>
      <c r="C738" s="4"/>
      <c r="D738" s="4"/>
      <c r="E738" s="6"/>
      <c r="F738" s="6"/>
      <c r="G738" s="4"/>
      <c r="H738" s="4"/>
      <c r="I738" s="6"/>
      <c r="J738" s="4"/>
      <c r="K738" s="4"/>
      <c r="L738" s="10"/>
      <c r="M738" s="6"/>
      <c r="N738" s="4"/>
      <c r="O738" s="4"/>
      <c r="P738" s="4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7"/>
      <c r="AD738" s="7"/>
      <c r="AE738" s="7"/>
      <c r="AF738" s="7"/>
      <c r="AG738" s="7"/>
      <c r="AH738" s="7"/>
      <c r="AI738" s="7"/>
      <c r="AJ738" s="7"/>
      <c r="AK738" s="7"/>
      <c r="AL738" s="7"/>
    </row>
    <row r="739" spans="2:38" s="8" customFormat="1">
      <c r="B739" s="3"/>
      <c r="C739" s="4"/>
      <c r="D739" s="4"/>
      <c r="E739" s="6"/>
      <c r="F739" s="6"/>
      <c r="G739" s="4"/>
      <c r="H739" s="4"/>
      <c r="I739" s="6"/>
      <c r="J739" s="4"/>
      <c r="K739" s="4"/>
      <c r="L739" s="10"/>
      <c r="M739" s="6"/>
      <c r="N739" s="4"/>
      <c r="O739" s="4"/>
      <c r="P739" s="4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7"/>
      <c r="AD739" s="7"/>
      <c r="AE739" s="7"/>
      <c r="AF739" s="7"/>
      <c r="AG739" s="7"/>
      <c r="AH739" s="7"/>
      <c r="AI739" s="7"/>
      <c r="AJ739" s="7"/>
      <c r="AK739" s="7"/>
      <c r="AL739" s="7"/>
    </row>
    <row r="740" spans="2:38" s="8" customFormat="1">
      <c r="B740" s="3"/>
      <c r="C740" s="4"/>
      <c r="D740" s="4"/>
      <c r="E740" s="6"/>
      <c r="F740" s="6"/>
      <c r="G740" s="4"/>
      <c r="H740" s="4"/>
      <c r="I740" s="6"/>
      <c r="J740" s="4"/>
      <c r="K740" s="4"/>
      <c r="L740" s="10"/>
      <c r="M740" s="6"/>
      <c r="N740" s="4"/>
      <c r="O740" s="4"/>
      <c r="P740" s="4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7"/>
      <c r="AD740" s="7"/>
      <c r="AE740" s="7"/>
      <c r="AF740" s="7"/>
      <c r="AG740" s="7"/>
      <c r="AH740" s="7"/>
      <c r="AI740" s="7"/>
      <c r="AJ740" s="7"/>
      <c r="AK740" s="7"/>
      <c r="AL740" s="7"/>
    </row>
    <row r="741" spans="2:38" s="8" customFormat="1">
      <c r="B741" s="3"/>
      <c r="C741" s="4"/>
      <c r="D741" s="4"/>
      <c r="E741" s="6"/>
      <c r="F741" s="6"/>
      <c r="G741" s="4"/>
      <c r="H741" s="4"/>
      <c r="I741" s="6"/>
      <c r="J741" s="4"/>
      <c r="K741" s="4"/>
      <c r="L741" s="10"/>
      <c r="M741" s="6"/>
      <c r="N741" s="4"/>
      <c r="O741" s="4"/>
      <c r="P741" s="4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7"/>
      <c r="AD741" s="7"/>
      <c r="AE741" s="7"/>
      <c r="AF741" s="7"/>
      <c r="AG741" s="7"/>
      <c r="AH741" s="7"/>
      <c r="AI741" s="7"/>
      <c r="AJ741" s="7"/>
      <c r="AK741" s="7"/>
      <c r="AL741" s="7"/>
    </row>
    <row r="742" spans="2:38" s="8" customFormat="1">
      <c r="B742" s="3"/>
      <c r="C742" s="4"/>
      <c r="D742" s="4"/>
      <c r="E742" s="6"/>
      <c r="F742" s="6"/>
      <c r="G742" s="4"/>
      <c r="H742" s="4"/>
      <c r="I742" s="6"/>
      <c r="J742" s="4"/>
      <c r="K742" s="4"/>
      <c r="L742" s="10"/>
      <c r="M742" s="6"/>
      <c r="N742" s="4"/>
      <c r="O742" s="4"/>
      <c r="P742" s="4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7"/>
      <c r="AD742" s="7"/>
      <c r="AE742" s="7"/>
      <c r="AF742" s="7"/>
      <c r="AG742" s="7"/>
      <c r="AH742" s="7"/>
      <c r="AI742" s="7"/>
      <c r="AJ742" s="7"/>
      <c r="AK742" s="7"/>
      <c r="AL742" s="7"/>
    </row>
    <row r="743" spans="2:38" s="8" customFormat="1">
      <c r="B743" s="3"/>
      <c r="C743" s="4"/>
      <c r="D743" s="4"/>
      <c r="E743" s="6"/>
      <c r="F743" s="6"/>
      <c r="G743" s="4"/>
      <c r="H743" s="4"/>
      <c r="I743" s="6"/>
      <c r="J743" s="4"/>
      <c r="K743" s="4"/>
      <c r="L743" s="10"/>
      <c r="M743" s="6"/>
      <c r="N743" s="4"/>
      <c r="O743" s="4"/>
      <c r="P743" s="4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7"/>
      <c r="AD743" s="7"/>
      <c r="AE743" s="7"/>
      <c r="AF743" s="7"/>
      <c r="AG743" s="7"/>
      <c r="AH743" s="7"/>
      <c r="AI743" s="7"/>
      <c r="AJ743" s="7"/>
      <c r="AK743" s="7"/>
      <c r="AL743" s="7"/>
    </row>
    <row r="744" spans="2:38" s="8" customFormat="1">
      <c r="B744" s="3"/>
      <c r="C744" s="4"/>
      <c r="D744" s="4"/>
      <c r="E744" s="6"/>
      <c r="F744" s="6"/>
      <c r="G744" s="4"/>
      <c r="H744" s="4"/>
      <c r="I744" s="6"/>
      <c r="J744" s="4"/>
      <c r="K744" s="4"/>
      <c r="L744" s="10"/>
      <c r="M744" s="6"/>
      <c r="N744" s="4"/>
      <c r="O744" s="4"/>
      <c r="P744" s="4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7"/>
      <c r="AD744" s="7"/>
      <c r="AE744" s="7"/>
      <c r="AF744" s="7"/>
      <c r="AG744" s="7"/>
      <c r="AH744" s="7"/>
      <c r="AI744" s="7"/>
      <c r="AJ744" s="7"/>
      <c r="AK744" s="7"/>
      <c r="AL744" s="7"/>
    </row>
    <row r="745" spans="2:38" s="8" customFormat="1">
      <c r="B745" s="3"/>
      <c r="C745" s="4"/>
      <c r="D745" s="4"/>
      <c r="E745" s="6"/>
      <c r="F745" s="6"/>
      <c r="G745" s="4"/>
      <c r="H745" s="4"/>
      <c r="I745" s="6"/>
      <c r="J745" s="4"/>
      <c r="K745" s="4"/>
      <c r="L745" s="10"/>
      <c r="M745" s="6"/>
      <c r="N745" s="4"/>
      <c r="O745" s="4"/>
      <c r="P745" s="4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7"/>
      <c r="AD745" s="7"/>
      <c r="AE745" s="7"/>
      <c r="AF745" s="7"/>
      <c r="AG745" s="7"/>
      <c r="AH745" s="7"/>
      <c r="AI745" s="7"/>
      <c r="AJ745" s="7"/>
      <c r="AK745" s="7"/>
      <c r="AL745" s="7"/>
    </row>
    <row r="746" spans="2:38" s="8" customFormat="1">
      <c r="B746" s="3"/>
      <c r="C746" s="4"/>
      <c r="D746" s="4"/>
      <c r="E746" s="6"/>
      <c r="F746" s="6"/>
      <c r="G746" s="4"/>
      <c r="H746" s="4"/>
      <c r="I746" s="6"/>
      <c r="J746" s="4"/>
      <c r="K746" s="4"/>
      <c r="L746" s="10"/>
      <c r="M746" s="6"/>
      <c r="N746" s="4"/>
      <c r="O746" s="4"/>
      <c r="P746" s="4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7"/>
      <c r="AD746" s="7"/>
      <c r="AE746" s="7"/>
      <c r="AF746" s="7"/>
      <c r="AG746" s="7"/>
      <c r="AH746" s="7"/>
      <c r="AI746" s="7"/>
      <c r="AJ746" s="7"/>
      <c r="AK746" s="7"/>
      <c r="AL746" s="7"/>
    </row>
    <row r="747" spans="2:38" s="8" customFormat="1">
      <c r="B747" s="3"/>
      <c r="C747" s="4"/>
      <c r="D747" s="4"/>
      <c r="E747" s="6"/>
      <c r="F747" s="6"/>
      <c r="G747" s="4"/>
      <c r="H747" s="4"/>
      <c r="I747" s="6"/>
      <c r="J747" s="4"/>
      <c r="K747" s="4"/>
      <c r="L747" s="10"/>
      <c r="M747" s="6"/>
      <c r="N747" s="4"/>
      <c r="O747" s="4"/>
      <c r="P747" s="4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7"/>
      <c r="AD747" s="7"/>
      <c r="AE747" s="7"/>
      <c r="AF747" s="7"/>
      <c r="AG747" s="7"/>
      <c r="AH747" s="7"/>
      <c r="AI747" s="7"/>
      <c r="AJ747" s="7"/>
      <c r="AK747" s="7"/>
      <c r="AL747" s="7"/>
    </row>
    <row r="748" spans="2:38" s="8" customFormat="1">
      <c r="B748" s="3"/>
      <c r="C748" s="4"/>
      <c r="D748" s="4"/>
      <c r="E748" s="6"/>
      <c r="F748" s="6"/>
      <c r="G748" s="4"/>
      <c r="H748" s="4"/>
      <c r="I748" s="6"/>
      <c r="J748" s="4"/>
      <c r="K748" s="4"/>
      <c r="L748" s="10"/>
      <c r="M748" s="6"/>
      <c r="N748" s="4"/>
      <c r="O748" s="4"/>
      <c r="P748" s="4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7"/>
      <c r="AD748" s="7"/>
      <c r="AE748" s="7"/>
      <c r="AF748" s="7"/>
      <c r="AG748" s="7"/>
      <c r="AH748" s="7"/>
      <c r="AI748" s="7"/>
      <c r="AJ748" s="7"/>
      <c r="AK748" s="7"/>
      <c r="AL748" s="7"/>
    </row>
    <row r="749" spans="2:38" s="8" customFormat="1">
      <c r="B749" s="3"/>
      <c r="C749" s="4"/>
      <c r="D749" s="4"/>
      <c r="E749" s="6"/>
      <c r="F749" s="6"/>
      <c r="G749" s="4"/>
      <c r="H749" s="4"/>
      <c r="I749" s="6"/>
      <c r="J749" s="4"/>
      <c r="K749" s="4"/>
      <c r="L749" s="10"/>
      <c r="M749" s="6"/>
      <c r="N749" s="4"/>
      <c r="O749" s="4"/>
      <c r="P749" s="4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7"/>
      <c r="AD749" s="7"/>
      <c r="AE749" s="7"/>
      <c r="AF749" s="7"/>
      <c r="AG749" s="7"/>
      <c r="AH749" s="7"/>
      <c r="AI749" s="7"/>
      <c r="AJ749" s="7"/>
      <c r="AK749" s="7"/>
      <c r="AL749" s="7"/>
    </row>
    <row r="750" spans="2:38" s="8" customFormat="1">
      <c r="B750" s="3"/>
      <c r="C750" s="4"/>
      <c r="D750" s="4"/>
      <c r="E750" s="6"/>
      <c r="F750" s="6"/>
      <c r="G750" s="4"/>
      <c r="H750" s="4"/>
      <c r="I750" s="6"/>
      <c r="J750" s="4"/>
      <c r="K750" s="4"/>
      <c r="L750" s="10"/>
      <c r="M750" s="6"/>
      <c r="N750" s="4"/>
      <c r="O750" s="4"/>
      <c r="P750" s="4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7"/>
      <c r="AD750" s="7"/>
      <c r="AE750" s="7"/>
      <c r="AF750" s="7"/>
      <c r="AG750" s="7"/>
      <c r="AH750" s="7"/>
      <c r="AI750" s="7"/>
      <c r="AJ750" s="7"/>
      <c r="AK750" s="7"/>
      <c r="AL750" s="7"/>
    </row>
    <row r="751" spans="2:38" s="8" customFormat="1">
      <c r="B751" s="3"/>
      <c r="C751" s="4"/>
      <c r="D751" s="4"/>
      <c r="E751" s="6"/>
      <c r="F751" s="6"/>
      <c r="G751" s="4"/>
      <c r="H751" s="4"/>
      <c r="I751" s="6"/>
      <c r="J751" s="4"/>
      <c r="K751" s="4"/>
      <c r="L751" s="10"/>
      <c r="M751" s="6"/>
      <c r="N751" s="4"/>
      <c r="O751" s="4"/>
      <c r="P751" s="4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7"/>
      <c r="AD751" s="7"/>
      <c r="AE751" s="7"/>
      <c r="AF751" s="7"/>
      <c r="AG751" s="7"/>
      <c r="AH751" s="7"/>
      <c r="AI751" s="7"/>
      <c r="AJ751" s="7"/>
      <c r="AK751" s="7"/>
      <c r="AL751" s="7"/>
    </row>
    <row r="752" spans="2:38" s="8" customFormat="1">
      <c r="B752" s="3"/>
      <c r="C752" s="4"/>
      <c r="D752" s="4"/>
      <c r="E752" s="6"/>
      <c r="F752" s="6"/>
      <c r="G752" s="4"/>
      <c r="H752" s="4"/>
      <c r="I752" s="6"/>
      <c r="J752" s="4"/>
      <c r="K752" s="4"/>
      <c r="L752" s="10"/>
      <c r="M752" s="6"/>
      <c r="N752" s="4"/>
      <c r="O752" s="4"/>
      <c r="P752" s="4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7"/>
      <c r="AD752" s="7"/>
      <c r="AE752" s="7"/>
      <c r="AF752" s="7"/>
      <c r="AG752" s="7"/>
      <c r="AH752" s="7"/>
      <c r="AI752" s="7"/>
      <c r="AJ752" s="7"/>
      <c r="AK752" s="7"/>
      <c r="AL752" s="7"/>
    </row>
    <row r="753" spans="2:38" s="8" customFormat="1">
      <c r="B753" s="3"/>
      <c r="C753" s="4"/>
      <c r="D753" s="4"/>
      <c r="E753" s="6"/>
      <c r="F753" s="6"/>
      <c r="G753" s="4"/>
      <c r="H753" s="4"/>
      <c r="I753" s="6"/>
      <c r="J753" s="4"/>
      <c r="K753" s="4"/>
      <c r="L753" s="10"/>
      <c r="M753" s="6"/>
      <c r="N753" s="4"/>
      <c r="O753" s="4"/>
      <c r="P753" s="4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7"/>
      <c r="AD753" s="7"/>
      <c r="AE753" s="7"/>
      <c r="AF753" s="7"/>
      <c r="AG753" s="7"/>
      <c r="AH753" s="7"/>
      <c r="AI753" s="7"/>
      <c r="AJ753" s="7"/>
      <c r="AK753" s="7"/>
      <c r="AL753" s="7"/>
    </row>
    <row r="754" spans="2:38" s="8" customFormat="1">
      <c r="B754" s="3"/>
      <c r="C754" s="4"/>
      <c r="D754" s="4"/>
      <c r="E754" s="6"/>
      <c r="F754" s="6"/>
      <c r="G754" s="4"/>
      <c r="H754" s="4"/>
      <c r="I754" s="6"/>
      <c r="J754" s="4"/>
      <c r="K754" s="4"/>
      <c r="L754" s="10"/>
      <c r="M754" s="6"/>
      <c r="N754" s="4"/>
      <c r="O754" s="4"/>
      <c r="P754" s="4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7"/>
      <c r="AD754" s="7"/>
      <c r="AE754" s="7"/>
      <c r="AF754" s="7"/>
      <c r="AG754" s="7"/>
      <c r="AH754" s="7"/>
      <c r="AI754" s="7"/>
      <c r="AJ754" s="7"/>
      <c r="AK754" s="7"/>
      <c r="AL754" s="7"/>
    </row>
    <row r="755" spans="2:38" s="8" customFormat="1">
      <c r="B755" s="3"/>
      <c r="C755" s="4"/>
      <c r="D755" s="4"/>
      <c r="E755" s="6"/>
      <c r="F755" s="6"/>
      <c r="G755" s="4"/>
      <c r="H755" s="4"/>
      <c r="I755" s="6"/>
      <c r="J755" s="4"/>
      <c r="K755" s="4"/>
      <c r="L755" s="10"/>
      <c r="M755" s="6"/>
      <c r="N755" s="4"/>
      <c r="O755" s="4"/>
      <c r="P755" s="4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7"/>
      <c r="AD755" s="7"/>
      <c r="AE755" s="7"/>
      <c r="AF755" s="7"/>
      <c r="AG755" s="7"/>
      <c r="AH755" s="7"/>
      <c r="AI755" s="7"/>
      <c r="AJ755" s="7"/>
      <c r="AK755" s="7"/>
      <c r="AL755" s="7"/>
    </row>
    <row r="756" spans="2:38" s="8" customFormat="1">
      <c r="B756" s="3"/>
      <c r="C756" s="4"/>
      <c r="D756" s="4"/>
      <c r="E756" s="6"/>
      <c r="F756" s="6"/>
      <c r="G756" s="4"/>
      <c r="H756" s="4"/>
      <c r="I756" s="6"/>
      <c r="J756" s="4"/>
      <c r="K756" s="4"/>
      <c r="L756" s="10"/>
      <c r="M756" s="6"/>
      <c r="N756" s="4"/>
      <c r="O756" s="4"/>
      <c r="P756" s="4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7"/>
      <c r="AD756" s="7"/>
      <c r="AE756" s="7"/>
      <c r="AF756" s="7"/>
      <c r="AG756" s="7"/>
      <c r="AH756" s="7"/>
      <c r="AI756" s="7"/>
      <c r="AJ756" s="7"/>
      <c r="AK756" s="7"/>
      <c r="AL756" s="7"/>
    </row>
    <row r="757" spans="2:38" s="8" customFormat="1">
      <c r="B757" s="3"/>
      <c r="C757" s="4"/>
      <c r="D757" s="4"/>
      <c r="E757" s="6"/>
      <c r="F757" s="6"/>
      <c r="G757" s="4"/>
      <c r="H757" s="4"/>
      <c r="I757" s="6"/>
      <c r="J757" s="4"/>
      <c r="K757" s="4"/>
      <c r="L757" s="10"/>
      <c r="M757" s="6"/>
      <c r="N757" s="4"/>
      <c r="O757" s="4"/>
      <c r="P757" s="4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7"/>
      <c r="AD757" s="7"/>
      <c r="AE757" s="7"/>
      <c r="AF757" s="7"/>
      <c r="AG757" s="7"/>
      <c r="AH757" s="7"/>
      <c r="AI757" s="7"/>
      <c r="AJ757" s="7"/>
      <c r="AK757" s="7"/>
      <c r="AL757" s="7"/>
    </row>
    <row r="758" spans="2:38" s="8" customFormat="1">
      <c r="B758" s="3"/>
      <c r="C758" s="4"/>
      <c r="D758" s="4"/>
      <c r="E758" s="6"/>
      <c r="F758" s="6"/>
      <c r="G758" s="4"/>
      <c r="H758" s="4"/>
      <c r="I758" s="6"/>
      <c r="J758" s="4"/>
      <c r="K758" s="4"/>
      <c r="L758" s="10"/>
      <c r="M758" s="6"/>
      <c r="N758" s="4"/>
      <c r="O758" s="4"/>
      <c r="P758" s="4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7"/>
      <c r="AD758" s="7"/>
      <c r="AE758" s="7"/>
      <c r="AF758" s="7"/>
      <c r="AG758" s="7"/>
      <c r="AH758" s="7"/>
      <c r="AI758" s="7"/>
      <c r="AJ758" s="7"/>
      <c r="AK758" s="7"/>
      <c r="AL758" s="7"/>
    </row>
    <row r="759" spans="2:38" s="8" customFormat="1">
      <c r="B759" s="3"/>
      <c r="C759" s="4"/>
      <c r="D759" s="4"/>
      <c r="E759" s="6"/>
      <c r="F759" s="6"/>
      <c r="G759" s="4"/>
      <c r="H759" s="4"/>
      <c r="I759" s="6"/>
      <c r="J759" s="4"/>
      <c r="K759" s="4"/>
      <c r="L759" s="10"/>
      <c r="M759" s="6"/>
      <c r="N759" s="4"/>
      <c r="O759" s="4"/>
      <c r="P759" s="4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7"/>
      <c r="AD759" s="7"/>
      <c r="AE759" s="7"/>
      <c r="AF759" s="7"/>
      <c r="AG759" s="7"/>
      <c r="AH759" s="7"/>
      <c r="AI759" s="7"/>
      <c r="AJ759" s="7"/>
      <c r="AK759" s="7"/>
      <c r="AL759" s="7"/>
    </row>
    <row r="760" spans="2:38" s="8" customFormat="1">
      <c r="B760" s="3"/>
      <c r="C760" s="4"/>
      <c r="D760" s="4"/>
      <c r="E760" s="6"/>
      <c r="F760" s="6"/>
      <c r="G760" s="4"/>
      <c r="H760" s="4"/>
      <c r="I760" s="6"/>
      <c r="J760" s="4"/>
      <c r="K760" s="4"/>
      <c r="L760" s="10"/>
      <c r="M760" s="6"/>
      <c r="N760" s="4"/>
      <c r="O760" s="4"/>
      <c r="P760" s="4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7"/>
      <c r="AD760" s="7"/>
      <c r="AE760" s="7"/>
      <c r="AF760" s="7"/>
      <c r="AG760" s="7"/>
      <c r="AH760" s="7"/>
      <c r="AI760" s="7"/>
      <c r="AJ760" s="7"/>
      <c r="AK760" s="7"/>
      <c r="AL760" s="7"/>
    </row>
    <row r="761" spans="2:38" s="8" customFormat="1">
      <c r="B761" s="3"/>
      <c r="C761" s="4"/>
      <c r="D761" s="4"/>
      <c r="E761" s="6"/>
      <c r="F761" s="6"/>
      <c r="G761" s="4"/>
      <c r="H761" s="4"/>
      <c r="I761" s="6"/>
      <c r="J761" s="4"/>
      <c r="K761" s="4"/>
      <c r="L761" s="10"/>
      <c r="M761" s="6"/>
      <c r="N761" s="4"/>
      <c r="O761" s="4"/>
      <c r="P761" s="4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7"/>
      <c r="AD761" s="7"/>
      <c r="AE761" s="7"/>
      <c r="AF761" s="7"/>
      <c r="AG761" s="7"/>
      <c r="AH761" s="7"/>
      <c r="AI761" s="7"/>
      <c r="AJ761" s="7"/>
      <c r="AK761" s="7"/>
      <c r="AL761" s="7"/>
    </row>
    <row r="762" spans="2:38" s="8" customFormat="1">
      <c r="B762" s="3"/>
      <c r="C762" s="4"/>
      <c r="D762" s="4"/>
      <c r="E762" s="6"/>
      <c r="F762" s="6"/>
      <c r="G762" s="4"/>
      <c r="H762" s="4"/>
      <c r="I762" s="6"/>
      <c r="J762" s="4"/>
      <c r="K762" s="4"/>
      <c r="L762" s="10"/>
      <c r="M762" s="6"/>
      <c r="N762" s="4"/>
      <c r="O762" s="4"/>
      <c r="P762" s="4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7"/>
      <c r="AD762" s="7"/>
      <c r="AE762" s="7"/>
      <c r="AF762" s="7"/>
      <c r="AG762" s="7"/>
      <c r="AH762" s="7"/>
      <c r="AI762" s="7"/>
      <c r="AJ762" s="7"/>
      <c r="AK762" s="7"/>
      <c r="AL762" s="7"/>
    </row>
    <row r="763" spans="2:38" s="8" customFormat="1">
      <c r="B763" s="3"/>
      <c r="C763" s="4"/>
      <c r="D763" s="4"/>
      <c r="E763" s="6"/>
      <c r="F763" s="6"/>
      <c r="G763" s="4"/>
      <c r="H763" s="4"/>
      <c r="I763" s="6"/>
      <c r="J763" s="4"/>
      <c r="K763" s="4"/>
      <c r="L763" s="10"/>
      <c r="M763" s="6"/>
      <c r="N763" s="4"/>
      <c r="O763" s="4"/>
      <c r="P763" s="4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7"/>
      <c r="AD763" s="7"/>
      <c r="AE763" s="7"/>
      <c r="AF763" s="7"/>
      <c r="AG763" s="7"/>
      <c r="AH763" s="7"/>
      <c r="AI763" s="7"/>
      <c r="AJ763" s="7"/>
      <c r="AK763" s="7"/>
      <c r="AL763" s="7"/>
    </row>
    <row r="764" spans="2:38" s="8" customFormat="1">
      <c r="B764" s="3"/>
      <c r="C764" s="4"/>
      <c r="D764" s="4"/>
      <c r="E764" s="6"/>
      <c r="F764" s="6"/>
      <c r="G764" s="4"/>
      <c r="H764" s="4"/>
      <c r="I764" s="6"/>
      <c r="J764" s="4"/>
      <c r="K764" s="4"/>
      <c r="L764" s="10"/>
      <c r="M764" s="6"/>
      <c r="N764" s="4"/>
      <c r="O764" s="4"/>
      <c r="P764" s="4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7"/>
      <c r="AD764" s="7"/>
      <c r="AE764" s="7"/>
      <c r="AF764" s="7"/>
      <c r="AG764" s="7"/>
      <c r="AH764" s="7"/>
      <c r="AI764" s="7"/>
      <c r="AJ764" s="7"/>
      <c r="AK764" s="7"/>
      <c r="AL764" s="7"/>
    </row>
    <row r="765" spans="2:38" s="8" customFormat="1">
      <c r="B765" s="3"/>
      <c r="C765" s="4"/>
      <c r="D765" s="4"/>
      <c r="E765" s="6"/>
      <c r="F765" s="6"/>
      <c r="G765" s="4"/>
      <c r="H765" s="4"/>
      <c r="I765" s="6"/>
      <c r="J765" s="4"/>
      <c r="K765" s="4"/>
      <c r="L765" s="10"/>
      <c r="M765" s="6"/>
      <c r="N765" s="4"/>
      <c r="O765" s="4"/>
      <c r="P765" s="4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7"/>
      <c r="AD765" s="7"/>
      <c r="AE765" s="7"/>
      <c r="AF765" s="7"/>
      <c r="AG765" s="7"/>
      <c r="AH765" s="7"/>
      <c r="AI765" s="7"/>
      <c r="AJ765" s="7"/>
      <c r="AK765" s="7"/>
      <c r="AL765" s="7"/>
    </row>
    <row r="766" spans="2:38" s="8" customFormat="1">
      <c r="B766" s="3"/>
      <c r="C766" s="4"/>
      <c r="D766" s="4"/>
      <c r="E766" s="6"/>
      <c r="F766" s="6"/>
      <c r="G766" s="4"/>
      <c r="H766" s="4"/>
      <c r="I766" s="6"/>
      <c r="J766" s="4"/>
      <c r="K766" s="4"/>
      <c r="L766" s="10"/>
      <c r="M766" s="6"/>
      <c r="N766" s="4"/>
      <c r="O766" s="4"/>
      <c r="P766" s="4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7"/>
      <c r="AD766" s="7"/>
      <c r="AE766" s="7"/>
      <c r="AF766" s="7"/>
      <c r="AG766" s="7"/>
      <c r="AH766" s="7"/>
      <c r="AI766" s="7"/>
      <c r="AJ766" s="7"/>
      <c r="AK766" s="7"/>
      <c r="AL766" s="7"/>
    </row>
    <row r="767" spans="2:38" s="8" customFormat="1">
      <c r="B767" s="3"/>
      <c r="C767" s="4"/>
      <c r="D767" s="4"/>
      <c r="E767" s="6"/>
      <c r="F767" s="6"/>
      <c r="G767" s="4"/>
      <c r="H767" s="4"/>
      <c r="I767" s="6"/>
      <c r="J767" s="4"/>
      <c r="K767" s="4"/>
      <c r="L767" s="10"/>
      <c r="M767" s="6"/>
      <c r="N767" s="4"/>
      <c r="O767" s="4"/>
      <c r="P767" s="4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7"/>
      <c r="AD767" s="7"/>
      <c r="AE767" s="7"/>
      <c r="AF767" s="7"/>
      <c r="AG767" s="7"/>
      <c r="AH767" s="7"/>
      <c r="AI767" s="7"/>
      <c r="AJ767" s="7"/>
      <c r="AK767" s="7"/>
      <c r="AL767" s="7"/>
    </row>
    <row r="768" spans="2:38" s="8" customFormat="1">
      <c r="B768" s="3"/>
      <c r="C768" s="4"/>
      <c r="D768" s="4"/>
      <c r="E768" s="6"/>
      <c r="F768" s="6"/>
      <c r="G768" s="4"/>
      <c r="H768" s="4"/>
      <c r="I768" s="6"/>
      <c r="J768" s="4"/>
      <c r="K768" s="4"/>
      <c r="L768" s="10"/>
      <c r="M768" s="6"/>
      <c r="N768" s="4"/>
      <c r="O768" s="4"/>
      <c r="P768" s="4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7"/>
      <c r="AD768" s="7"/>
      <c r="AE768" s="7"/>
      <c r="AF768" s="7"/>
      <c r="AG768" s="7"/>
      <c r="AH768" s="7"/>
      <c r="AI768" s="7"/>
      <c r="AJ768" s="7"/>
      <c r="AK768" s="7"/>
      <c r="AL768" s="7"/>
    </row>
    <row r="769" spans="2:38" s="8" customFormat="1">
      <c r="B769" s="3"/>
      <c r="C769" s="4"/>
      <c r="D769" s="4"/>
      <c r="E769" s="6"/>
      <c r="F769" s="6"/>
      <c r="G769" s="4"/>
      <c r="H769" s="4"/>
      <c r="I769" s="6"/>
      <c r="J769" s="4"/>
      <c r="K769" s="4"/>
      <c r="L769" s="10"/>
      <c r="M769" s="6"/>
      <c r="N769" s="4"/>
      <c r="O769" s="4"/>
      <c r="P769" s="4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7"/>
      <c r="AD769" s="7"/>
      <c r="AE769" s="7"/>
      <c r="AF769" s="7"/>
      <c r="AG769" s="7"/>
      <c r="AH769" s="7"/>
      <c r="AI769" s="7"/>
      <c r="AJ769" s="7"/>
      <c r="AK769" s="7"/>
      <c r="AL769" s="7"/>
    </row>
    <row r="770" spans="2:38" s="8" customFormat="1">
      <c r="B770" s="3"/>
      <c r="C770" s="4"/>
      <c r="D770" s="4"/>
      <c r="E770" s="6"/>
      <c r="F770" s="6"/>
      <c r="G770" s="4"/>
      <c r="H770" s="4"/>
      <c r="I770" s="6"/>
      <c r="J770" s="4"/>
      <c r="K770" s="4"/>
      <c r="L770" s="10"/>
      <c r="M770" s="6"/>
      <c r="N770" s="4"/>
      <c r="O770" s="4"/>
      <c r="P770" s="4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7"/>
      <c r="AD770" s="7"/>
      <c r="AE770" s="7"/>
      <c r="AF770" s="7"/>
      <c r="AG770" s="7"/>
      <c r="AH770" s="7"/>
      <c r="AI770" s="7"/>
      <c r="AJ770" s="7"/>
      <c r="AK770" s="7"/>
      <c r="AL770" s="7"/>
    </row>
    <row r="771" spans="2:38" s="8" customFormat="1">
      <c r="B771" s="3"/>
      <c r="C771" s="4"/>
      <c r="D771" s="4"/>
      <c r="E771" s="6"/>
      <c r="F771" s="6"/>
      <c r="G771" s="4"/>
      <c r="H771" s="4"/>
      <c r="I771" s="6"/>
      <c r="J771" s="4"/>
      <c r="K771" s="4"/>
      <c r="L771" s="10"/>
      <c r="M771" s="6"/>
      <c r="N771" s="4"/>
      <c r="O771" s="4"/>
      <c r="P771" s="4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7"/>
      <c r="AD771" s="7"/>
      <c r="AE771" s="7"/>
      <c r="AF771" s="7"/>
      <c r="AG771" s="7"/>
      <c r="AH771" s="7"/>
      <c r="AI771" s="7"/>
      <c r="AJ771" s="7"/>
      <c r="AK771" s="7"/>
      <c r="AL771" s="7"/>
    </row>
    <row r="772" spans="2:38" s="8" customFormat="1">
      <c r="B772" s="3"/>
      <c r="C772" s="4"/>
      <c r="D772" s="4"/>
      <c r="E772" s="6"/>
      <c r="F772" s="6"/>
      <c r="G772" s="4"/>
      <c r="H772" s="4"/>
      <c r="I772" s="6"/>
      <c r="J772" s="4"/>
      <c r="K772" s="4"/>
      <c r="L772" s="10"/>
      <c r="M772" s="6"/>
      <c r="N772" s="4"/>
      <c r="O772" s="4"/>
      <c r="P772" s="4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7"/>
      <c r="AD772" s="7"/>
      <c r="AE772" s="7"/>
      <c r="AF772" s="7"/>
      <c r="AG772" s="7"/>
      <c r="AH772" s="7"/>
      <c r="AI772" s="7"/>
      <c r="AJ772" s="7"/>
      <c r="AK772" s="7"/>
      <c r="AL772" s="7"/>
    </row>
    <row r="773" spans="2:38" s="8" customFormat="1">
      <c r="B773" s="3"/>
      <c r="C773" s="4"/>
      <c r="D773" s="4"/>
      <c r="E773" s="6"/>
      <c r="F773" s="6"/>
      <c r="G773" s="4"/>
      <c r="H773" s="4"/>
      <c r="I773" s="6"/>
      <c r="J773" s="4"/>
      <c r="K773" s="4"/>
      <c r="L773" s="10"/>
      <c r="M773" s="6"/>
      <c r="N773" s="4"/>
      <c r="O773" s="4"/>
      <c r="P773" s="4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7"/>
      <c r="AD773" s="7"/>
      <c r="AE773" s="7"/>
      <c r="AF773" s="7"/>
      <c r="AG773" s="7"/>
      <c r="AH773" s="7"/>
      <c r="AI773" s="7"/>
      <c r="AJ773" s="7"/>
      <c r="AK773" s="7"/>
      <c r="AL773" s="7"/>
    </row>
    <row r="774" spans="2:38" s="8" customFormat="1">
      <c r="B774" s="3"/>
      <c r="C774" s="4"/>
      <c r="D774" s="4"/>
      <c r="E774" s="6"/>
      <c r="F774" s="6"/>
      <c r="G774" s="4"/>
      <c r="H774" s="4"/>
      <c r="I774" s="6"/>
      <c r="J774" s="4"/>
      <c r="K774" s="4"/>
      <c r="L774" s="10"/>
      <c r="M774" s="6"/>
      <c r="N774" s="4"/>
      <c r="O774" s="4"/>
      <c r="P774" s="4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7"/>
      <c r="AD774" s="7"/>
      <c r="AE774" s="7"/>
      <c r="AF774" s="7"/>
      <c r="AG774" s="7"/>
      <c r="AH774" s="7"/>
      <c r="AI774" s="7"/>
      <c r="AJ774" s="7"/>
      <c r="AK774" s="7"/>
      <c r="AL774" s="7"/>
    </row>
    <row r="775" spans="2:38" s="8" customFormat="1">
      <c r="B775" s="3"/>
      <c r="C775" s="4"/>
      <c r="D775" s="4"/>
      <c r="E775" s="6"/>
      <c r="F775" s="6"/>
      <c r="G775" s="4"/>
      <c r="H775" s="4"/>
      <c r="I775" s="6"/>
      <c r="J775" s="4"/>
      <c r="K775" s="4"/>
      <c r="L775" s="10"/>
      <c r="M775" s="6"/>
      <c r="N775" s="4"/>
      <c r="O775" s="4"/>
      <c r="P775" s="4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7"/>
      <c r="AD775" s="7"/>
      <c r="AE775" s="7"/>
      <c r="AF775" s="7"/>
      <c r="AG775" s="7"/>
      <c r="AH775" s="7"/>
      <c r="AI775" s="7"/>
      <c r="AJ775" s="7"/>
      <c r="AK775" s="7"/>
      <c r="AL775" s="7"/>
    </row>
    <row r="776" spans="2:38" s="8" customFormat="1">
      <c r="B776" s="3"/>
      <c r="C776" s="4"/>
      <c r="D776" s="4"/>
      <c r="E776" s="6"/>
      <c r="F776" s="6"/>
      <c r="G776" s="4"/>
      <c r="H776" s="4"/>
      <c r="I776" s="6"/>
      <c r="J776" s="4"/>
      <c r="K776" s="4"/>
      <c r="L776" s="10"/>
      <c r="M776" s="6"/>
      <c r="N776" s="4"/>
      <c r="O776" s="4"/>
      <c r="P776" s="4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7"/>
      <c r="AD776" s="7"/>
      <c r="AE776" s="7"/>
      <c r="AF776" s="7"/>
      <c r="AG776" s="7"/>
      <c r="AH776" s="7"/>
      <c r="AI776" s="7"/>
      <c r="AJ776" s="7"/>
      <c r="AK776" s="7"/>
      <c r="AL776" s="7"/>
    </row>
    <row r="777" spans="2:38" s="8" customFormat="1">
      <c r="B777" s="3"/>
      <c r="C777" s="4"/>
      <c r="D777" s="4"/>
      <c r="E777" s="6"/>
      <c r="F777" s="6"/>
      <c r="G777" s="4"/>
      <c r="H777" s="4"/>
      <c r="I777" s="6"/>
      <c r="J777" s="4"/>
      <c r="K777" s="4"/>
      <c r="L777" s="10"/>
      <c r="M777" s="6"/>
      <c r="N777" s="4"/>
      <c r="O777" s="4"/>
      <c r="P777" s="4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7"/>
      <c r="AD777" s="7"/>
      <c r="AE777" s="7"/>
      <c r="AF777" s="7"/>
      <c r="AG777" s="7"/>
      <c r="AH777" s="7"/>
      <c r="AI777" s="7"/>
      <c r="AJ777" s="7"/>
      <c r="AK777" s="7"/>
      <c r="AL777" s="7"/>
    </row>
    <row r="778" spans="2:38" s="8" customFormat="1">
      <c r="B778" s="3"/>
      <c r="C778" s="4"/>
      <c r="D778" s="4"/>
      <c r="E778" s="6"/>
      <c r="F778" s="6"/>
      <c r="G778" s="4"/>
      <c r="H778" s="4"/>
      <c r="I778" s="6"/>
      <c r="J778" s="4"/>
      <c r="K778" s="4"/>
      <c r="L778" s="10"/>
      <c r="M778" s="6"/>
      <c r="N778" s="4"/>
      <c r="O778" s="4"/>
      <c r="P778" s="4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7"/>
      <c r="AD778" s="7"/>
      <c r="AE778" s="7"/>
      <c r="AF778" s="7"/>
      <c r="AG778" s="7"/>
      <c r="AH778" s="7"/>
      <c r="AI778" s="7"/>
      <c r="AJ778" s="7"/>
      <c r="AK778" s="7"/>
      <c r="AL778" s="7"/>
    </row>
    <row r="779" spans="2:38" s="8" customFormat="1">
      <c r="B779" s="3"/>
      <c r="C779" s="4"/>
      <c r="D779" s="4"/>
      <c r="E779" s="6"/>
      <c r="F779" s="6"/>
      <c r="G779" s="4"/>
      <c r="H779" s="4"/>
      <c r="I779" s="6"/>
      <c r="J779" s="4"/>
      <c r="K779" s="4"/>
      <c r="L779" s="10"/>
      <c r="M779" s="6"/>
      <c r="N779" s="4"/>
      <c r="O779" s="4"/>
      <c r="P779" s="4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7"/>
      <c r="AD779" s="7"/>
      <c r="AE779" s="7"/>
      <c r="AF779" s="7"/>
      <c r="AG779" s="7"/>
      <c r="AH779" s="7"/>
      <c r="AI779" s="7"/>
      <c r="AJ779" s="7"/>
      <c r="AK779" s="7"/>
      <c r="AL779" s="7"/>
    </row>
    <row r="780" spans="2:38" s="8" customFormat="1">
      <c r="B780" s="3"/>
      <c r="C780" s="4"/>
      <c r="D780" s="4"/>
      <c r="E780" s="6"/>
      <c r="F780" s="6"/>
      <c r="G780" s="4"/>
      <c r="H780" s="4"/>
      <c r="I780" s="6"/>
      <c r="J780" s="4"/>
      <c r="K780" s="4"/>
      <c r="L780" s="10"/>
      <c r="M780" s="6"/>
      <c r="N780" s="4"/>
      <c r="O780" s="4"/>
      <c r="P780" s="4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7"/>
      <c r="AD780" s="7"/>
      <c r="AE780" s="7"/>
      <c r="AF780" s="7"/>
      <c r="AG780" s="7"/>
      <c r="AH780" s="7"/>
      <c r="AI780" s="7"/>
      <c r="AJ780" s="7"/>
      <c r="AK780" s="7"/>
      <c r="AL780" s="7"/>
    </row>
    <row r="781" spans="2:38" s="8" customFormat="1">
      <c r="B781" s="3"/>
      <c r="C781" s="4"/>
      <c r="D781" s="4"/>
      <c r="E781" s="6"/>
      <c r="F781" s="6"/>
      <c r="G781" s="4"/>
      <c r="H781" s="4"/>
      <c r="I781" s="6"/>
      <c r="J781" s="4"/>
      <c r="K781" s="4"/>
      <c r="L781" s="10"/>
      <c r="M781" s="6"/>
      <c r="N781" s="4"/>
      <c r="O781" s="4"/>
      <c r="P781" s="4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7"/>
      <c r="AD781" s="7"/>
      <c r="AE781" s="7"/>
      <c r="AF781" s="7"/>
      <c r="AG781" s="7"/>
      <c r="AH781" s="7"/>
      <c r="AI781" s="7"/>
      <c r="AJ781" s="7"/>
      <c r="AK781" s="7"/>
      <c r="AL781" s="7"/>
    </row>
    <row r="782" spans="2:38" s="8" customFormat="1">
      <c r="B782" s="3"/>
      <c r="C782" s="4"/>
      <c r="D782" s="4"/>
      <c r="E782" s="6"/>
      <c r="F782" s="6"/>
      <c r="G782" s="4"/>
      <c r="H782" s="4"/>
      <c r="I782" s="6"/>
      <c r="J782" s="4"/>
      <c r="K782" s="4"/>
      <c r="L782" s="10"/>
      <c r="M782" s="6"/>
      <c r="N782" s="4"/>
      <c r="O782" s="4"/>
      <c r="P782" s="4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7"/>
      <c r="AD782" s="7"/>
      <c r="AE782" s="7"/>
      <c r="AF782" s="7"/>
      <c r="AG782" s="7"/>
      <c r="AH782" s="7"/>
      <c r="AI782" s="7"/>
      <c r="AJ782" s="7"/>
      <c r="AK782" s="7"/>
      <c r="AL782" s="7"/>
    </row>
    <row r="783" spans="2:38" s="8" customFormat="1">
      <c r="B783" s="3"/>
      <c r="C783" s="4"/>
      <c r="D783" s="4"/>
      <c r="E783" s="6"/>
      <c r="F783" s="6"/>
      <c r="G783" s="4"/>
      <c r="H783" s="4"/>
      <c r="I783" s="6"/>
      <c r="J783" s="4"/>
      <c r="K783" s="4"/>
      <c r="L783" s="10"/>
      <c r="M783" s="6"/>
      <c r="N783" s="4"/>
      <c r="O783" s="4"/>
      <c r="P783" s="4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7"/>
      <c r="AD783" s="7"/>
      <c r="AE783" s="7"/>
      <c r="AF783" s="7"/>
      <c r="AG783" s="7"/>
      <c r="AH783" s="7"/>
      <c r="AI783" s="7"/>
      <c r="AJ783" s="7"/>
      <c r="AK783" s="7"/>
      <c r="AL783" s="7"/>
    </row>
    <row r="784" spans="2:38" s="8" customFormat="1">
      <c r="B784" s="3"/>
      <c r="C784" s="4"/>
      <c r="D784" s="4"/>
      <c r="E784" s="6"/>
      <c r="F784" s="6"/>
      <c r="G784" s="4"/>
      <c r="H784" s="4"/>
      <c r="I784" s="6"/>
      <c r="J784" s="4"/>
      <c r="K784" s="4"/>
      <c r="L784" s="10"/>
      <c r="M784" s="6"/>
      <c r="N784" s="4"/>
      <c r="O784" s="4"/>
      <c r="P784" s="4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7"/>
      <c r="AD784" s="7"/>
      <c r="AE784" s="7"/>
      <c r="AF784" s="7"/>
      <c r="AG784" s="7"/>
      <c r="AH784" s="7"/>
      <c r="AI784" s="7"/>
      <c r="AJ784" s="7"/>
      <c r="AK784" s="7"/>
      <c r="AL784" s="7"/>
    </row>
    <row r="785" spans="2:38" s="8" customFormat="1">
      <c r="B785" s="3"/>
      <c r="C785" s="4"/>
      <c r="D785" s="4"/>
      <c r="E785" s="6"/>
      <c r="F785" s="6"/>
      <c r="G785" s="4"/>
      <c r="H785" s="4"/>
      <c r="I785" s="6"/>
      <c r="J785" s="4"/>
      <c r="K785" s="4"/>
      <c r="L785" s="10"/>
      <c r="M785" s="6"/>
      <c r="N785" s="4"/>
      <c r="O785" s="4"/>
      <c r="P785" s="4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7"/>
      <c r="AD785" s="7"/>
      <c r="AE785" s="7"/>
      <c r="AF785" s="7"/>
      <c r="AG785" s="7"/>
      <c r="AH785" s="7"/>
      <c r="AI785" s="7"/>
      <c r="AJ785" s="7"/>
      <c r="AK785" s="7"/>
      <c r="AL785" s="7"/>
    </row>
    <row r="786" spans="2:38" s="8" customFormat="1">
      <c r="B786" s="3"/>
      <c r="C786" s="4"/>
      <c r="D786" s="4"/>
      <c r="E786" s="6"/>
      <c r="F786" s="6"/>
      <c r="G786" s="4"/>
      <c r="H786" s="4"/>
      <c r="I786" s="6"/>
      <c r="J786" s="4"/>
      <c r="K786" s="4"/>
      <c r="L786" s="10"/>
      <c r="M786" s="6"/>
      <c r="N786" s="4"/>
      <c r="O786" s="4"/>
      <c r="P786" s="4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7"/>
      <c r="AD786" s="7"/>
      <c r="AE786" s="7"/>
      <c r="AF786" s="7"/>
      <c r="AG786" s="7"/>
      <c r="AH786" s="7"/>
      <c r="AI786" s="7"/>
      <c r="AJ786" s="7"/>
      <c r="AK786" s="7"/>
      <c r="AL786" s="7"/>
    </row>
    <row r="787" spans="2:38" s="8" customFormat="1">
      <c r="B787" s="3"/>
      <c r="C787" s="4"/>
      <c r="D787" s="4"/>
      <c r="E787" s="6"/>
      <c r="F787" s="6"/>
      <c r="G787" s="4"/>
      <c r="H787" s="4"/>
      <c r="I787" s="6"/>
      <c r="J787" s="4"/>
      <c r="K787" s="4"/>
      <c r="L787" s="10"/>
      <c r="M787" s="6"/>
      <c r="N787" s="4"/>
      <c r="O787" s="4"/>
      <c r="P787" s="4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7"/>
      <c r="AD787" s="7"/>
      <c r="AE787" s="7"/>
      <c r="AF787" s="7"/>
      <c r="AG787" s="7"/>
      <c r="AH787" s="7"/>
      <c r="AI787" s="7"/>
      <c r="AJ787" s="7"/>
      <c r="AK787" s="7"/>
      <c r="AL787" s="7"/>
    </row>
    <row r="788" spans="2:38" s="8" customFormat="1">
      <c r="B788" s="3"/>
      <c r="C788" s="4"/>
      <c r="D788" s="4"/>
      <c r="E788" s="6"/>
      <c r="F788" s="6"/>
      <c r="G788" s="4"/>
      <c r="H788" s="4"/>
      <c r="I788" s="6"/>
      <c r="J788" s="4"/>
      <c r="K788" s="4"/>
      <c r="L788" s="10"/>
      <c r="M788" s="6"/>
      <c r="N788" s="4"/>
      <c r="O788" s="4"/>
      <c r="P788" s="4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7"/>
      <c r="AD788" s="7"/>
      <c r="AE788" s="7"/>
      <c r="AF788" s="7"/>
      <c r="AG788" s="7"/>
      <c r="AH788" s="7"/>
      <c r="AI788" s="7"/>
      <c r="AJ788" s="7"/>
      <c r="AK788" s="7"/>
      <c r="AL788" s="7"/>
    </row>
    <row r="789" spans="2:38" s="8" customFormat="1">
      <c r="B789" s="3"/>
      <c r="C789" s="4"/>
      <c r="D789" s="4"/>
      <c r="E789" s="6"/>
      <c r="F789" s="6"/>
      <c r="G789" s="4"/>
      <c r="H789" s="4"/>
      <c r="I789" s="6"/>
      <c r="J789" s="4"/>
      <c r="K789" s="4"/>
      <c r="L789" s="10"/>
      <c r="M789" s="6"/>
      <c r="N789" s="4"/>
      <c r="O789" s="4"/>
      <c r="P789" s="4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7"/>
      <c r="AD789" s="7"/>
      <c r="AE789" s="7"/>
      <c r="AF789" s="7"/>
      <c r="AG789" s="7"/>
      <c r="AH789" s="7"/>
      <c r="AI789" s="7"/>
      <c r="AJ789" s="7"/>
      <c r="AK789" s="7"/>
      <c r="AL789" s="7"/>
    </row>
    <row r="790" spans="2:38" s="8" customFormat="1">
      <c r="B790" s="3"/>
      <c r="C790" s="4"/>
      <c r="D790" s="4"/>
      <c r="E790" s="6"/>
      <c r="F790" s="6"/>
      <c r="G790" s="4"/>
      <c r="H790" s="4"/>
      <c r="I790" s="6"/>
      <c r="J790" s="4"/>
      <c r="K790" s="4"/>
      <c r="L790" s="10"/>
      <c r="M790" s="6"/>
      <c r="N790" s="4"/>
      <c r="O790" s="4"/>
      <c r="P790" s="4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7"/>
      <c r="AD790" s="7"/>
      <c r="AE790" s="7"/>
      <c r="AF790" s="7"/>
      <c r="AG790" s="7"/>
      <c r="AH790" s="7"/>
      <c r="AI790" s="7"/>
      <c r="AJ790" s="7"/>
      <c r="AK790" s="7"/>
      <c r="AL790" s="7"/>
    </row>
    <row r="791" spans="2:38" s="8" customFormat="1">
      <c r="B791" s="3"/>
      <c r="C791" s="4"/>
      <c r="D791" s="4"/>
      <c r="E791" s="6"/>
      <c r="F791" s="6"/>
      <c r="G791" s="4"/>
      <c r="H791" s="4"/>
      <c r="I791" s="6"/>
      <c r="J791" s="4"/>
      <c r="K791" s="4"/>
      <c r="L791" s="10"/>
      <c r="M791" s="6"/>
      <c r="N791" s="4"/>
      <c r="O791" s="4"/>
      <c r="P791" s="4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7"/>
      <c r="AD791" s="7"/>
      <c r="AE791" s="7"/>
      <c r="AF791" s="7"/>
      <c r="AG791" s="7"/>
      <c r="AH791" s="7"/>
      <c r="AI791" s="7"/>
      <c r="AJ791" s="7"/>
      <c r="AK791" s="7"/>
      <c r="AL791" s="7"/>
    </row>
    <row r="792" spans="2:38" s="8" customFormat="1">
      <c r="B792" s="3"/>
      <c r="C792" s="4"/>
      <c r="D792" s="4"/>
      <c r="E792" s="6"/>
      <c r="F792" s="6"/>
      <c r="G792" s="4"/>
      <c r="H792" s="4"/>
      <c r="I792" s="6"/>
      <c r="J792" s="4"/>
      <c r="K792" s="4"/>
      <c r="L792" s="10"/>
      <c r="M792" s="6"/>
      <c r="N792" s="4"/>
      <c r="O792" s="4"/>
      <c r="P792" s="4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7"/>
      <c r="AD792" s="7"/>
      <c r="AE792" s="7"/>
      <c r="AF792" s="7"/>
      <c r="AG792" s="7"/>
      <c r="AH792" s="7"/>
      <c r="AI792" s="7"/>
      <c r="AJ792" s="7"/>
      <c r="AK792" s="7"/>
      <c r="AL792" s="7"/>
    </row>
    <row r="793" spans="2:38" s="8" customFormat="1">
      <c r="B793" s="3"/>
      <c r="C793" s="4"/>
      <c r="D793" s="4"/>
      <c r="E793" s="6"/>
      <c r="F793" s="6"/>
      <c r="G793" s="4"/>
      <c r="H793" s="4"/>
      <c r="I793" s="6"/>
      <c r="J793" s="4"/>
      <c r="K793" s="4"/>
      <c r="L793" s="10"/>
      <c r="M793" s="6"/>
      <c r="N793" s="4"/>
      <c r="O793" s="4"/>
      <c r="P793" s="4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7"/>
      <c r="AD793" s="7"/>
      <c r="AE793" s="7"/>
      <c r="AF793" s="7"/>
      <c r="AG793" s="7"/>
      <c r="AH793" s="7"/>
      <c r="AI793" s="7"/>
      <c r="AJ793" s="7"/>
      <c r="AK793" s="7"/>
      <c r="AL793" s="7"/>
    </row>
    <row r="794" spans="2:38" s="8" customFormat="1">
      <c r="B794" s="3"/>
      <c r="C794" s="4"/>
      <c r="D794" s="4"/>
      <c r="E794" s="6"/>
      <c r="F794" s="6"/>
      <c r="G794" s="4"/>
      <c r="H794" s="4"/>
      <c r="I794" s="6"/>
      <c r="J794" s="4"/>
      <c r="K794" s="4"/>
      <c r="L794" s="10"/>
      <c r="M794" s="6"/>
      <c r="N794" s="4"/>
      <c r="O794" s="4"/>
      <c r="P794" s="4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7"/>
      <c r="AD794" s="7"/>
      <c r="AE794" s="7"/>
      <c r="AF794" s="7"/>
      <c r="AG794" s="7"/>
      <c r="AH794" s="7"/>
      <c r="AI794" s="7"/>
      <c r="AJ794" s="7"/>
      <c r="AK794" s="7"/>
      <c r="AL794" s="7"/>
    </row>
    <row r="795" spans="2:38" s="8" customFormat="1">
      <c r="B795" s="3"/>
      <c r="C795" s="4"/>
      <c r="D795" s="4"/>
      <c r="E795" s="6"/>
      <c r="F795" s="6"/>
      <c r="G795" s="4"/>
      <c r="H795" s="4"/>
      <c r="I795" s="6"/>
      <c r="J795" s="4"/>
      <c r="K795" s="4"/>
      <c r="L795" s="10"/>
      <c r="M795" s="6"/>
      <c r="N795" s="4"/>
      <c r="O795" s="4"/>
      <c r="P795" s="4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7"/>
      <c r="AD795" s="7"/>
      <c r="AE795" s="7"/>
      <c r="AF795" s="7"/>
      <c r="AG795" s="7"/>
      <c r="AH795" s="7"/>
      <c r="AI795" s="7"/>
      <c r="AJ795" s="7"/>
      <c r="AK795" s="7"/>
      <c r="AL795" s="7"/>
    </row>
    <row r="796" spans="2:38" s="8" customFormat="1">
      <c r="B796" s="3"/>
      <c r="C796" s="4"/>
      <c r="D796" s="4"/>
      <c r="E796" s="6"/>
      <c r="F796" s="6"/>
      <c r="G796" s="4"/>
      <c r="H796" s="4"/>
      <c r="I796" s="6"/>
      <c r="J796" s="4"/>
      <c r="K796" s="4"/>
      <c r="L796" s="10"/>
      <c r="M796" s="6"/>
      <c r="N796" s="4"/>
      <c r="O796" s="4"/>
      <c r="P796" s="4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7"/>
      <c r="AD796" s="7"/>
      <c r="AE796" s="7"/>
      <c r="AF796" s="7"/>
      <c r="AG796" s="7"/>
      <c r="AH796" s="7"/>
      <c r="AI796" s="7"/>
      <c r="AJ796" s="7"/>
      <c r="AK796" s="7"/>
      <c r="AL796" s="7"/>
    </row>
    <row r="797" spans="2:38" s="8" customFormat="1">
      <c r="B797" s="3"/>
      <c r="C797" s="4"/>
      <c r="D797" s="4"/>
      <c r="E797" s="6"/>
      <c r="F797" s="6"/>
      <c r="G797" s="4"/>
      <c r="H797" s="4"/>
      <c r="I797" s="6"/>
      <c r="J797" s="4"/>
      <c r="K797" s="4"/>
      <c r="L797" s="10"/>
      <c r="M797" s="6"/>
      <c r="N797" s="4"/>
      <c r="O797" s="4"/>
      <c r="P797" s="4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7"/>
      <c r="AD797" s="7"/>
      <c r="AE797" s="7"/>
      <c r="AF797" s="7"/>
      <c r="AG797" s="7"/>
      <c r="AH797" s="7"/>
      <c r="AI797" s="7"/>
      <c r="AJ797" s="7"/>
      <c r="AK797" s="7"/>
      <c r="AL797" s="7"/>
    </row>
    <row r="798" spans="2:38" s="8" customFormat="1">
      <c r="B798" s="3"/>
      <c r="C798" s="4"/>
      <c r="D798" s="4"/>
      <c r="E798" s="6"/>
      <c r="F798" s="6"/>
      <c r="G798" s="4"/>
      <c r="H798" s="4"/>
      <c r="I798" s="6"/>
      <c r="J798" s="4"/>
      <c r="K798" s="4"/>
      <c r="L798" s="10"/>
      <c r="M798" s="6"/>
      <c r="N798" s="4"/>
      <c r="O798" s="4"/>
      <c r="P798" s="4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7"/>
      <c r="AD798" s="7"/>
      <c r="AE798" s="7"/>
      <c r="AF798" s="7"/>
      <c r="AG798" s="7"/>
      <c r="AH798" s="7"/>
      <c r="AI798" s="7"/>
      <c r="AJ798" s="7"/>
      <c r="AK798" s="7"/>
      <c r="AL798" s="7"/>
    </row>
    <row r="799" spans="2:38" s="8" customFormat="1">
      <c r="B799" s="3"/>
      <c r="C799" s="4"/>
      <c r="D799" s="4"/>
      <c r="E799" s="6"/>
      <c r="F799" s="6"/>
      <c r="G799" s="4"/>
      <c r="H799" s="4"/>
      <c r="I799" s="6"/>
      <c r="J799" s="4"/>
      <c r="K799" s="4"/>
      <c r="L799" s="10"/>
      <c r="M799" s="6"/>
      <c r="N799" s="4"/>
      <c r="O799" s="4"/>
      <c r="P799" s="4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7"/>
      <c r="AD799" s="7"/>
      <c r="AE799" s="7"/>
      <c r="AF799" s="7"/>
      <c r="AG799" s="7"/>
      <c r="AH799" s="7"/>
      <c r="AI799" s="7"/>
      <c r="AJ799" s="7"/>
      <c r="AK799" s="7"/>
      <c r="AL799" s="7"/>
    </row>
    <row r="800" spans="2:38" s="8" customFormat="1">
      <c r="B800" s="3"/>
      <c r="C800" s="4"/>
      <c r="D800" s="4"/>
      <c r="E800" s="6"/>
      <c r="F800" s="6"/>
      <c r="G800" s="4"/>
      <c r="H800" s="4"/>
      <c r="I800" s="6"/>
      <c r="J800" s="4"/>
      <c r="K800" s="4"/>
      <c r="L800" s="10"/>
      <c r="M800" s="6"/>
      <c r="N800" s="4"/>
      <c r="O800" s="4"/>
      <c r="P800" s="4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7"/>
      <c r="AD800" s="7"/>
      <c r="AE800" s="7"/>
      <c r="AF800" s="7"/>
      <c r="AG800" s="7"/>
      <c r="AH800" s="7"/>
      <c r="AI800" s="7"/>
      <c r="AJ800" s="7"/>
      <c r="AK800" s="7"/>
      <c r="AL800" s="7"/>
    </row>
    <row r="801" spans="2:38" s="8" customFormat="1">
      <c r="B801" s="3"/>
      <c r="C801" s="4"/>
      <c r="D801" s="4"/>
      <c r="E801" s="6"/>
      <c r="F801" s="6"/>
      <c r="G801" s="4"/>
      <c r="H801" s="4"/>
      <c r="I801" s="6"/>
      <c r="J801" s="4"/>
      <c r="K801" s="4"/>
      <c r="L801" s="10"/>
      <c r="M801" s="6"/>
      <c r="N801" s="4"/>
      <c r="O801" s="4"/>
      <c r="P801" s="4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7"/>
      <c r="AD801" s="7"/>
      <c r="AE801" s="7"/>
      <c r="AF801" s="7"/>
      <c r="AG801" s="7"/>
      <c r="AH801" s="7"/>
      <c r="AI801" s="7"/>
      <c r="AJ801" s="7"/>
      <c r="AK801" s="7"/>
      <c r="AL801" s="7"/>
    </row>
    <row r="802" spans="2:38" s="8" customFormat="1">
      <c r="B802" s="3"/>
      <c r="C802" s="4"/>
      <c r="D802" s="4"/>
      <c r="E802" s="6"/>
      <c r="F802" s="6"/>
      <c r="G802" s="4"/>
      <c r="H802" s="4"/>
      <c r="I802" s="6"/>
      <c r="J802" s="4"/>
      <c r="K802" s="4"/>
      <c r="L802" s="10"/>
      <c r="M802" s="6"/>
      <c r="N802" s="4"/>
      <c r="O802" s="4"/>
      <c r="P802" s="4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7"/>
      <c r="AD802" s="7"/>
      <c r="AE802" s="7"/>
      <c r="AF802" s="7"/>
      <c r="AG802" s="7"/>
      <c r="AH802" s="7"/>
      <c r="AI802" s="7"/>
      <c r="AJ802" s="7"/>
      <c r="AK802" s="7"/>
      <c r="AL802" s="7"/>
    </row>
    <row r="803" spans="2:38" s="8" customFormat="1">
      <c r="B803" s="3"/>
      <c r="C803" s="4"/>
      <c r="D803" s="4"/>
      <c r="E803" s="6"/>
      <c r="F803" s="6"/>
      <c r="G803" s="4"/>
      <c r="H803" s="4"/>
      <c r="I803" s="6"/>
      <c r="J803" s="4"/>
      <c r="K803" s="4"/>
      <c r="L803" s="10"/>
      <c r="M803" s="6"/>
      <c r="N803" s="4"/>
      <c r="O803" s="4"/>
      <c r="P803" s="4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7"/>
      <c r="AD803" s="7"/>
      <c r="AE803" s="7"/>
      <c r="AF803" s="7"/>
      <c r="AG803" s="7"/>
      <c r="AH803" s="7"/>
      <c r="AI803" s="7"/>
      <c r="AJ803" s="7"/>
      <c r="AK803" s="7"/>
      <c r="AL803" s="7"/>
    </row>
    <row r="804" spans="2:38" s="8" customFormat="1">
      <c r="B804" s="3"/>
      <c r="C804" s="4"/>
      <c r="D804" s="4"/>
      <c r="E804" s="6"/>
      <c r="F804" s="6"/>
      <c r="G804" s="4"/>
      <c r="H804" s="4"/>
      <c r="I804" s="6"/>
      <c r="J804" s="4"/>
      <c r="K804" s="4"/>
      <c r="L804" s="10"/>
      <c r="M804" s="6"/>
      <c r="N804" s="4"/>
      <c r="O804" s="4"/>
      <c r="P804" s="4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7"/>
      <c r="AD804" s="7"/>
      <c r="AE804" s="7"/>
      <c r="AF804" s="7"/>
      <c r="AG804" s="7"/>
      <c r="AH804" s="7"/>
      <c r="AI804" s="7"/>
      <c r="AJ804" s="7"/>
      <c r="AK804" s="7"/>
      <c r="AL804" s="7"/>
    </row>
    <row r="805" spans="2:38" s="8" customFormat="1">
      <c r="B805" s="3"/>
      <c r="C805" s="4"/>
      <c r="D805" s="4"/>
      <c r="E805" s="6"/>
      <c r="F805" s="6"/>
      <c r="G805" s="4"/>
      <c r="H805" s="4"/>
      <c r="I805" s="6"/>
      <c r="J805" s="4"/>
      <c r="K805" s="4"/>
      <c r="L805" s="10"/>
      <c r="M805" s="6"/>
      <c r="N805" s="4"/>
      <c r="O805" s="4"/>
      <c r="P805" s="4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7"/>
      <c r="AD805" s="7"/>
      <c r="AE805" s="7"/>
      <c r="AF805" s="7"/>
      <c r="AG805" s="7"/>
      <c r="AH805" s="7"/>
      <c r="AI805" s="7"/>
      <c r="AJ805" s="7"/>
      <c r="AK805" s="7"/>
      <c r="AL805" s="7"/>
    </row>
    <row r="806" spans="2:38" s="8" customFormat="1">
      <c r="B806" s="3"/>
      <c r="C806" s="4"/>
      <c r="D806" s="4"/>
      <c r="E806" s="6"/>
      <c r="F806" s="6"/>
      <c r="G806" s="4"/>
      <c r="H806" s="4"/>
      <c r="I806" s="6"/>
      <c r="J806" s="4"/>
      <c r="K806" s="4"/>
      <c r="L806" s="10"/>
      <c r="M806" s="6"/>
      <c r="N806" s="4"/>
      <c r="O806" s="4"/>
      <c r="P806" s="4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7"/>
      <c r="AD806" s="7"/>
      <c r="AE806" s="7"/>
      <c r="AF806" s="7"/>
      <c r="AG806" s="7"/>
      <c r="AH806" s="7"/>
      <c r="AI806" s="7"/>
      <c r="AJ806" s="7"/>
      <c r="AK806" s="7"/>
      <c r="AL806" s="7"/>
    </row>
    <row r="807" spans="2:38" s="8" customFormat="1">
      <c r="B807" s="3"/>
      <c r="C807" s="4"/>
      <c r="D807" s="4"/>
      <c r="E807" s="6"/>
      <c r="F807" s="6"/>
      <c r="G807" s="4"/>
      <c r="H807" s="4"/>
      <c r="I807" s="6"/>
      <c r="J807" s="4"/>
      <c r="K807" s="4"/>
      <c r="L807" s="10"/>
      <c r="M807" s="6"/>
      <c r="N807" s="4"/>
      <c r="O807" s="4"/>
      <c r="P807" s="4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7"/>
      <c r="AD807" s="7"/>
      <c r="AE807" s="7"/>
      <c r="AF807" s="7"/>
      <c r="AG807" s="7"/>
      <c r="AH807" s="7"/>
      <c r="AI807" s="7"/>
      <c r="AJ807" s="7"/>
      <c r="AK807" s="7"/>
      <c r="AL807" s="7"/>
    </row>
    <row r="808" spans="2:38" s="8" customFormat="1">
      <c r="B808" s="3"/>
      <c r="C808" s="4"/>
      <c r="D808" s="4"/>
      <c r="E808" s="6"/>
      <c r="F808" s="6"/>
      <c r="G808" s="4"/>
      <c r="H808" s="4"/>
      <c r="I808" s="6"/>
      <c r="J808" s="4"/>
      <c r="K808" s="4"/>
      <c r="L808" s="10"/>
      <c r="M808" s="6"/>
      <c r="N808" s="4"/>
      <c r="O808" s="4"/>
      <c r="P808" s="4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7"/>
      <c r="AD808" s="7"/>
      <c r="AE808" s="7"/>
      <c r="AF808" s="7"/>
      <c r="AG808" s="7"/>
      <c r="AH808" s="7"/>
      <c r="AI808" s="7"/>
      <c r="AJ808" s="7"/>
      <c r="AK808" s="7"/>
      <c r="AL808" s="7"/>
    </row>
    <row r="809" spans="2:38" s="8" customFormat="1">
      <c r="B809" s="3"/>
      <c r="C809" s="4"/>
      <c r="D809" s="4"/>
      <c r="E809" s="6"/>
      <c r="F809" s="6"/>
      <c r="G809" s="4"/>
      <c r="H809" s="4"/>
      <c r="I809" s="6"/>
      <c r="J809" s="4"/>
      <c r="K809" s="4"/>
      <c r="L809" s="10"/>
      <c r="M809" s="6"/>
      <c r="N809" s="4"/>
      <c r="O809" s="4"/>
      <c r="P809" s="4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7"/>
      <c r="AD809" s="7"/>
      <c r="AE809" s="7"/>
      <c r="AF809" s="7"/>
      <c r="AG809" s="7"/>
      <c r="AH809" s="7"/>
      <c r="AI809" s="7"/>
      <c r="AJ809" s="7"/>
      <c r="AK809" s="7"/>
      <c r="AL809" s="7"/>
    </row>
    <row r="810" spans="2:38" s="8" customFormat="1">
      <c r="B810" s="3"/>
      <c r="C810" s="4"/>
      <c r="D810" s="4"/>
      <c r="E810" s="6"/>
      <c r="F810" s="6"/>
      <c r="G810" s="4"/>
      <c r="H810" s="4"/>
      <c r="I810" s="6"/>
      <c r="J810" s="4"/>
      <c r="K810" s="4"/>
      <c r="L810" s="10"/>
      <c r="M810" s="6"/>
      <c r="N810" s="4"/>
      <c r="O810" s="4"/>
      <c r="P810" s="4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7"/>
      <c r="AD810" s="7"/>
      <c r="AE810" s="7"/>
      <c r="AF810" s="7"/>
      <c r="AG810" s="7"/>
      <c r="AH810" s="7"/>
      <c r="AI810" s="7"/>
      <c r="AJ810" s="7"/>
      <c r="AK810" s="7"/>
      <c r="AL810" s="7"/>
    </row>
    <row r="811" spans="2:38" s="8" customFormat="1">
      <c r="B811" s="3"/>
      <c r="C811" s="4"/>
      <c r="D811" s="4"/>
      <c r="E811" s="6"/>
      <c r="F811" s="6"/>
      <c r="G811" s="4"/>
      <c r="H811" s="4"/>
      <c r="I811" s="6"/>
      <c r="J811" s="4"/>
      <c r="K811" s="4"/>
      <c r="L811" s="10"/>
      <c r="M811" s="6"/>
      <c r="N811" s="4"/>
      <c r="O811" s="4"/>
      <c r="P811" s="4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7"/>
      <c r="AD811" s="7"/>
      <c r="AE811" s="7"/>
      <c r="AF811" s="7"/>
      <c r="AG811" s="7"/>
      <c r="AH811" s="7"/>
      <c r="AI811" s="7"/>
      <c r="AJ811" s="7"/>
      <c r="AK811" s="7"/>
      <c r="AL811" s="7"/>
    </row>
    <row r="812" spans="2:38" s="8" customFormat="1">
      <c r="B812" s="3"/>
      <c r="C812" s="4"/>
      <c r="D812" s="4"/>
      <c r="E812" s="6"/>
      <c r="F812" s="6"/>
      <c r="G812" s="4"/>
      <c r="H812" s="4"/>
      <c r="I812" s="6"/>
      <c r="J812" s="4"/>
      <c r="K812" s="4"/>
      <c r="L812" s="10"/>
      <c r="M812" s="6"/>
      <c r="N812" s="4"/>
      <c r="O812" s="4"/>
      <c r="P812" s="4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7"/>
      <c r="AD812" s="7"/>
      <c r="AE812" s="7"/>
      <c r="AF812" s="7"/>
      <c r="AG812" s="7"/>
      <c r="AH812" s="7"/>
      <c r="AI812" s="7"/>
      <c r="AJ812" s="7"/>
      <c r="AK812" s="7"/>
      <c r="AL812" s="7"/>
    </row>
    <row r="813" spans="2:38" s="8" customFormat="1">
      <c r="B813" s="3"/>
      <c r="C813" s="4"/>
      <c r="D813" s="4"/>
      <c r="E813" s="6"/>
      <c r="F813" s="6"/>
      <c r="G813" s="4"/>
      <c r="H813" s="4"/>
      <c r="I813" s="6"/>
      <c r="J813" s="4"/>
      <c r="K813" s="4"/>
      <c r="L813" s="10"/>
      <c r="M813" s="6"/>
      <c r="N813" s="4"/>
      <c r="O813" s="4"/>
      <c r="P813" s="4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7"/>
      <c r="AD813" s="7"/>
      <c r="AE813" s="7"/>
      <c r="AF813" s="7"/>
      <c r="AG813" s="7"/>
      <c r="AH813" s="7"/>
      <c r="AI813" s="7"/>
      <c r="AJ813" s="7"/>
      <c r="AK813" s="7"/>
      <c r="AL813" s="7"/>
    </row>
    <row r="814" spans="2:38" s="8" customFormat="1">
      <c r="B814" s="3"/>
      <c r="C814" s="4"/>
      <c r="D814" s="4"/>
      <c r="E814" s="6"/>
      <c r="F814" s="6"/>
      <c r="G814" s="4"/>
      <c r="H814" s="4"/>
      <c r="I814" s="6"/>
      <c r="J814" s="4"/>
      <c r="K814" s="4"/>
      <c r="L814" s="10"/>
      <c r="M814" s="6"/>
      <c r="N814" s="4"/>
      <c r="O814" s="4"/>
      <c r="P814" s="4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7"/>
      <c r="AD814" s="7"/>
      <c r="AE814" s="7"/>
      <c r="AF814" s="7"/>
      <c r="AG814" s="7"/>
      <c r="AH814" s="7"/>
      <c r="AI814" s="7"/>
      <c r="AJ814" s="7"/>
      <c r="AK814" s="7"/>
      <c r="AL814" s="7"/>
    </row>
    <row r="815" spans="2:38" s="8" customFormat="1">
      <c r="B815" s="3"/>
      <c r="C815" s="4"/>
      <c r="D815" s="4"/>
      <c r="E815" s="6"/>
      <c r="F815" s="6"/>
      <c r="G815" s="4"/>
      <c r="H815" s="4"/>
      <c r="I815" s="6"/>
      <c r="J815" s="4"/>
      <c r="K815" s="4"/>
      <c r="L815" s="10"/>
      <c r="M815" s="6"/>
      <c r="N815" s="4"/>
      <c r="O815" s="4"/>
      <c r="P815" s="4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7"/>
      <c r="AD815" s="7"/>
      <c r="AE815" s="7"/>
      <c r="AF815" s="7"/>
      <c r="AG815" s="7"/>
      <c r="AH815" s="7"/>
      <c r="AI815" s="7"/>
      <c r="AJ815" s="7"/>
      <c r="AK815" s="7"/>
      <c r="AL815" s="7"/>
    </row>
    <row r="816" spans="2:38" s="8" customFormat="1">
      <c r="B816" s="3"/>
      <c r="C816" s="4"/>
      <c r="D816" s="4"/>
      <c r="E816" s="6"/>
      <c r="F816" s="6"/>
      <c r="G816" s="4"/>
      <c r="H816" s="4"/>
      <c r="I816" s="6"/>
      <c r="J816" s="4"/>
      <c r="K816" s="4"/>
      <c r="L816" s="10"/>
      <c r="M816" s="6"/>
      <c r="N816" s="4"/>
      <c r="O816" s="4"/>
      <c r="P816" s="4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7"/>
      <c r="AD816" s="7"/>
      <c r="AE816" s="7"/>
      <c r="AF816" s="7"/>
      <c r="AG816" s="7"/>
      <c r="AH816" s="7"/>
      <c r="AI816" s="7"/>
      <c r="AJ816" s="7"/>
      <c r="AK816" s="7"/>
      <c r="AL816" s="7"/>
    </row>
    <row r="817" spans="2:38" s="8" customFormat="1">
      <c r="B817" s="3"/>
      <c r="C817" s="4"/>
      <c r="D817" s="4"/>
      <c r="E817" s="6"/>
      <c r="F817" s="6"/>
      <c r="G817" s="4"/>
      <c r="H817" s="4"/>
      <c r="I817" s="6"/>
      <c r="J817" s="4"/>
      <c r="K817" s="4"/>
      <c r="L817" s="10"/>
      <c r="M817" s="6"/>
      <c r="N817" s="4"/>
      <c r="O817" s="4"/>
      <c r="P817" s="4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7"/>
      <c r="AD817" s="7"/>
      <c r="AE817" s="7"/>
      <c r="AF817" s="7"/>
      <c r="AG817" s="7"/>
      <c r="AH817" s="7"/>
      <c r="AI817" s="7"/>
      <c r="AJ817" s="7"/>
      <c r="AK817" s="7"/>
      <c r="AL817" s="7"/>
    </row>
    <row r="818" spans="2:38" s="8" customFormat="1">
      <c r="B818" s="3"/>
      <c r="C818" s="4"/>
      <c r="D818" s="4"/>
      <c r="E818" s="6"/>
      <c r="F818" s="6"/>
      <c r="G818" s="4"/>
      <c r="H818" s="4"/>
      <c r="I818" s="6"/>
      <c r="J818" s="4"/>
      <c r="K818" s="4"/>
      <c r="L818" s="10"/>
      <c r="M818" s="6"/>
      <c r="N818" s="4"/>
      <c r="O818" s="4"/>
      <c r="P818" s="4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7"/>
      <c r="AD818" s="7"/>
      <c r="AE818" s="7"/>
      <c r="AF818" s="7"/>
      <c r="AG818" s="7"/>
      <c r="AH818" s="7"/>
      <c r="AI818" s="7"/>
      <c r="AJ818" s="7"/>
      <c r="AK818" s="7"/>
      <c r="AL818" s="7"/>
    </row>
    <row r="819" spans="2:38" s="8" customFormat="1">
      <c r="B819" s="3"/>
      <c r="C819" s="4"/>
      <c r="D819" s="4"/>
      <c r="E819" s="6"/>
      <c r="F819" s="6"/>
      <c r="G819" s="4"/>
      <c r="H819" s="4"/>
      <c r="I819" s="6"/>
      <c r="J819" s="4"/>
      <c r="K819" s="4"/>
      <c r="L819" s="10"/>
      <c r="M819" s="6"/>
      <c r="N819" s="4"/>
      <c r="O819" s="4"/>
      <c r="P819" s="4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7"/>
      <c r="AD819" s="7"/>
      <c r="AE819" s="7"/>
      <c r="AF819" s="7"/>
      <c r="AG819" s="7"/>
      <c r="AH819" s="7"/>
      <c r="AI819" s="7"/>
      <c r="AJ819" s="7"/>
      <c r="AK819" s="7"/>
      <c r="AL819" s="7"/>
    </row>
    <row r="820" spans="2:38" s="8" customFormat="1">
      <c r="B820" s="3"/>
      <c r="C820" s="4"/>
      <c r="D820" s="4"/>
      <c r="E820" s="6"/>
      <c r="F820" s="6"/>
      <c r="G820" s="4"/>
      <c r="H820" s="4"/>
      <c r="I820" s="6"/>
      <c r="J820" s="4"/>
      <c r="K820" s="4"/>
      <c r="L820" s="10"/>
      <c r="M820" s="6"/>
      <c r="N820" s="4"/>
      <c r="O820" s="4"/>
      <c r="P820" s="4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7"/>
      <c r="AD820" s="7"/>
      <c r="AE820" s="7"/>
      <c r="AF820" s="7"/>
      <c r="AG820" s="7"/>
      <c r="AH820" s="7"/>
      <c r="AI820" s="7"/>
      <c r="AJ820" s="7"/>
      <c r="AK820" s="7"/>
      <c r="AL820" s="7"/>
    </row>
    <row r="821" spans="2:38" s="8" customFormat="1">
      <c r="B821" s="3"/>
      <c r="C821" s="4"/>
      <c r="D821" s="4"/>
      <c r="E821" s="6"/>
      <c r="F821" s="6"/>
      <c r="G821" s="4"/>
      <c r="H821" s="4"/>
      <c r="I821" s="6"/>
      <c r="J821" s="4"/>
      <c r="K821" s="4"/>
      <c r="L821" s="10"/>
      <c r="M821" s="6"/>
      <c r="N821" s="4"/>
      <c r="O821" s="4"/>
      <c r="P821" s="4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7"/>
      <c r="AD821" s="7"/>
      <c r="AE821" s="7"/>
      <c r="AF821" s="7"/>
      <c r="AG821" s="7"/>
      <c r="AH821" s="7"/>
      <c r="AI821" s="7"/>
      <c r="AJ821" s="7"/>
      <c r="AK821" s="7"/>
      <c r="AL821" s="7"/>
    </row>
    <row r="822" spans="2:38" s="8" customFormat="1">
      <c r="B822" s="3"/>
      <c r="C822" s="4"/>
      <c r="D822" s="4"/>
      <c r="E822" s="6"/>
      <c r="F822" s="6"/>
      <c r="G822" s="4"/>
      <c r="H822" s="4"/>
      <c r="I822" s="6"/>
      <c r="J822" s="4"/>
      <c r="K822" s="4"/>
      <c r="L822" s="10"/>
      <c r="M822" s="6"/>
      <c r="N822" s="4"/>
      <c r="O822" s="4"/>
      <c r="P822" s="4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7"/>
      <c r="AD822" s="7"/>
      <c r="AE822" s="7"/>
      <c r="AF822" s="7"/>
      <c r="AG822" s="7"/>
      <c r="AH822" s="7"/>
      <c r="AI822" s="7"/>
      <c r="AJ822" s="7"/>
      <c r="AK822" s="7"/>
      <c r="AL822" s="7"/>
    </row>
    <row r="823" spans="2:38" s="8" customFormat="1">
      <c r="B823" s="3"/>
      <c r="C823" s="4"/>
      <c r="D823" s="4"/>
      <c r="E823" s="6"/>
      <c r="F823" s="6"/>
      <c r="G823" s="4"/>
      <c r="H823" s="4"/>
      <c r="I823" s="6"/>
      <c r="J823" s="4"/>
      <c r="K823" s="4"/>
      <c r="L823" s="10"/>
      <c r="M823" s="6"/>
      <c r="N823" s="4"/>
      <c r="O823" s="4"/>
      <c r="P823" s="4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7"/>
      <c r="AD823" s="7"/>
      <c r="AE823" s="7"/>
      <c r="AF823" s="7"/>
      <c r="AG823" s="7"/>
      <c r="AH823" s="7"/>
      <c r="AI823" s="7"/>
      <c r="AJ823" s="7"/>
      <c r="AK823" s="7"/>
      <c r="AL823" s="7"/>
    </row>
    <row r="824" spans="2:38" s="8" customFormat="1">
      <c r="B824" s="3"/>
      <c r="C824" s="4"/>
      <c r="D824" s="4"/>
      <c r="E824" s="6"/>
      <c r="F824" s="6"/>
      <c r="G824" s="4"/>
      <c r="H824" s="4"/>
      <c r="I824" s="6"/>
      <c r="J824" s="4"/>
      <c r="K824" s="4"/>
      <c r="L824" s="10"/>
      <c r="M824" s="6"/>
      <c r="N824" s="4"/>
      <c r="O824" s="4"/>
      <c r="P824" s="4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7"/>
      <c r="AD824" s="7"/>
      <c r="AE824" s="7"/>
      <c r="AF824" s="7"/>
      <c r="AG824" s="7"/>
      <c r="AH824" s="7"/>
      <c r="AI824" s="7"/>
      <c r="AJ824" s="7"/>
      <c r="AK824" s="7"/>
      <c r="AL824" s="7"/>
    </row>
    <row r="825" spans="2:38" s="8" customFormat="1">
      <c r="B825" s="3"/>
      <c r="C825" s="4"/>
      <c r="D825" s="4"/>
      <c r="E825" s="6"/>
      <c r="F825" s="6"/>
      <c r="G825" s="4"/>
      <c r="H825" s="4"/>
      <c r="I825" s="6"/>
      <c r="J825" s="4"/>
      <c r="K825" s="4"/>
      <c r="L825" s="10"/>
      <c r="M825" s="6"/>
      <c r="N825" s="4"/>
      <c r="O825" s="4"/>
      <c r="P825" s="4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7"/>
      <c r="AD825" s="7"/>
      <c r="AE825" s="7"/>
      <c r="AF825" s="7"/>
      <c r="AG825" s="7"/>
      <c r="AH825" s="7"/>
      <c r="AI825" s="7"/>
      <c r="AJ825" s="7"/>
      <c r="AK825" s="7"/>
      <c r="AL825" s="7"/>
    </row>
    <row r="826" spans="2:38" s="8" customFormat="1">
      <c r="B826" s="3"/>
      <c r="C826" s="4"/>
      <c r="D826" s="4"/>
      <c r="E826" s="6"/>
      <c r="F826" s="6"/>
      <c r="G826" s="4"/>
      <c r="H826" s="4"/>
      <c r="I826" s="6"/>
      <c r="J826" s="4"/>
      <c r="K826" s="4"/>
      <c r="L826" s="10"/>
      <c r="M826" s="6"/>
      <c r="N826" s="4"/>
      <c r="O826" s="4"/>
      <c r="P826" s="4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7"/>
      <c r="AD826" s="7"/>
      <c r="AE826" s="7"/>
      <c r="AF826" s="7"/>
      <c r="AG826" s="7"/>
      <c r="AH826" s="7"/>
      <c r="AI826" s="7"/>
      <c r="AJ826" s="7"/>
      <c r="AK826" s="7"/>
      <c r="AL826" s="7"/>
    </row>
    <row r="827" spans="2:38" s="8" customFormat="1">
      <c r="B827" s="3"/>
      <c r="C827" s="4"/>
      <c r="D827" s="4"/>
      <c r="E827" s="6"/>
      <c r="F827" s="6"/>
      <c r="G827" s="4"/>
      <c r="H827" s="4"/>
      <c r="I827" s="6"/>
      <c r="J827" s="4"/>
      <c r="K827" s="4"/>
      <c r="L827" s="10"/>
      <c r="M827" s="6"/>
      <c r="N827" s="4"/>
      <c r="O827" s="4"/>
      <c r="P827" s="4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7"/>
      <c r="AD827" s="7"/>
      <c r="AE827" s="7"/>
      <c r="AF827" s="7"/>
      <c r="AG827" s="7"/>
      <c r="AH827" s="7"/>
      <c r="AI827" s="7"/>
      <c r="AJ827" s="7"/>
      <c r="AK827" s="7"/>
      <c r="AL827" s="7"/>
    </row>
    <row r="828" spans="2:38" s="8" customFormat="1">
      <c r="B828" s="3"/>
      <c r="C828" s="4"/>
      <c r="D828" s="4"/>
      <c r="E828" s="6"/>
      <c r="F828" s="6"/>
      <c r="G828" s="4"/>
      <c r="H828" s="4"/>
      <c r="I828" s="6"/>
      <c r="J828" s="4"/>
      <c r="K828" s="4"/>
      <c r="L828" s="10"/>
      <c r="M828" s="6"/>
      <c r="N828" s="4"/>
      <c r="O828" s="4"/>
      <c r="P828" s="4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7"/>
      <c r="AD828" s="7"/>
      <c r="AE828" s="7"/>
      <c r="AF828" s="7"/>
      <c r="AG828" s="7"/>
      <c r="AH828" s="7"/>
      <c r="AI828" s="7"/>
      <c r="AJ828" s="7"/>
      <c r="AK828" s="7"/>
      <c r="AL828" s="7"/>
    </row>
    <row r="829" spans="2:38" s="8" customFormat="1">
      <c r="B829" s="3"/>
      <c r="C829" s="4"/>
      <c r="D829" s="4"/>
      <c r="E829" s="6"/>
      <c r="F829" s="6"/>
      <c r="G829" s="4"/>
      <c r="H829" s="4"/>
      <c r="I829" s="6"/>
      <c r="J829" s="4"/>
      <c r="K829" s="4"/>
      <c r="L829" s="10"/>
      <c r="M829" s="6"/>
      <c r="N829" s="4"/>
      <c r="O829" s="4"/>
      <c r="P829" s="4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7"/>
      <c r="AD829" s="7"/>
      <c r="AE829" s="7"/>
      <c r="AF829" s="7"/>
      <c r="AG829" s="7"/>
      <c r="AH829" s="7"/>
      <c r="AI829" s="7"/>
      <c r="AJ829" s="7"/>
      <c r="AK829" s="7"/>
      <c r="AL829" s="7"/>
    </row>
    <row r="830" spans="2:38" s="8" customFormat="1">
      <c r="B830" s="3"/>
      <c r="C830" s="4"/>
      <c r="D830" s="4"/>
      <c r="E830" s="6"/>
      <c r="F830" s="6"/>
      <c r="G830" s="4"/>
      <c r="H830" s="4"/>
      <c r="I830" s="6"/>
      <c r="J830" s="4"/>
      <c r="K830" s="4"/>
      <c r="L830" s="10"/>
      <c r="M830" s="6"/>
      <c r="N830" s="4"/>
      <c r="O830" s="4"/>
      <c r="P830" s="4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7"/>
      <c r="AD830" s="7"/>
      <c r="AE830" s="7"/>
      <c r="AF830" s="7"/>
      <c r="AG830" s="7"/>
      <c r="AH830" s="7"/>
      <c r="AI830" s="7"/>
      <c r="AJ830" s="7"/>
      <c r="AK830" s="7"/>
      <c r="AL830" s="7"/>
    </row>
    <row r="831" spans="2:38" s="8" customFormat="1">
      <c r="B831" s="3"/>
      <c r="C831" s="4"/>
      <c r="D831" s="4"/>
      <c r="E831" s="6"/>
      <c r="F831" s="6"/>
      <c r="G831" s="4"/>
      <c r="H831" s="4"/>
      <c r="I831" s="6"/>
      <c r="J831" s="4"/>
      <c r="K831" s="4"/>
      <c r="L831" s="10"/>
      <c r="M831" s="6"/>
      <c r="N831" s="4"/>
      <c r="O831" s="4"/>
      <c r="P831" s="4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7"/>
      <c r="AD831" s="7"/>
      <c r="AE831" s="7"/>
      <c r="AF831" s="7"/>
      <c r="AG831" s="7"/>
      <c r="AH831" s="7"/>
      <c r="AI831" s="7"/>
      <c r="AJ831" s="7"/>
      <c r="AK831" s="7"/>
      <c r="AL831" s="7"/>
    </row>
    <row r="832" spans="2:38" s="8" customFormat="1">
      <c r="B832" s="3"/>
      <c r="C832" s="4"/>
      <c r="D832" s="4"/>
      <c r="E832" s="6"/>
      <c r="F832" s="6"/>
      <c r="G832" s="4"/>
      <c r="H832" s="4"/>
      <c r="I832" s="6"/>
      <c r="J832" s="4"/>
      <c r="K832" s="4"/>
      <c r="L832" s="10"/>
      <c r="M832" s="6"/>
      <c r="N832" s="4"/>
      <c r="O832" s="4"/>
      <c r="P832" s="4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7"/>
      <c r="AD832" s="7"/>
      <c r="AE832" s="7"/>
      <c r="AF832" s="7"/>
      <c r="AG832" s="7"/>
      <c r="AH832" s="7"/>
      <c r="AI832" s="7"/>
      <c r="AJ832" s="7"/>
      <c r="AK832" s="7"/>
      <c r="AL832" s="7"/>
    </row>
    <row r="833" spans="2:38" s="8" customFormat="1">
      <c r="B833" s="3"/>
      <c r="C833" s="4"/>
      <c r="D833" s="4"/>
      <c r="E833" s="6"/>
      <c r="F833" s="6"/>
      <c r="G833" s="4"/>
      <c r="H833" s="4"/>
      <c r="I833" s="6"/>
      <c r="J833" s="4"/>
      <c r="K833" s="4"/>
      <c r="L833" s="10"/>
      <c r="M833" s="6"/>
      <c r="N833" s="4"/>
      <c r="O833" s="4"/>
      <c r="P833" s="4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7"/>
      <c r="AD833" s="7"/>
      <c r="AE833" s="7"/>
      <c r="AF833" s="7"/>
      <c r="AG833" s="7"/>
      <c r="AH833" s="7"/>
      <c r="AI833" s="7"/>
      <c r="AJ833" s="7"/>
      <c r="AK833" s="7"/>
      <c r="AL833" s="7"/>
    </row>
    <row r="834" spans="2:38" s="8" customFormat="1">
      <c r="B834" s="3"/>
      <c r="C834" s="4"/>
      <c r="D834" s="4"/>
      <c r="E834" s="6"/>
      <c r="F834" s="6"/>
      <c r="G834" s="4"/>
      <c r="H834" s="4"/>
      <c r="I834" s="6"/>
      <c r="J834" s="4"/>
      <c r="K834" s="4"/>
      <c r="L834" s="10"/>
      <c r="M834" s="6"/>
      <c r="N834" s="4"/>
      <c r="O834" s="4"/>
      <c r="P834" s="4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7"/>
      <c r="AD834" s="7"/>
      <c r="AE834" s="7"/>
      <c r="AF834" s="7"/>
      <c r="AG834" s="7"/>
      <c r="AH834" s="7"/>
      <c r="AI834" s="7"/>
      <c r="AJ834" s="7"/>
      <c r="AK834" s="7"/>
      <c r="AL834" s="7"/>
    </row>
    <row r="835" spans="2:38" s="8" customFormat="1">
      <c r="B835" s="3"/>
      <c r="C835" s="4"/>
      <c r="D835" s="4"/>
      <c r="E835" s="6"/>
      <c r="F835" s="6"/>
      <c r="G835" s="4"/>
      <c r="H835" s="4"/>
      <c r="I835" s="6"/>
      <c r="J835" s="4"/>
      <c r="K835" s="4"/>
      <c r="L835" s="10"/>
      <c r="M835" s="6"/>
      <c r="N835" s="4"/>
      <c r="O835" s="4"/>
      <c r="P835" s="4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7"/>
      <c r="AD835" s="7"/>
      <c r="AE835" s="7"/>
      <c r="AF835" s="7"/>
      <c r="AG835" s="7"/>
      <c r="AH835" s="7"/>
      <c r="AI835" s="7"/>
      <c r="AJ835" s="7"/>
      <c r="AK835" s="7"/>
      <c r="AL835" s="7"/>
    </row>
    <row r="836" spans="2:38" s="8" customFormat="1">
      <c r="B836" s="3"/>
      <c r="C836" s="4"/>
      <c r="D836" s="4"/>
      <c r="E836" s="6"/>
      <c r="F836" s="6"/>
      <c r="G836" s="4"/>
      <c r="H836" s="4"/>
      <c r="I836" s="6"/>
      <c r="J836" s="4"/>
      <c r="K836" s="4"/>
      <c r="L836" s="10"/>
      <c r="M836" s="6"/>
      <c r="N836" s="4"/>
      <c r="O836" s="4"/>
      <c r="P836" s="4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7"/>
      <c r="AD836" s="7"/>
      <c r="AE836" s="7"/>
      <c r="AF836" s="7"/>
      <c r="AG836" s="7"/>
      <c r="AH836" s="7"/>
      <c r="AI836" s="7"/>
      <c r="AJ836" s="7"/>
      <c r="AK836" s="7"/>
      <c r="AL836" s="7"/>
    </row>
    <row r="837" spans="2:38" s="8" customFormat="1">
      <c r="B837" s="3"/>
      <c r="C837" s="4"/>
      <c r="D837" s="4"/>
      <c r="E837" s="6"/>
      <c r="F837" s="6"/>
      <c r="G837" s="4"/>
      <c r="H837" s="4"/>
      <c r="I837" s="6"/>
      <c r="J837" s="4"/>
      <c r="K837" s="4"/>
      <c r="L837" s="10"/>
      <c r="M837" s="6"/>
      <c r="N837" s="4"/>
      <c r="O837" s="4"/>
      <c r="P837" s="4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7"/>
      <c r="AD837" s="7"/>
      <c r="AE837" s="7"/>
      <c r="AF837" s="7"/>
      <c r="AG837" s="7"/>
      <c r="AH837" s="7"/>
      <c r="AI837" s="7"/>
      <c r="AJ837" s="7"/>
      <c r="AK837" s="7"/>
      <c r="AL837" s="7"/>
    </row>
    <row r="838" spans="2:38" s="8" customFormat="1">
      <c r="B838" s="3"/>
      <c r="C838" s="4"/>
      <c r="D838" s="4"/>
      <c r="E838" s="6"/>
      <c r="F838" s="6"/>
      <c r="G838" s="4"/>
      <c r="H838" s="4"/>
      <c r="I838" s="6"/>
      <c r="J838" s="4"/>
      <c r="K838" s="4"/>
      <c r="L838" s="10"/>
      <c r="M838" s="6"/>
      <c r="N838" s="4"/>
      <c r="O838" s="4"/>
      <c r="P838" s="4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7"/>
      <c r="AD838" s="7"/>
      <c r="AE838" s="7"/>
      <c r="AF838" s="7"/>
      <c r="AG838" s="7"/>
      <c r="AH838" s="7"/>
      <c r="AI838" s="7"/>
      <c r="AJ838" s="7"/>
      <c r="AK838" s="7"/>
      <c r="AL838" s="7"/>
    </row>
    <row r="839" spans="2:38" s="8" customFormat="1">
      <c r="B839" s="3"/>
      <c r="C839" s="4"/>
      <c r="D839" s="4"/>
      <c r="E839" s="6"/>
      <c r="F839" s="6"/>
      <c r="G839" s="4"/>
      <c r="H839" s="4"/>
      <c r="I839" s="6"/>
      <c r="J839" s="4"/>
      <c r="K839" s="4"/>
      <c r="L839" s="10"/>
      <c r="M839" s="6"/>
      <c r="N839" s="4"/>
      <c r="O839" s="4"/>
      <c r="P839" s="4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7"/>
      <c r="AD839" s="7"/>
      <c r="AE839" s="7"/>
      <c r="AF839" s="7"/>
      <c r="AG839" s="7"/>
      <c r="AH839" s="7"/>
      <c r="AI839" s="7"/>
      <c r="AJ839" s="7"/>
      <c r="AK839" s="7"/>
      <c r="AL839" s="7"/>
    </row>
    <row r="840" spans="2:38" s="8" customFormat="1">
      <c r="B840" s="3"/>
      <c r="C840" s="4"/>
      <c r="D840" s="4"/>
      <c r="E840" s="6"/>
      <c r="F840" s="6"/>
      <c r="G840" s="4"/>
      <c r="H840" s="4"/>
      <c r="I840" s="6"/>
      <c r="J840" s="4"/>
      <c r="K840" s="4"/>
      <c r="L840" s="10"/>
      <c r="M840" s="6"/>
      <c r="N840" s="4"/>
      <c r="O840" s="4"/>
      <c r="P840" s="4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7"/>
      <c r="AD840" s="7"/>
      <c r="AE840" s="7"/>
      <c r="AF840" s="7"/>
      <c r="AG840" s="7"/>
      <c r="AH840" s="7"/>
      <c r="AI840" s="7"/>
      <c r="AJ840" s="7"/>
      <c r="AK840" s="7"/>
      <c r="AL840" s="7"/>
    </row>
    <row r="841" spans="2:38" s="8" customFormat="1">
      <c r="B841" s="3"/>
      <c r="C841" s="4"/>
      <c r="D841" s="4"/>
      <c r="E841" s="6"/>
      <c r="F841" s="6"/>
      <c r="G841" s="4"/>
      <c r="H841" s="4"/>
      <c r="I841" s="6"/>
      <c r="J841" s="4"/>
      <c r="K841" s="4"/>
      <c r="L841" s="10"/>
      <c r="M841" s="6"/>
      <c r="N841" s="4"/>
      <c r="O841" s="4"/>
      <c r="P841" s="4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7"/>
      <c r="AD841" s="7"/>
      <c r="AE841" s="7"/>
      <c r="AF841" s="7"/>
      <c r="AG841" s="7"/>
      <c r="AH841" s="7"/>
      <c r="AI841" s="7"/>
      <c r="AJ841" s="7"/>
      <c r="AK841" s="7"/>
      <c r="AL841" s="7"/>
    </row>
    <row r="842" spans="2:38" s="8" customFormat="1">
      <c r="B842" s="3"/>
      <c r="C842" s="4"/>
      <c r="D842" s="4"/>
      <c r="E842" s="6"/>
      <c r="F842" s="6"/>
      <c r="G842" s="4"/>
      <c r="H842" s="4"/>
      <c r="I842" s="6"/>
      <c r="J842" s="4"/>
      <c r="K842" s="4"/>
      <c r="L842" s="10"/>
      <c r="M842" s="6"/>
      <c r="N842" s="4"/>
      <c r="O842" s="4"/>
      <c r="P842" s="4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7"/>
      <c r="AD842" s="7"/>
      <c r="AE842" s="7"/>
      <c r="AF842" s="7"/>
      <c r="AG842" s="7"/>
      <c r="AH842" s="7"/>
      <c r="AI842" s="7"/>
      <c r="AJ842" s="7"/>
      <c r="AK842" s="7"/>
      <c r="AL842" s="7"/>
    </row>
    <row r="843" spans="2:38" s="8" customFormat="1">
      <c r="B843" s="3"/>
      <c r="C843" s="4"/>
      <c r="D843" s="4"/>
      <c r="E843" s="6"/>
      <c r="F843" s="6"/>
      <c r="G843" s="4"/>
      <c r="H843" s="4"/>
      <c r="I843" s="6"/>
      <c r="J843" s="4"/>
      <c r="K843" s="4"/>
      <c r="L843" s="10"/>
      <c r="M843" s="6"/>
      <c r="N843" s="4"/>
      <c r="O843" s="4"/>
      <c r="P843" s="4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7"/>
      <c r="AD843" s="7"/>
      <c r="AE843" s="7"/>
      <c r="AF843" s="7"/>
      <c r="AG843" s="7"/>
      <c r="AH843" s="7"/>
      <c r="AI843" s="7"/>
      <c r="AJ843" s="7"/>
      <c r="AK843" s="7"/>
      <c r="AL843" s="7"/>
    </row>
    <row r="844" spans="2:38" s="8" customFormat="1">
      <c r="B844" s="3"/>
      <c r="C844" s="4"/>
      <c r="D844" s="4"/>
      <c r="E844" s="6"/>
      <c r="F844" s="6"/>
      <c r="G844" s="4"/>
      <c r="H844" s="4"/>
      <c r="I844" s="6"/>
      <c r="J844" s="4"/>
      <c r="K844" s="4"/>
      <c r="L844" s="10"/>
      <c r="M844" s="6"/>
      <c r="N844" s="4"/>
      <c r="O844" s="4"/>
      <c r="P844" s="4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7"/>
      <c r="AD844" s="7"/>
      <c r="AE844" s="7"/>
      <c r="AF844" s="7"/>
      <c r="AG844" s="7"/>
      <c r="AH844" s="7"/>
      <c r="AI844" s="7"/>
      <c r="AJ844" s="7"/>
      <c r="AK844" s="7"/>
      <c r="AL844" s="7"/>
    </row>
    <row r="845" spans="2:38" s="8" customFormat="1">
      <c r="B845" s="3"/>
      <c r="C845" s="4"/>
      <c r="D845" s="4"/>
      <c r="E845" s="6"/>
      <c r="F845" s="6"/>
      <c r="G845" s="4"/>
      <c r="H845" s="4"/>
      <c r="I845" s="6"/>
      <c r="J845" s="4"/>
      <c r="K845" s="4"/>
      <c r="L845" s="10"/>
      <c r="M845" s="6"/>
      <c r="N845" s="4"/>
      <c r="O845" s="4"/>
      <c r="P845" s="4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7"/>
      <c r="AD845" s="7"/>
      <c r="AE845" s="7"/>
      <c r="AF845" s="7"/>
      <c r="AG845" s="7"/>
      <c r="AH845" s="7"/>
      <c r="AI845" s="7"/>
      <c r="AJ845" s="7"/>
      <c r="AK845" s="7"/>
      <c r="AL845" s="7"/>
    </row>
    <row r="846" spans="2:38" s="8" customFormat="1">
      <c r="B846" s="3"/>
      <c r="C846" s="4"/>
      <c r="D846" s="4"/>
      <c r="E846" s="6"/>
      <c r="F846" s="6"/>
      <c r="G846" s="4"/>
      <c r="H846" s="4"/>
      <c r="I846" s="6"/>
      <c r="J846" s="4"/>
      <c r="K846" s="4"/>
      <c r="L846" s="10"/>
      <c r="M846" s="6"/>
      <c r="N846" s="4"/>
      <c r="O846" s="4"/>
      <c r="P846" s="4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7"/>
      <c r="AD846" s="7"/>
      <c r="AE846" s="7"/>
      <c r="AF846" s="7"/>
      <c r="AG846" s="7"/>
      <c r="AH846" s="7"/>
      <c r="AI846" s="7"/>
      <c r="AJ846" s="7"/>
      <c r="AK846" s="7"/>
      <c r="AL846" s="7"/>
    </row>
    <row r="847" spans="2:38" s="8" customFormat="1">
      <c r="B847" s="3"/>
      <c r="C847" s="4"/>
      <c r="D847" s="4"/>
      <c r="E847" s="6"/>
      <c r="F847" s="6"/>
      <c r="G847" s="4"/>
      <c r="H847" s="4"/>
      <c r="I847" s="6"/>
      <c r="J847" s="4"/>
      <c r="K847" s="4"/>
      <c r="L847" s="10"/>
      <c r="M847" s="6"/>
      <c r="N847" s="4"/>
      <c r="O847" s="4"/>
      <c r="P847" s="4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7"/>
      <c r="AD847" s="7"/>
      <c r="AE847" s="7"/>
      <c r="AF847" s="7"/>
      <c r="AG847" s="7"/>
      <c r="AH847" s="7"/>
      <c r="AI847" s="7"/>
      <c r="AJ847" s="7"/>
      <c r="AK847" s="7"/>
      <c r="AL847" s="7"/>
    </row>
    <row r="848" spans="2:38" s="8" customFormat="1">
      <c r="B848" s="3"/>
      <c r="C848" s="4"/>
      <c r="D848" s="4"/>
      <c r="E848" s="6"/>
      <c r="F848" s="6"/>
      <c r="G848" s="4"/>
      <c r="H848" s="4"/>
      <c r="I848" s="6"/>
      <c r="J848" s="4"/>
      <c r="K848" s="4"/>
      <c r="L848" s="10"/>
      <c r="M848" s="6"/>
      <c r="N848" s="4"/>
      <c r="O848" s="4"/>
      <c r="P848" s="4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7"/>
      <c r="AD848" s="7"/>
      <c r="AE848" s="7"/>
      <c r="AF848" s="7"/>
      <c r="AG848" s="7"/>
      <c r="AH848" s="7"/>
      <c r="AI848" s="7"/>
      <c r="AJ848" s="7"/>
      <c r="AK848" s="7"/>
      <c r="AL848" s="7"/>
    </row>
    <row r="849" spans="2:38" s="8" customFormat="1">
      <c r="B849" s="3"/>
      <c r="C849" s="4"/>
      <c r="D849" s="4"/>
      <c r="E849" s="6"/>
      <c r="F849" s="6"/>
      <c r="G849" s="4"/>
      <c r="H849" s="4"/>
      <c r="I849" s="6"/>
      <c r="J849" s="4"/>
      <c r="K849" s="4"/>
      <c r="L849" s="10"/>
      <c r="M849" s="6"/>
      <c r="N849" s="4"/>
      <c r="O849" s="4"/>
      <c r="P849" s="4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7"/>
      <c r="AD849" s="7"/>
      <c r="AE849" s="7"/>
      <c r="AF849" s="7"/>
      <c r="AG849" s="7"/>
      <c r="AH849" s="7"/>
      <c r="AI849" s="7"/>
      <c r="AJ849" s="7"/>
      <c r="AK849" s="7"/>
      <c r="AL849" s="7"/>
    </row>
    <row r="850" spans="2:38" s="8" customFormat="1">
      <c r="B850" s="3"/>
      <c r="C850" s="4"/>
      <c r="D850" s="4"/>
      <c r="E850" s="6"/>
      <c r="F850" s="6"/>
      <c r="G850" s="4"/>
      <c r="H850" s="4"/>
      <c r="I850" s="6"/>
      <c r="J850" s="4"/>
      <c r="K850" s="4"/>
      <c r="L850" s="10"/>
      <c r="M850" s="6"/>
      <c r="N850" s="4"/>
      <c r="O850" s="4"/>
      <c r="P850" s="4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7"/>
      <c r="AD850" s="7"/>
      <c r="AE850" s="7"/>
      <c r="AF850" s="7"/>
      <c r="AG850" s="7"/>
      <c r="AH850" s="7"/>
      <c r="AI850" s="7"/>
      <c r="AJ850" s="7"/>
      <c r="AK850" s="7"/>
      <c r="AL850" s="7"/>
    </row>
    <row r="851" spans="2:38" s="8" customFormat="1">
      <c r="B851" s="3"/>
      <c r="C851" s="4"/>
      <c r="D851" s="4"/>
      <c r="E851" s="6"/>
      <c r="F851" s="6"/>
      <c r="G851" s="4"/>
      <c r="H851" s="4"/>
      <c r="I851" s="6"/>
      <c r="J851" s="4"/>
      <c r="K851" s="4"/>
      <c r="L851" s="10"/>
      <c r="M851" s="6"/>
      <c r="N851" s="4"/>
      <c r="O851" s="4"/>
      <c r="P851" s="4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7"/>
      <c r="AD851" s="7"/>
      <c r="AE851" s="7"/>
      <c r="AF851" s="7"/>
      <c r="AG851" s="7"/>
      <c r="AH851" s="7"/>
      <c r="AI851" s="7"/>
      <c r="AJ851" s="7"/>
      <c r="AK851" s="7"/>
      <c r="AL851" s="7"/>
    </row>
    <row r="852" spans="2:38" s="8" customFormat="1">
      <c r="B852" s="3"/>
      <c r="C852" s="4"/>
      <c r="D852" s="4"/>
      <c r="E852" s="6"/>
      <c r="F852" s="6"/>
      <c r="G852" s="4"/>
      <c r="H852" s="4"/>
      <c r="I852" s="6"/>
      <c r="J852" s="4"/>
      <c r="K852" s="4"/>
      <c r="L852" s="10"/>
      <c r="M852" s="6"/>
      <c r="N852" s="4"/>
      <c r="O852" s="4"/>
      <c r="P852" s="4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7"/>
      <c r="AD852" s="7"/>
      <c r="AE852" s="7"/>
      <c r="AF852" s="7"/>
      <c r="AG852" s="7"/>
      <c r="AH852" s="7"/>
      <c r="AI852" s="7"/>
      <c r="AJ852" s="7"/>
      <c r="AK852" s="7"/>
      <c r="AL852" s="7"/>
    </row>
    <row r="853" spans="2:38" s="8" customFormat="1">
      <c r="B853" s="3"/>
      <c r="C853" s="4"/>
      <c r="D853" s="4"/>
      <c r="E853" s="6"/>
      <c r="F853" s="6"/>
      <c r="G853" s="4"/>
      <c r="H853" s="4"/>
      <c r="I853" s="6"/>
      <c r="J853" s="4"/>
      <c r="K853" s="4"/>
      <c r="L853" s="10"/>
      <c r="M853" s="6"/>
      <c r="N853" s="4"/>
      <c r="O853" s="4"/>
      <c r="P853" s="4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7"/>
      <c r="AD853" s="7"/>
      <c r="AE853" s="7"/>
      <c r="AF853" s="7"/>
      <c r="AG853" s="7"/>
      <c r="AH853" s="7"/>
      <c r="AI853" s="7"/>
      <c r="AJ853" s="7"/>
      <c r="AK853" s="7"/>
      <c r="AL853" s="7"/>
    </row>
    <row r="854" spans="2:38" s="8" customFormat="1">
      <c r="B854" s="3"/>
      <c r="C854" s="4"/>
      <c r="D854" s="4"/>
      <c r="E854" s="6"/>
      <c r="F854" s="6"/>
      <c r="G854" s="4"/>
      <c r="H854" s="4"/>
      <c r="I854" s="6"/>
      <c r="J854" s="4"/>
      <c r="K854" s="4"/>
      <c r="L854" s="10"/>
      <c r="M854" s="6"/>
      <c r="N854" s="4"/>
      <c r="O854" s="4"/>
      <c r="P854" s="4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7"/>
      <c r="AD854" s="7"/>
      <c r="AE854" s="7"/>
      <c r="AF854" s="7"/>
      <c r="AG854" s="7"/>
      <c r="AH854" s="7"/>
      <c r="AI854" s="7"/>
      <c r="AJ854" s="7"/>
      <c r="AK854" s="7"/>
      <c r="AL854" s="7"/>
    </row>
    <row r="855" spans="2:38" s="8" customFormat="1">
      <c r="B855" s="3"/>
      <c r="C855" s="4"/>
      <c r="D855" s="4"/>
      <c r="E855" s="6"/>
      <c r="F855" s="6"/>
      <c r="G855" s="4"/>
      <c r="H855" s="4"/>
      <c r="I855" s="6"/>
      <c r="J855" s="4"/>
      <c r="K855" s="4"/>
      <c r="L855" s="10"/>
      <c r="M855" s="6"/>
      <c r="N855" s="4"/>
      <c r="O855" s="4"/>
      <c r="P855" s="4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7"/>
      <c r="AD855" s="7"/>
      <c r="AE855" s="7"/>
      <c r="AF855" s="7"/>
      <c r="AG855" s="7"/>
      <c r="AH855" s="7"/>
      <c r="AI855" s="7"/>
      <c r="AJ855" s="7"/>
      <c r="AK855" s="7"/>
      <c r="AL855" s="7"/>
    </row>
    <row r="856" spans="2:38" s="8" customFormat="1">
      <c r="B856" s="3"/>
      <c r="C856" s="4"/>
      <c r="D856" s="4"/>
      <c r="E856" s="6"/>
      <c r="F856" s="6"/>
      <c r="G856" s="4"/>
      <c r="H856" s="4"/>
      <c r="I856" s="6"/>
      <c r="J856" s="4"/>
      <c r="K856" s="4"/>
      <c r="L856" s="10"/>
      <c r="M856" s="6"/>
      <c r="N856" s="4"/>
      <c r="O856" s="4"/>
      <c r="P856" s="4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7"/>
      <c r="AD856" s="7"/>
      <c r="AE856" s="7"/>
      <c r="AF856" s="7"/>
      <c r="AG856" s="7"/>
      <c r="AH856" s="7"/>
      <c r="AI856" s="7"/>
      <c r="AJ856" s="7"/>
      <c r="AK856" s="7"/>
      <c r="AL856" s="7"/>
    </row>
    <row r="857" spans="2:38" s="8" customFormat="1">
      <c r="B857" s="3"/>
      <c r="C857" s="4"/>
      <c r="D857" s="4"/>
      <c r="E857" s="6"/>
      <c r="F857" s="6"/>
      <c r="G857" s="4"/>
      <c r="H857" s="4"/>
      <c r="I857" s="6"/>
      <c r="J857" s="4"/>
      <c r="K857" s="4"/>
      <c r="L857" s="10"/>
      <c r="M857" s="6"/>
      <c r="N857" s="4"/>
      <c r="O857" s="4"/>
      <c r="P857" s="4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7"/>
      <c r="AD857" s="7"/>
      <c r="AE857" s="7"/>
      <c r="AF857" s="7"/>
      <c r="AG857" s="7"/>
      <c r="AH857" s="7"/>
      <c r="AI857" s="7"/>
      <c r="AJ857" s="7"/>
      <c r="AK857" s="7"/>
      <c r="AL857" s="7"/>
    </row>
    <row r="858" spans="2:38" s="8" customFormat="1">
      <c r="B858" s="3"/>
      <c r="C858" s="4"/>
      <c r="D858" s="4"/>
      <c r="E858" s="6"/>
      <c r="F858" s="6"/>
      <c r="G858" s="4"/>
      <c r="H858" s="4"/>
      <c r="I858" s="6"/>
      <c r="J858" s="4"/>
      <c r="K858" s="4"/>
      <c r="L858" s="10"/>
      <c r="M858" s="6"/>
      <c r="N858" s="4"/>
      <c r="O858" s="4"/>
      <c r="P858" s="4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7"/>
      <c r="AD858" s="7"/>
      <c r="AE858" s="7"/>
      <c r="AF858" s="7"/>
      <c r="AG858" s="7"/>
      <c r="AH858" s="7"/>
      <c r="AI858" s="7"/>
      <c r="AJ858" s="7"/>
      <c r="AK858" s="7"/>
      <c r="AL858" s="7"/>
    </row>
    <row r="859" spans="2:38" s="8" customFormat="1">
      <c r="B859" s="3"/>
      <c r="C859" s="4"/>
      <c r="D859" s="4"/>
      <c r="E859" s="6"/>
      <c r="F859" s="6"/>
      <c r="G859" s="4"/>
      <c r="H859" s="4"/>
      <c r="I859" s="6"/>
      <c r="J859" s="4"/>
      <c r="K859" s="4"/>
      <c r="L859" s="10"/>
      <c r="M859" s="6"/>
      <c r="N859" s="4"/>
      <c r="O859" s="4"/>
      <c r="P859" s="4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7"/>
      <c r="AD859" s="7"/>
      <c r="AE859" s="7"/>
      <c r="AF859" s="7"/>
      <c r="AG859" s="7"/>
      <c r="AH859" s="7"/>
      <c r="AI859" s="7"/>
      <c r="AJ859" s="7"/>
      <c r="AK859" s="7"/>
      <c r="AL859" s="7"/>
    </row>
    <row r="860" spans="2:38" s="8" customFormat="1">
      <c r="B860" s="3"/>
      <c r="C860" s="4"/>
      <c r="D860" s="4"/>
      <c r="E860" s="6"/>
      <c r="F860" s="6"/>
      <c r="G860" s="4"/>
      <c r="H860" s="4"/>
      <c r="I860" s="6"/>
      <c r="J860" s="4"/>
      <c r="K860" s="4"/>
      <c r="L860" s="10"/>
      <c r="M860" s="6"/>
      <c r="N860" s="4"/>
      <c r="O860" s="4"/>
      <c r="P860" s="4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7"/>
      <c r="AD860" s="7"/>
      <c r="AE860" s="7"/>
      <c r="AF860" s="7"/>
      <c r="AG860" s="7"/>
      <c r="AH860" s="7"/>
      <c r="AI860" s="7"/>
      <c r="AJ860" s="7"/>
      <c r="AK860" s="7"/>
      <c r="AL860" s="7"/>
    </row>
    <row r="861" spans="2:38" s="8" customFormat="1">
      <c r="B861" s="3"/>
      <c r="C861" s="4"/>
      <c r="D861" s="4"/>
      <c r="E861" s="6"/>
      <c r="F861" s="6"/>
      <c r="G861" s="4"/>
      <c r="H861" s="4"/>
      <c r="I861" s="6"/>
      <c r="J861" s="4"/>
      <c r="K861" s="4"/>
      <c r="L861" s="10"/>
      <c r="M861" s="6"/>
      <c r="N861" s="4"/>
      <c r="O861" s="4"/>
      <c r="P861" s="4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7"/>
      <c r="AD861" s="7"/>
      <c r="AE861" s="7"/>
      <c r="AF861" s="7"/>
      <c r="AG861" s="7"/>
      <c r="AH861" s="7"/>
      <c r="AI861" s="7"/>
      <c r="AJ861" s="7"/>
      <c r="AK861" s="7"/>
      <c r="AL861" s="7"/>
    </row>
    <row r="862" spans="2:38" s="8" customFormat="1">
      <c r="B862" s="3"/>
      <c r="C862" s="4"/>
      <c r="D862" s="4"/>
      <c r="E862" s="6"/>
      <c r="F862" s="6"/>
      <c r="G862" s="4"/>
      <c r="H862" s="4"/>
      <c r="I862" s="6"/>
      <c r="J862" s="4"/>
      <c r="K862" s="4"/>
      <c r="L862" s="10"/>
      <c r="M862" s="6"/>
      <c r="N862" s="4"/>
      <c r="O862" s="4"/>
      <c r="P862" s="4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7"/>
      <c r="AD862" s="7"/>
      <c r="AE862" s="7"/>
      <c r="AF862" s="7"/>
      <c r="AG862" s="7"/>
      <c r="AH862" s="7"/>
      <c r="AI862" s="7"/>
      <c r="AJ862" s="7"/>
      <c r="AK862" s="7"/>
      <c r="AL862" s="7"/>
    </row>
    <row r="863" spans="2:38" s="8" customFormat="1">
      <c r="B863" s="3"/>
      <c r="C863" s="4"/>
      <c r="D863" s="4"/>
      <c r="E863" s="6"/>
      <c r="F863" s="6"/>
      <c r="G863" s="4"/>
      <c r="H863" s="4"/>
      <c r="I863" s="6"/>
      <c r="J863" s="4"/>
      <c r="K863" s="4"/>
      <c r="L863" s="10"/>
      <c r="M863" s="6"/>
      <c r="N863" s="4"/>
      <c r="O863" s="4"/>
      <c r="P863" s="4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7"/>
      <c r="AD863" s="7"/>
      <c r="AE863" s="7"/>
      <c r="AF863" s="7"/>
      <c r="AG863" s="7"/>
      <c r="AH863" s="7"/>
      <c r="AI863" s="7"/>
      <c r="AJ863" s="7"/>
      <c r="AK863" s="7"/>
      <c r="AL863" s="7"/>
    </row>
    <row r="864" spans="2:38" s="8" customFormat="1">
      <c r="B864" s="3"/>
      <c r="C864" s="4"/>
      <c r="D864" s="4"/>
      <c r="E864" s="6"/>
      <c r="F864" s="6"/>
      <c r="G864" s="4"/>
      <c r="H864" s="4"/>
      <c r="I864" s="6"/>
      <c r="J864" s="4"/>
      <c r="K864" s="4"/>
      <c r="L864" s="10"/>
      <c r="M864" s="6"/>
      <c r="N864" s="4"/>
      <c r="O864" s="4"/>
      <c r="P864" s="4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7"/>
      <c r="AD864" s="7"/>
      <c r="AE864" s="7"/>
      <c r="AF864" s="7"/>
      <c r="AG864" s="7"/>
      <c r="AH864" s="7"/>
      <c r="AI864" s="7"/>
      <c r="AJ864" s="7"/>
      <c r="AK864" s="7"/>
      <c r="AL864" s="7"/>
    </row>
    <row r="865" spans="2:38" s="8" customFormat="1">
      <c r="B865" s="3"/>
      <c r="C865" s="4"/>
      <c r="D865" s="4"/>
      <c r="E865" s="6"/>
      <c r="F865" s="6"/>
      <c r="G865" s="4"/>
      <c r="H865" s="4"/>
      <c r="I865" s="6"/>
      <c r="J865" s="4"/>
      <c r="K865" s="4"/>
      <c r="L865" s="10"/>
      <c r="M865" s="6"/>
      <c r="N865" s="4"/>
      <c r="O865" s="4"/>
      <c r="P865" s="4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7"/>
      <c r="AD865" s="7"/>
      <c r="AE865" s="7"/>
      <c r="AF865" s="7"/>
      <c r="AG865" s="7"/>
      <c r="AH865" s="7"/>
      <c r="AI865" s="7"/>
      <c r="AJ865" s="7"/>
      <c r="AK865" s="7"/>
      <c r="AL865" s="7"/>
    </row>
    <row r="866" spans="2:38" s="8" customFormat="1">
      <c r="B866" s="3"/>
      <c r="C866" s="4"/>
      <c r="D866" s="4"/>
      <c r="E866" s="6"/>
      <c r="F866" s="6"/>
      <c r="G866" s="4"/>
      <c r="H866" s="4"/>
      <c r="I866" s="6"/>
      <c r="J866" s="4"/>
      <c r="K866" s="4"/>
      <c r="L866" s="10"/>
      <c r="M866" s="6"/>
      <c r="N866" s="4"/>
      <c r="O866" s="4"/>
      <c r="P866" s="4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7"/>
      <c r="AD866" s="7"/>
      <c r="AE866" s="7"/>
      <c r="AF866" s="7"/>
      <c r="AG866" s="7"/>
      <c r="AH866" s="7"/>
      <c r="AI866" s="7"/>
      <c r="AJ866" s="7"/>
      <c r="AK866" s="7"/>
      <c r="AL866" s="7"/>
    </row>
    <row r="867" spans="2:38" s="8" customFormat="1">
      <c r="B867" s="3"/>
      <c r="C867" s="4"/>
      <c r="D867" s="4"/>
      <c r="E867" s="6"/>
      <c r="F867" s="6"/>
      <c r="G867" s="4"/>
      <c r="H867" s="4"/>
      <c r="I867" s="6"/>
      <c r="J867" s="4"/>
      <c r="K867" s="4"/>
      <c r="L867" s="10"/>
      <c r="M867" s="6"/>
      <c r="N867" s="4"/>
      <c r="O867" s="4"/>
      <c r="P867" s="4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7"/>
      <c r="AD867" s="7"/>
      <c r="AE867" s="7"/>
      <c r="AF867" s="7"/>
      <c r="AG867" s="7"/>
      <c r="AH867" s="7"/>
      <c r="AI867" s="7"/>
      <c r="AJ867" s="7"/>
      <c r="AK867" s="7"/>
      <c r="AL867" s="7"/>
    </row>
    <row r="868" spans="2:38" s="8" customFormat="1">
      <c r="B868" s="3"/>
      <c r="C868" s="4"/>
      <c r="D868" s="4"/>
      <c r="E868" s="6"/>
      <c r="F868" s="6"/>
      <c r="G868" s="4"/>
      <c r="H868" s="4"/>
      <c r="I868" s="6"/>
      <c r="J868" s="4"/>
      <c r="K868" s="4"/>
      <c r="L868" s="10"/>
      <c r="M868" s="6"/>
      <c r="N868" s="4"/>
      <c r="O868" s="4"/>
      <c r="P868" s="4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7"/>
      <c r="AD868" s="7"/>
      <c r="AE868" s="7"/>
      <c r="AF868" s="7"/>
      <c r="AG868" s="7"/>
      <c r="AH868" s="7"/>
      <c r="AI868" s="7"/>
      <c r="AJ868" s="7"/>
      <c r="AK868" s="7"/>
      <c r="AL868" s="7"/>
    </row>
    <row r="869" spans="2:38" s="8" customFormat="1">
      <c r="B869" s="3"/>
      <c r="C869" s="4"/>
      <c r="D869" s="4"/>
      <c r="E869" s="6"/>
      <c r="F869" s="6"/>
      <c r="G869" s="4"/>
      <c r="H869" s="4"/>
      <c r="I869" s="6"/>
      <c r="J869" s="4"/>
      <c r="K869" s="4"/>
      <c r="L869" s="10"/>
      <c r="M869" s="6"/>
      <c r="N869" s="4"/>
      <c r="O869" s="4"/>
      <c r="P869" s="4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7"/>
      <c r="AD869" s="7"/>
      <c r="AE869" s="7"/>
      <c r="AF869" s="7"/>
      <c r="AG869" s="7"/>
      <c r="AH869" s="7"/>
      <c r="AI869" s="7"/>
      <c r="AJ869" s="7"/>
      <c r="AK869" s="7"/>
      <c r="AL869" s="7"/>
    </row>
    <row r="870" spans="2:38" s="8" customFormat="1">
      <c r="B870" s="3"/>
      <c r="C870" s="4"/>
      <c r="D870" s="4"/>
      <c r="E870" s="6"/>
      <c r="F870" s="6"/>
      <c r="G870" s="4"/>
      <c r="H870" s="4"/>
      <c r="I870" s="6"/>
      <c r="J870" s="4"/>
      <c r="K870" s="4"/>
      <c r="L870" s="10"/>
      <c r="M870" s="6"/>
      <c r="N870" s="4"/>
      <c r="O870" s="4"/>
      <c r="P870" s="4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7"/>
      <c r="AD870" s="7"/>
      <c r="AE870" s="7"/>
      <c r="AF870" s="7"/>
      <c r="AG870" s="7"/>
      <c r="AH870" s="7"/>
      <c r="AI870" s="7"/>
      <c r="AJ870" s="7"/>
      <c r="AK870" s="7"/>
      <c r="AL870" s="7"/>
    </row>
    <row r="871" spans="2:38" s="8" customFormat="1">
      <c r="B871" s="3"/>
      <c r="C871" s="4"/>
      <c r="D871" s="4"/>
      <c r="E871" s="6"/>
      <c r="F871" s="6"/>
      <c r="G871" s="4"/>
      <c r="H871" s="4"/>
      <c r="I871" s="6"/>
      <c r="J871" s="4"/>
      <c r="K871" s="4"/>
      <c r="L871" s="10"/>
      <c r="M871" s="6"/>
      <c r="N871" s="4"/>
      <c r="O871" s="4"/>
      <c r="P871" s="4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7"/>
      <c r="AD871" s="7"/>
      <c r="AE871" s="7"/>
      <c r="AF871" s="7"/>
      <c r="AG871" s="7"/>
      <c r="AH871" s="7"/>
      <c r="AI871" s="7"/>
      <c r="AJ871" s="7"/>
      <c r="AK871" s="7"/>
      <c r="AL871" s="7"/>
    </row>
    <row r="872" spans="2:38" s="8" customFormat="1">
      <c r="B872" s="3"/>
      <c r="C872" s="4"/>
      <c r="D872" s="4"/>
      <c r="E872" s="6"/>
      <c r="F872" s="6"/>
      <c r="G872" s="4"/>
      <c r="H872" s="4"/>
      <c r="I872" s="6"/>
      <c r="J872" s="4"/>
      <c r="K872" s="4"/>
      <c r="L872" s="10"/>
      <c r="M872" s="6"/>
      <c r="N872" s="4"/>
      <c r="O872" s="4"/>
      <c r="P872" s="4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7"/>
      <c r="AD872" s="7"/>
      <c r="AE872" s="7"/>
      <c r="AF872" s="7"/>
      <c r="AG872" s="7"/>
      <c r="AH872" s="7"/>
      <c r="AI872" s="7"/>
      <c r="AJ872" s="7"/>
      <c r="AK872" s="7"/>
      <c r="AL872" s="7"/>
    </row>
    <row r="873" spans="2:38" s="8" customFormat="1">
      <c r="B873" s="3"/>
      <c r="C873" s="4"/>
      <c r="D873" s="4"/>
      <c r="E873" s="6"/>
      <c r="F873" s="6"/>
      <c r="G873" s="4"/>
      <c r="H873" s="4"/>
      <c r="I873" s="6"/>
      <c r="J873" s="4"/>
      <c r="K873" s="4"/>
      <c r="L873" s="10"/>
      <c r="M873" s="6"/>
      <c r="N873" s="4"/>
      <c r="O873" s="4"/>
      <c r="P873" s="4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7"/>
      <c r="AD873" s="7"/>
      <c r="AE873" s="7"/>
      <c r="AF873" s="7"/>
      <c r="AG873" s="7"/>
      <c r="AH873" s="7"/>
      <c r="AI873" s="7"/>
      <c r="AJ873" s="7"/>
      <c r="AK873" s="7"/>
      <c r="AL873" s="7"/>
    </row>
    <row r="874" spans="2:38" s="8" customFormat="1">
      <c r="B874" s="3"/>
      <c r="C874" s="4"/>
      <c r="D874" s="4"/>
      <c r="E874" s="6"/>
      <c r="F874" s="6"/>
      <c r="G874" s="4"/>
      <c r="H874" s="4"/>
      <c r="I874" s="6"/>
      <c r="J874" s="4"/>
      <c r="K874" s="4"/>
      <c r="L874" s="10"/>
      <c r="M874" s="6"/>
      <c r="N874" s="4"/>
      <c r="O874" s="4"/>
      <c r="P874" s="4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7"/>
      <c r="AD874" s="7"/>
      <c r="AE874" s="7"/>
      <c r="AF874" s="7"/>
      <c r="AG874" s="7"/>
      <c r="AH874" s="7"/>
      <c r="AI874" s="7"/>
      <c r="AJ874" s="7"/>
      <c r="AK874" s="7"/>
      <c r="AL874" s="7"/>
    </row>
    <row r="875" spans="2:38" s="8" customFormat="1">
      <c r="B875" s="3"/>
      <c r="C875" s="4"/>
      <c r="D875" s="4"/>
      <c r="E875" s="6"/>
      <c r="F875" s="6"/>
      <c r="G875" s="4"/>
      <c r="H875" s="4"/>
      <c r="I875" s="6"/>
      <c r="J875" s="4"/>
      <c r="K875" s="4"/>
      <c r="L875" s="10"/>
      <c r="M875" s="6"/>
      <c r="N875" s="4"/>
      <c r="O875" s="4"/>
      <c r="P875" s="4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7"/>
      <c r="AD875" s="7"/>
      <c r="AE875" s="7"/>
      <c r="AF875" s="7"/>
      <c r="AG875" s="7"/>
      <c r="AH875" s="7"/>
      <c r="AI875" s="7"/>
      <c r="AJ875" s="7"/>
      <c r="AK875" s="7"/>
      <c r="AL875" s="7"/>
    </row>
    <row r="876" spans="2:38" s="8" customFormat="1">
      <c r="B876" s="3"/>
      <c r="C876" s="4"/>
      <c r="D876" s="4"/>
      <c r="E876" s="6"/>
      <c r="F876" s="6"/>
      <c r="G876" s="4"/>
      <c r="H876" s="4"/>
      <c r="I876" s="6"/>
      <c r="J876" s="4"/>
      <c r="K876" s="4"/>
      <c r="L876" s="10"/>
      <c r="M876" s="6"/>
      <c r="N876" s="4"/>
      <c r="O876" s="4"/>
      <c r="P876" s="4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7"/>
      <c r="AD876" s="7"/>
      <c r="AE876" s="7"/>
      <c r="AF876" s="7"/>
      <c r="AG876" s="7"/>
      <c r="AH876" s="7"/>
      <c r="AI876" s="7"/>
      <c r="AJ876" s="7"/>
      <c r="AK876" s="7"/>
      <c r="AL876" s="7"/>
    </row>
    <row r="877" spans="2:38" s="8" customFormat="1">
      <c r="B877" s="3"/>
      <c r="C877" s="4"/>
      <c r="D877" s="4"/>
      <c r="E877" s="6"/>
      <c r="F877" s="6"/>
      <c r="G877" s="4"/>
      <c r="H877" s="4"/>
      <c r="I877" s="6"/>
      <c r="J877" s="4"/>
      <c r="K877" s="4"/>
      <c r="L877" s="10"/>
      <c r="M877" s="6"/>
      <c r="N877" s="4"/>
      <c r="O877" s="4"/>
      <c r="P877" s="4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7"/>
      <c r="AD877" s="7"/>
      <c r="AE877" s="7"/>
      <c r="AF877" s="7"/>
      <c r="AG877" s="7"/>
      <c r="AH877" s="7"/>
      <c r="AI877" s="7"/>
      <c r="AJ877" s="7"/>
      <c r="AK877" s="7"/>
      <c r="AL877" s="7"/>
    </row>
    <row r="878" spans="2:38" s="8" customFormat="1">
      <c r="B878" s="3"/>
      <c r="C878" s="4"/>
      <c r="D878" s="4"/>
      <c r="E878" s="6"/>
      <c r="F878" s="6"/>
      <c r="G878" s="4"/>
      <c r="H878" s="4"/>
      <c r="I878" s="6"/>
      <c r="J878" s="4"/>
      <c r="K878" s="4"/>
      <c r="L878" s="10"/>
      <c r="M878" s="6"/>
      <c r="N878" s="4"/>
      <c r="O878" s="4"/>
      <c r="P878" s="4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7"/>
      <c r="AD878" s="7"/>
      <c r="AE878" s="7"/>
      <c r="AF878" s="7"/>
      <c r="AG878" s="7"/>
      <c r="AH878" s="7"/>
      <c r="AI878" s="7"/>
      <c r="AJ878" s="7"/>
      <c r="AK878" s="7"/>
      <c r="AL878" s="7"/>
    </row>
    <row r="879" spans="2:38" s="8" customFormat="1">
      <c r="B879" s="3"/>
      <c r="C879" s="4"/>
      <c r="D879" s="4"/>
      <c r="E879" s="6"/>
      <c r="F879" s="6"/>
      <c r="G879" s="4"/>
      <c r="H879" s="4"/>
      <c r="I879" s="6"/>
      <c r="J879" s="4"/>
      <c r="K879" s="4"/>
      <c r="L879" s="10"/>
      <c r="M879" s="6"/>
      <c r="N879" s="4"/>
      <c r="O879" s="4"/>
      <c r="P879" s="4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7"/>
      <c r="AD879" s="7"/>
      <c r="AE879" s="7"/>
      <c r="AF879" s="7"/>
      <c r="AG879" s="7"/>
      <c r="AH879" s="7"/>
      <c r="AI879" s="7"/>
      <c r="AJ879" s="7"/>
      <c r="AK879" s="7"/>
      <c r="AL879" s="7"/>
    </row>
    <row r="880" spans="2:38" s="8" customFormat="1">
      <c r="B880" s="3"/>
      <c r="C880" s="4"/>
      <c r="D880" s="4"/>
      <c r="E880" s="6"/>
      <c r="F880" s="6"/>
      <c r="G880" s="4"/>
      <c r="H880" s="4"/>
      <c r="I880" s="6"/>
      <c r="J880" s="4"/>
      <c r="K880" s="4"/>
      <c r="L880" s="10"/>
      <c r="M880" s="6"/>
      <c r="N880" s="4"/>
      <c r="O880" s="4"/>
      <c r="P880" s="4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7"/>
      <c r="AD880" s="7"/>
      <c r="AE880" s="7"/>
      <c r="AF880" s="7"/>
      <c r="AG880" s="7"/>
      <c r="AH880" s="7"/>
      <c r="AI880" s="7"/>
      <c r="AJ880" s="7"/>
      <c r="AK880" s="7"/>
      <c r="AL880" s="7"/>
    </row>
    <row r="881" spans="2:38" s="8" customFormat="1">
      <c r="B881" s="3"/>
      <c r="C881" s="4"/>
      <c r="D881" s="4"/>
      <c r="E881" s="6"/>
      <c r="F881" s="6"/>
      <c r="G881" s="4"/>
      <c r="H881" s="4"/>
      <c r="I881" s="6"/>
      <c r="J881" s="4"/>
      <c r="K881" s="4"/>
      <c r="L881" s="10"/>
      <c r="M881" s="6"/>
      <c r="N881" s="4"/>
      <c r="O881" s="4"/>
      <c r="P881" s="4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7"/>
      <c r="AD881" s="7"/>
      <c r="AE881" s="7"/>
      <c r="AF881" s="7"/>
      <c r="AG881" s="7"/>
      <c r="AH881" s="7"/>
      <c r="AI881" s="7"/>
      <c r="AJ881" s="7"/>
      <c r="AK881" s="7"/>
      <c r="AL881" s="7"/>
    </row>
    <row r="882" spans="2:38" s="8" customFormat="1">
      <c r="B882" s="3"/>
      <c r="C882" s="4"/>
      <c r="D882" s="4"/>
      <c r="E882" s="6"/>
      <c r="F882" s="6"/>
      <c r="G882" s="4"/>
      <c r="H882" s="4"/>
      <c r="I882" s="6"/>
      <c r="J882" s="4"/>
      <c r="K882" s="4"/>
      <c r="L882" s="10"/>
      <c r="M882" s="6"/>
      <c r="N882" s="4"/>
      <c r="O882" s="4"/>
      <c r="P882" s="4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7"/>
      <c r="AD882" s="7"/>
      <c r="AE882" s="7"/>
      <c r="AF882" s="7"/>
      <c r="AG882" s="7"/>
      <c r="AH882" s="7"/>
      <c r="AI882" s="7"/>
      <c r="AJ882" s="7"/>
      <c r="AK882" s="7"/>
      <c r="AL882" s="7"/>
    </row>
    <row r="883" spans="2:38" s="8" customFormat="1">
      <c r="B883" s="3"/>
      <c r="C883" s="4"/>
      <c r="D883" s="4"/>
      <c r="E883" s="6"/>
      <c r="F883" s="6"/>
      <c r="G883" s="4"/>
      <c r="H883" s="4"/>
      <c r="I883" s="6"/>
      <c r="J883" s="4"/>
      <c r="K883" s="4"/>
      <c r="L883" s="10"/>
      <c r="M883" s="6"/>
      <c r="N883" s="4"/>
      <c r="O883" s="4"/>
      <c r="P883" s="4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7"/>
      <c r="AD883" s="7"/>
      <c r="AE883" s="7"/>
      <c r="AF883" s="7"/>
      <c r="AG883" s="7"/>
      <c r="AH883" s="7"/>
      <c r="AI883" s="7"/>
      <c r="AJ883" s="7"/>
      <c r="AK883" s="7"/>
      <c r="AL883" s="7"/>
    </row>
    <row r="884" spans="2:38" s="8" customFormat="1">
      <c r="B884" s="3"/>
      <c r="C884" s="4"/>
      <c r="D884" s="4"/>
      <c r="E884" s="6"/>
      <c r="F884" s="6"/>
      <c r="G884" s="4"/>
      <c r="H884" s="4"/>
      <c r="I884" s="6"/>
      <c r="J884" s="4"/>
      <c r="K884" s="4"/>
      <c r="L884" s="10"/>
      <c r="M884" s="6"/>
      <c r="N884" s="4"/>
      <c r="O884" s="4"/>
      <c r="P884" s="4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7"/>
      <c r="AD884" s="7"/>
      <c r="AE884" s="7"/>
      <c r="AF884" s="7"/>
      <c r="AG884" s="7"/>
      <c r="AH884" s="7"/>
      <c r="AI884" s="7"/>
      <c r="AJ884" s="7"/>
      <c r="AK884" s="7"/>
      <c r="AL884" s="7"/>
    </row>
    <row r="885" spans="2:38" s="8" customFormat="1">
      <c r="B885" s="3"/>
      <c r="C885" s="4"/>
      <c r="D885" s="4"/>
      <c r="E885" s="6"/>
      <c r="F885" s="6"/>
      <c r="G885" s="4"/>
      <c r="H885" s="4"/>
      <c r="I885" s="6"/>
      <c r="J885" s="4"/>
      <c r="K885" s="4"/>
      <c r="L885" s="10"/>
      <c r="M885" s="6"/>
      <c r="N885" s="4"/>
      <c r="O885" s="4"/>
      <c r="P885" s="4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7"/>
      <c r="AD885" s="7"/>
      <c r="AE885" s="7"/>
      <c r="AF885" s="7"/>
      <c r="AG885" s="7"/>
      <c r="AH885" s="7"/>
      <c r="AI885" s="7"/>
      <c r="AJ885" s="7"/>
      <c r="AK885" s="7"/>
      <c r="AL885" s="7"/>
    </row>
    <row r="886" spans="2:38" s="8" customFormat="1">
      <c r="B886" s="3"/>
      <c r="C886" s="4"/>
      <c r="D886" s="4"/>
      <c r="E886" s="6"/>
      <c r="F886" s="6"/>
      <c r="G886" s="4"/>
      <c r="H886" s="4"/>
      <c r="I886" s="6"/>
      <c r="J886" s="4"/>
      <c r="K886" s="4"/>
      <c r="L886" s="10"/>
      <c r="M886" s="6"/>
      <c r="N886" s="4"/>
      <c r="O886" s="4"/>
      <c r="P886" s="4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7"/>
      <c r="AD886" s="7"/>
      <c r="AE886" s="7"/>
      <c r="AF886" s="7"/>
      <c r="AG886" s="7"/>
      <c r="AH886" s="7"/>
      <c r="AI886" s="7"/>
      <c r="AJ886" s="7"/>
      <c r="AK886" s="7"/>
      <c r="AL886" s="7"/>
    </row>
    <row r="887" spans="2:38" s="8" customFormat="1">
      <c r="B887" s="3"/>
      <c r="C887" s="4"/>
      <c r="D887" s="4"/>
      <c r="E887" s="6"/>
      <c r="F887" s="6"/>
      <c r="G887" s="4"/>
      <c r="H887" s="4"/>
      <c r="I887" s="6"/>
      <c r="J887" s="4"/>
      <c r="K887" s="4"/>
      <c r="L887" s="10"/>
      <c r="M887" s="6"/>
      <c r="N887" s="4"/>
      <c r="O887" s="4"/>
      <c r="P887" s="4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7"/>
      <c r="AD887" s="7"/>
      <c r="AE887" s="7"/>
      <c r="AF887" s="7"/>
      <c r="AG887" s="7"/>
      <c r="AH887" s="7"/>
      <c r="AI887" s="7"/>
      <c r="AJ887" s="7"/>
      <c r="AK887" s="7"/>
      <c r="AL887" s="7"/>
    </row>
    <row r="888" spans="2:38" s="8" customFormat="1">
      <c r="B888" s="3"/>
      <c r="C888" s="4"/>
      <c r="D888" s="4"/>
      <c r="E888" s="6"/>
      <c r="F888" s="6"/>
      <c r="G888" s="4"/>
      <c r="H888" s="4"/>
      <c r="I888" s="6"/>
      <c r="J888" s="4"/>
      <c r="K888" s="4"/>
      <c r="L888" s="10"/>
      <c r="M888" s="6"/>
      <c r="N888" s="4"/>
      <c r="O888" s="4"/>
      <c r="P888" s="4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7"/>
      <c r="AD888" s="7"/>
      <c r="AE888" s="7"/>
      <c r="AF888" s="7"/>
      <c r="AG888" s="7"/>
      <c r="AH888" s="7"/>
      <c r="AI888" s="7"/>
      <c r="AJ888" s="7"/>
      <c r="AK888" s="7"/>
      <c r="AL888" s="7"/>
    </row>
    <row r="889" spans="2:38" s="8" customFormat="1">
      <c r="B889" s="3"/>
      <c r="C889" s="4"/>
      <c r="D889" s="4"/>
      <c r="E889" s="6"/>
      <c r="F889" s="6"/>
      <c r="G889" s="4"/>
      <c r="H889" s="4"/>
      <c r="I889" s="6"/>
      <c r="J889" s="4"/>
      <c r="K889" s="4"/>
      <c r="L889" s="10"/>
      <c r="M889" s="6"/>
      <c r="N889" s="4"/>
      <c r="O889" s="4"/>
      <c r="P889" s="4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7"/>
      <c r="AD889" s="7"/>
      <c r="AE889" s="7"/>
      <c r="AF889" s="7"/>
      <c r="AG889" s="7"/>
      <c r="AH889" s="7"/>
      <c r="AI889" s="7"/>
      <c r="AJ889" s="7"/>
      <c r="AK889" s="7"/>
      <c r="AL889" s="7"/>
    </row>
    <row r="890" spans="2:38" s="8" customFormat="1">
      <c r="B890" s="3"/>
      <c r="C890" s="4"/>
      <c r="D890" s="4"/>
      <c r="E890" s="6"/>
      <c r="F890" s="6"/>
      <c r="G890" s="4"/>
      <c r="H890" s="4"/>
      <c r="I890" s="6"/>
      <c r="J890" s="4"/>
      <c r="K890" s="4"/>
      <c r="L890" s="10"/>
      <c r="M890" s="6"/>
      <c r="N890" s="4"/>
      <c r="O890" s="4"/>
      <c r="P890" s="4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7"/>
      <c r="AD890" s="7"/>
      <c r="AE890" s="7"/>
      <c r="AF890" s="7"/>
      <c r="AG890" s="7"/>
      <c r="AH890" s="7"/>
      <c r="AI890" s="7"/>
      <c r="AJ890" s="7"/>
      <c r="AK890" s="7"/>
      <c r="AL890" s="7"/>
    </row>
    <row r="891" spans="2:38" s="8" customFormat="1">
      <c r="B891" s="3"/>
      <c r="C891" s="4"/>
      <c r="D891" s="4"/>
      <c r="E891" s="6"/>
      <c r="F891" s="6"/>
      <c r="G891" s="4"/>
      <c r="H891" s="4"/>
      <c r="I891" s="6"/>
      <c r="J891" s="4"/>
      <c r="K891" s="4"/>
      <c r="L891" s="10"/>
      <c r="M891" s="6"/>
      <c r="N891" s="4"/>
      <c r="O891" s="4"/>
      <c r="P891" s="4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7"/>
      <c r="AD891" s="7"/>
      <c r="AE891" s="7"/>
      <c r="AF891" s="7"/>
      <c r="AG891" s="7"/>
      <c r="AH891" s="7"/>
      <c r="AI891" s="7"/>
      <c r="AJ891" s="7"/>
      <c r="AK891" s="7"/>
      <c r="AL891" s="7"/>
    </row>
    <row r="892" spans="2:38" s="8" customFormat="1">
      <c r="B892" s="3"/>
      <c r="C892" s="4"/>
      <c r="D892" s="4"/>
      <c r="E892" s="6"/>
      <c r="F892" s="6"/>
      <c r="G892" s="4"/>
      <c r="H892" s="4"/>
      <c r="I892" s="6"/>
      <c r="J892" s="4"/>
      <c r="K892" s="4"/>
      <c r="L892" s="10"/>
      <c r="M892" s="6"/>
      <c r="N892" s="4"/>
      <c r="O892" s="4"/>
      <c r="P892" s="4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7"/>
      <c r="AD892" s="7"/>
      <c r="AE892" s="7"/>
      <c r="AF892" s="7"/>
      <c r="AG892" s="7"/>
      <c r="AH892" s="7"/>
      <c r="AI892" s="7"/>
      <c r="AJ892" s="7"/>
      <c r="AK892" s="7"/>
      <c r="AL892" s="7"/>
    </row>
    <row r="893" spans="2:38" s="13" customFormat="1">
      <c r="B893" s="14"/>
      <c r="C893" s="14"/>
      <c r="D893" s="4"/>
      <c r="E893" s="14"/>
      <c r="F893" s="14"/>
      <c r="G893" s="14"/>
      <c r="H893" s="4"/>
      <c r="I893" s="6"/>
      <c r="M893" s="14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2:38">
      <c r="B894" s="3"/>
      <c r="C894" s="4"/>
      <c r="D894" s="4"/>
      <c r="E894" s="6"/>
      <c r="F894" s="6"/>
      <c r="G894" s="4"/>
      <c r="H894" s="4"/>
      <c r="I894" s="6"/>
      <c r="M894" s="6"/>
      <c r="Q894" s="15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2:38">
      <c r="B895" s="3"/>
      <c r="C895" s="4"/>
      <c r="D895" s="4"/>
      <c r="E895" s="6"/>
      <c r="F895" s="6"/>
      <c r="G895" s="4"/>
      <c r="H895" s="4"/>
      <c r="I895" s="6"/>
      <c r="M895" s="6"/>
      <c r="Q895" s="15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2:38">
      <c r="B896" s="3"/>
      <c r="C896" s="4"/>
      <c r="D896" s="4"/>
      <c r="E896" s="6"/>
      <c r="F896" s="6"/>
      <c r="G896" s="4"/>
      <c r="H896" s="4"/>
      <c r="I896" s="6"/>
      <c r="M896" s="6"/>
      <c r="Q896" s="15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2:28">
      <c r="B897" s="3"/>
      <c r="C897" s="4"/>
      <c r="D897" s="4"/>
      <c r="E897" s="6"/>
      <c r="F897" s="6"/>
      <c r="G897" s="4"/>
      <c r="H897" s="4"/>
      <c r="I897" s="6"/>
      <c r="M897" s="6"/>
      <c r="Q897" s="15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2:28">
      <c r="B898" s="3"/>
      <c r="C898" s="4"/>
      <c r="D898" s="4"/>
      <c r="E898" s="6"/>
      <c r="F898" s="6"/>
      <c r="G898" s="4"/>
      <c r="H898" s="4"/>
      <c r="I898" s="6"/>
      <c r="M898" s="6"/>
      <c r="Q898" s="15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2:28">
      <c r="B899" s="3"/>
      <c r="C899" s="4"/>
      <c r="D899" s="4"/>
      <c r="E899" s="6"/>
      <c r="F899" s="6"/>
      <c r="G899" s="4"/>
      <c r="H899" s="4"/>
      <c r="I899" s="6"/>
      <c r="M899" s="6"/>
      <c r="Q899" s="15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2:28">
      <c r="B900" s="3"/>
      <c r="C900" s="4"/>
      <c r="D900" s="4"/>
      <c r="E900" s="6"/>
      <c r="F900" s="6"/>
      <c r="G900" s="4"/>
      <c r="H900" s="4"/>
      <c r="I900" s="6"/>
      <c r="M900" s="6"/>
      <c r="Q900" s="15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2:28">
      <c r="B901" s="3"/>
      <c r="C901" s="4"/>
      <c r="D901" s="4"/>
      <c r="E901" s="6"/>
      <c r="F901" s="6"/>
      <c r="G901" s="4"/>
      <c r="H901" s="4"/>
      <c r="I901" s="6"/>
      <c r="M901" s="6"/>
      <c r="Q901" s="15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2:28">
      <c r="B902" s="3"/>
      <c r="C902" s="4"/>
      <c r="D902" s="4"/>
      <c r="E902" s="6"/>
      <c r="F902" s="6"/>
      <c r="G902" s="4"/>
      <c r="H902" s="4"/>
      <c r="I902" s="6"/>
      <c r="M902" s="6"/>
      <c r="Q902" s="15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2:28">
      <c r="B903" s="3"/>
      <c r="C903" s="4"/>
      <c r="D903" s="4"/>
      <c r="E903" s="6"/>
      <c r="F903" s="6"/>
      <c r="G903" s="4"/>
      <c r="H903" s="4"/>
      <c r="I903" s="6"/>
      <c r="M903" s="6"/>
      <c r="Q903" s="15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2:28">
      <c r="B904" s="3"/>
      <c r="C904" s="4"/>
      <c r="D904" s="4"/>
      <c r="E904" s="6"/>
      <c r="F904" s="6"/>
      <c r="G904" s="4"/>
      <c r="H904" s="4"/>
      <c r="I904" s="6"/>
      <c r="M904" s="6"/>
      <c r="Q904" s="15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2:28">
      <c r="B905" s="3"/>
      <c r="C905" s="4"/>
      <c r="D905" s="4"/>
      <c r="E905" s="6"/>
      <c r="F905" s="6"/>
      <c r="G905" s="4"/>
      <c r="H905" s="4"/>
      <c r="I905" s="6"/>
      <c r="M905" s="6"/>
      <c r="Q905" s="15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2:28">
      <c r="B906" s="3"/>
      <c r="C906" s="4"/>
      <c r="D906" s="4"/>
      <c r="E906" s="6"/>
      <c r="F906" s="6"/>
      <c r="G906" s="4"/>
      <c r="H906" s="4"/>
      <c r="I906" s="6"/>
      <c r="M906" s="6"/>
      <c r="Q906" s="15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2:28">
      <c r="B907" s="3"/>
      <c r="C907" s="4"/>
      <c r="D907" s="4"/>
      <c r="E907" s="6"/>
      <c r="F907" s="6"/>
      <c r="G907" s="4"/>
      <c r="H907" s="4"/>
      <c r="I907" s="6"/>
      <c r="M907" s="6"/>
      <c r="Q907" s="15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2:28">
      <c r="B908" s="3"/>
      <c r="C908" s="4"/>
      <c r="D908" s="4"/>
      <c r="E908" s="6"/>
      <c r="F908" s="6"/>
      <c r="G908" s="4"/>
      <c r="H908" s="4"/>
      <c r="I908" s="6"/>
      <c r="M908" s="6"/>
      <c r="Q908" s="15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2:28">
      <c r="B909" s="3"/>
      <c r="C909" s="4"/>
      <c r="D909" s="4"/>
      <c r="E909" s="6"/>
      <c r="F909" s="6"/>
      <c r="G909" s="4"/>
      <c r="H909" s="4"/>
      <c r="I909" s="6"/>
      <c r="M909" s="6"/>
      <c r="Q909" s="15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2:28">
      <c r="B910" s="3"/>
      <c r="C910" s="4"/>
      <c r="D910" s="4"/>
      <c r="E910" s="6"/>
      <c r="F910" s="6"/>
      <c r="G910" s="4"/>
      <c r="H910" s="4"/>
      <c r="I910" s="6"/>
      <c r="M910" s="6"/>
      <c r="Q910" s="15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2:28">
      <c r="B911" s="3"/>
      <c r="C911" s="4"/>
      <c r="D911" s="4"/>
      <c r="E911" s="6"/>
      <c r="F911" s="6"/>
      <c r="G911" s="4"/>
      <c r="H911" s="4"/>
      <c r="I911" s="6"/>
      <c r="M911" s="6"/>
      <c r="Q911" s="15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2:28">
      <c r="B912" s="3"/>
      <c r="C912" s="4"/>
      <c r="D912" s="4"/>
      <c r="E912" s="6"/>
      <c r="F912" s="6"/>
      <c r="G912" s="4"/>
      <c r="H912" s="4"/>
      <c r="I912" s="6"/>
      <c r="M912" s="6"/>
      <c r="Q912" s="15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2:28">
      <c r="B913" s="3"/>
      <c r="C913" s="4"/>
      <c r="D913" s="4"/>
      <c r="E913" s="6"/>
      <c r="F913" s="6"/>
      <c r="G913" s="4"/>
      <c r="H913" s="4"/>
      <c r="I913" s="6"/>
      <c r="M913" s="6"/>
      <c r="Q913" s="15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2:28">
      <c r="B914" s="3"/>
      <c r="C914" s="4"/>
      <c r="D914" s="4"/>
      <c r="E914" s="6"/>
      <c r="F914" s="6"/>
      <c r="G914" s="4"/>
      <c r="H914" s="4"/>
      <c r="I914" s="6"/>
      <c r="M914" s="6"/>
      <c r="Q914" s="15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2:28">
      <c r="B915" s="3"/>
      <c r="C915" s="4"/>
      <c r="D915" s="4"/>
      <c r="E915" s="6"/>
      <c r="F915" s="6"/>
      <c r="G915" s="4"/>
      <c r="H915" s="4"/>
      <c r="I915" s="6"/>
      <c r="M915" s="6"/>
      <c r="Q915" s="15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2:28">
      <c r="B916" s="3"/>
      <c r="C916" s="4"/>
      <c r="D916" s="4"/>
      <c r="E916" s="6"/>
      <c r="F916" s="6"/>
      <c r="G916" s="4"/>
      <c r="H916" s="4"/>
      <c r="I916" s="6"/>
      <c r="M916" s="6"/>
      <c r="Q916" s="15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2:28">
      <c r="B917" s="3"/>
      <c r="C917" s="4"/>
      <c r="D917" s="4"/>
      <c r="E917" s="6"/>
      <c r="F917" s="6"/>
      <c r="G917" s="4"/>
      <c r="H917" s="4"/>
      <c r="I917" s="6"/>
      <c r="M917" s="6"/>
      <c r="Q917" s="15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2:28">
      <c r="B918" s="3"/>
      <c r="C918" s="4"/>
      <c r="D918" s="4"/>
      <c r="E918" s="6"/>
      <c r="F918" s="6"/>
      <c r="G918" s="4"/>
      <c r="H918" s="4"/>
      <c r="I918" s="6"/>
      <c r="M918" s="6"/>
      <c r="Q918" s="15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2:28">
      <c r="B919" s="3"/>
      <c r="C919" s="4"/>
      <c r="D919" s="4"/>
      <c r="E919" s="6"/>
      <c r="F919" s="6"/>
      <c r="G919" s="4"/>
      <c r="H919" s="4"/>
      <c r="I919" s="6"/>
      <c r="M919" s="6"/>
      <c r="Q919" s="15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2:28">
      <c r="B920" s="3"/>
      <c r="C920" s="4"/>
      <c r="D920" s="4"/>
      <c r="E920" s="6"/>
      <c r="F920" s="6"/>
      <c r="G920" s="4"/>
      <c r="H920" s="4"/>
      <c r="I920" s="6"/>
      <c r="M920" s="6"/>
      <c r="Q920" s="15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2:28">
      <c r="B921" s="3"/>
      <c r="C921" s="4"/>
      <c r="D921" s="4"/>
      <c r="E921" s="6"/>
      <c r="F921" s="6"/>
      <c r="G921" s="4"/>
      <c r="H921" s="4"/>
      <c r="I921" s="6"/>
      <c r="M921" s="6"/>
      <c r="Q921" s="15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2:28">
      <c r="B922" s="3"/>
      <c r="C922" s="4"/>
      <c r="D922" s="4"/>
      <c r="E922" s="6"/>
      <c r="F922" s="6"/>
      <c r="G922" s="4"/>
      <c r="H922" s="4"/>
      <c r="I922" s="6"/>
      <c r="M922" s="6"/>
      <c r="Q922" s="15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2:28">
      <c r="B923" s="3"/>
      <c r="C923" s="4"/>
      <c r="D923" s="4"/>
      <c r="E923" s="6"/>
      <c r="F923" s="6"/>
      <c r="G923" s="4"/>
      <c r="H923" s="4"/>
      <c r="I923" s="6"/>
      <c r="M923" s="6"/>
      <c r="Q923" s="15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2:28">
      <c r="B924" s="3"/>
      <c r="C924" s="4"/>
      <c r="D924" s="4"/>
      <c r="E924" s="6"/>
      <c r="F924" s="6"/>
      <c r="G924" s="4"/>
      <c r="H924" s="4"/>
      <c r="I924" s="6"/>
      <c r="M924" s="6"/>
      <c r="Q924" s="15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2:28">
      <c r="B925" s="3"/>
      <c r="C925" s="4"/>
      <c r="D925" s="4"/>
      <c r="E925" s="6"/>
      <c r="F925" s="6"/>
      <c r="G925" s="4"/>
      <c r="H925" s="4"/>
      <c r="I925" s="6"/>
      <c r="M925" s="6"/>
      <c r="Q925" s="15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2:28">
      <c r="B926" s="3"/>
      <c r="C926" s="4"/>
      <c r="D926" s="4"/>
      <c r="E926" s="6"/>
      <c r="F926" s="6"/>
      <c r="G926" s="4"/>
      <c r="H926" s="4"/>
      <c r="I926" s="6"/>
      <c r="M926" s="6"/>
      <c r="Q926" s="15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2:28">
      <c r="B927" s="3"/>
      <c r="C927" s="4"/>
      <c r="D927" s="4"/>
      <c r="E927" s="6"/>
      <c r="F927" s="6"/>
      <c r="G927" s="4"/>
      <c r="H927" s="4"/>
      <c r="I927" s="6"/>
      <c r="M927" s="6"/>
      <c r="Q927" s="15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2:28">
      <c r="B928" s="3"/>
      <c r="C928" s="4"/>
      <c r="D928" s="4"/>
      <c r="E928" s="6"/>
      <c r="F928" s="6"/>
      <c r="G928" s="4"/>
      <c r="H928" s="4"/>
      <c r="I928" s="6"/>
      <c r="M928" s="6"/>
      <c r="Q928" s="15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2:28">
      <c r="B929" s="3"/>
      <c r="C929" s="4"/>
      <c r="D929" s="4"/>
      <c r="E929" s="6"/>
      <c r="F929" s="6"/>
      <c r="G929" s="4"/>
      <c r="H929" s="4"/>
      <c r="I929" s="6"/>
      <c r="M929" s="6"/>
      <c r="Q929" s="15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2:28">
      <c r="B930" s="3"/>
      <c r="C930" s="4"/>
      <c r="D930" s="4"/>
      <c r="E930" s="6"/>
      <c r="F930" s="6"/>
      <c r="G930" s="4"/>
      <c r="H930" s="4"/>
      <c r="I930" s="6"/>
      <c r="M930" s="6"/>
      <c r="Q930" s="15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2:28">
      <c r="B931" s="3"/>
      <c r="C931" s="4"/>
      <c r="D931" s="4"/>
      <c r="E931" s="6"/>
      <c r="F931" s="6"/>
      <c r="G931" s="4"/>
      <c r="H931" s="4"/>
      <c r="I931" s="6"/>
      <c r="M931" s="6"/>
      <c r="Q931" s="15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2:28">
      <c r="B932" s="3"/>
      <c r="C932" s="4"/>
      <c r="D932" s="4"/>
      <c r="E932" s="6"/>
      <c r="F932" s="6"/>
      <c r="G932" s="4"/>
      <c r="H932" s="4"/>
      <c r="I932" s="6"/>
      <c r="M932" s="6"/>
      <c r="Q932" s="15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2:28">
      <c r="B933" s="3"/>
      <c r="C933" s="4"/>
      <c r="D933" s="4"/>
      <c r="E933" s="6"/>
      <c r="F933" s="6"/>
      <c r="G933" s="4"/>
      <c r="H933" s="4"/>
      <c r="I933" s="6"/>
      <c r="M933" s="6"/>
      <c r="Q933" s="15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2:28">
      <c r="B934" s="3"/>
      <c r="C934" s="4"/>
      <c r="D934" s="4"/>
      <c r="E934" s="6"/>
      <c r="F934" s="6"/>
      <c r="G934" s="4"/>
      <c r="H934" s="4"/>
      <c r="I934" s="6"/>
      <c r="M934" s="6"/>
      <c r="Q934" s="15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2:28">
      <c r="B935" s="3"/>
      <c r="C935" s="4"/>
      <c r="D935" s="4"/>
      <c r="E935" s="6"/>
      <c r="F935" s="6"/>
      <c r="G935" s="4"/>
      <c r="H935" s="4"/>
      <c r="I935" s="6"/>
      <c r="M935" s="6"/>
      <c r="Q935" s="15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2:28">
      <c r="B936" s="3"/>
      <c r="C936" s="4"/>
      <c r="D936" s="4"/>
      <c r="E936" s="6"/>
      <c r="F936" s="6"/>
      <c r="G936" s="4"/>
      <c r="H936" s="4"/>
      <c r="I936" s="6"/>
      <c r="M936" s="6"/>
      <c r="Q936" s="15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2:28">
      <c r="B937" s="3"/>
      <c r="C937" s="4"/>
      <c r="D937" s="4"/>
      <c r="E937" s="6"/>
      <c r="F937" s="6"/>
      <c r="G937" s="4"/>
      <c r="H937" s="4"/>
      <c r="I937" s="6"/>
      <c r="M937" s="6"/>
      <c r="Q937" s="15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2:28">
      <c r="B938" s="3"/>
      <c r="C938" s="4"/>
      <c r="D938" s="4"/>
      <c r="E938" s="6"/>
      <c r="F938" s="6"/>
      <c r="G938" s="4"/>
      <c r="H938" s="4"/>
      <c r="I938" s="6"/>
      <c r="M938" s="6"/>
      <c r="Q938" s="15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2:28">
      <c r="B939" s="3"/>
      <c r="C939" s="4"/>
      <c r="D939" s="4"/>
      <c r="E939" s="6"/>
      <c r="F939" s="6"/>
      <c r="G939" s="4"/>
      <c r="H939" s="4"/>
      <c r="I939" s="6"/>
      <c r="M939" s="6"/>
      <c r="Q939" s="15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2:28">
      <c r="B940" s="3"/>
      <c r="C940" s="4"/>
      <c r="D940" s="4"/>
      <c r="E940" s="6"/>
      <c r="F940" s="6"/>
      <c r="G940" s="4"/>
      <c r="H940" s="4"/>
      <c r="I940" s="6"/>
      <c r="M940" s="6"/>
      <c r="Q940" s="15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2:28">
      <c r="B941" s="3"/>
      <c r="C941" s="4"/>
      <c r="D941" s="4"/>
      <c r="E941" s="6"/>
      <c r="F941" s="6"/>
      <c r="G941" s="4"/>
      <c r="H941" s="4"/>
      <c r="I941" s="6"/>
      <c r="M941" s="6"/>
      <c r="Q941" s="15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2:28">
      <c r="B942" s="3"/>
      <c r="C942" s="4"/>
      <c r="D942" s="4"/>
      <c r="E942" s="6"/>
      <c r="F942" s="6"/>
      <c r="G942" s="4"/>
      <c r="H942" s="4"/>
      <c r="I942" s="6"/>
      <c r="M942" s="6"/>
      <c r="Q942" s="15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2:28">
      <c r="B943" s="3"/>
      <c r="C943" s="4"/>
      <c r="D943" s="4"/>
      <c r="E943" s="6"/>
      <c r="F943" s="6"/>
      <c r="G943" s="4"/>
      <c r="H943" s="4"/>
      <c r="I943" s="6"/>
      <c r="M943" s="6"/>
      <c r="Q943" s="15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2:28">
      <c r="B944" s="3"/>
      <c r="C944" s="4"/>
      <c r="D944" s="4"/>
      <c r="E944" s="6"/>
      <c r="F944" s="6"/>
      <c r="G944" s="4"/>
      <c r="H944" s="4"/>
      <c r="I944" s="6"/>
      <c r="M944" s="6"/>
      <c r="Q944" s="15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2:28">
      <c r="B945" s="3"/>
      <c r="C945" s="4"/>
      <c r="D945" s="4"/>
      <c r="E945" s="6"/>
      <c r="F945" s="6"/>
      <c r="G945" s="4"/>
      <c r="H945" s="4"/>
      <c r="I945" s="6"/>
      <c r="M945" s="6"/>
      <c r="Q945" s="15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2:28">
      <c r="B946" s="3"/>
      <c r="C946" s="4"/>
      <c r="D946" s="4"/>
      <c r="E946" s="6"/>
      <c r="F946" s="6"/>
      <c r="G946" s="4"/>
      <c r="H946" s="4"/>
      <c r="I946" s="6"/>
      <c r="M946" s="6"/>
      <c r="Q946" s="15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2:28">
      <c r="B947" s="3"/>
      <c r="C947" s="4"/>
      <c r="D947" s="4"/>
      <c r="E947" s="6"/>
      <c r="F947" s="6"/>
      <c r="G947" s="4"/>
      <c r="H947" s="4"/>
      <c r="I947" s="6"/>
      <c r="M947" s="6"/>
      <c r="Q947" s="15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2:28">
      <c r="B948" s="3"/>
      <c r="C948" s="4"/>
      <c r="D948" s="4"/>
      <c r="E948" s="6"/>
      <c r="F948" s="6"/>
      <c r="G948" s="4"/>
      <c r="H948" s="4"/>
      <c r="I948" s="6"/>
      <c r="M948" s="6"/>
      <c r="Q948" s="15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2:28">
      <c r="B949" s="3"/>
      <c r="C949" s="4"/>
      <c r="D949" s="4"/>
      <c r="E949" s="6"/>
      <c r="F949" s="6"/>
      <c r="G949" s="4"/>
      <c r="H949" s="4"/>
      <c r="I949" s="6"/>
      <c r="M949" s="6"/>
      <c r="Q949" s="15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2:28">
      <c r="B950" s="3"/>
      <c r="C950" s="4"/>
      <c r="D950" s="4"/>
      <c r="E950" s="6"/>
      <c r="F950" s="6"/>
      <c r="G950" s="4"/>
      <c r="H950" s="4"/>
      <c r="I950" s="6"/>
      <c r="M950" s="6"/>
      <c r="Q950" s="15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2:28">
      <c r="B951" s="3"/>
      <c r="C951" s="4"/>
      <c r="D951" s="4"/>
      <c r="E951" s="6"/>
      <c r="F951" s="6"/>
      <c r="G951" s="4"/>
      <c r="H951" s="4"/>
      <c r="I951" s="6"/>
      <c r="M951" s="6"/>
      <c r="Q951" s="15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2:28">
      <c r="B952" s="3"/>
      <c r="C952" s="4"/>
      <c r="D952" s="4"/>
      <c r="E952" s="6"/>
      <c r="F952" s="6"/>
      <c r="G952" s="4"/>
      <c r="H952" s="4"/>
      <c r="I952" s="6"/>
      <c r="M952" s="6"/>
      <c r="Q952" s="15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2:28">
      <c r="B953" s="3"/>
      <c r="C953" s="4"/>
      <c r="D953" s="4"/>
      <c r="E953" s="6"/>
      <c r="F953" s="6"/>
      <c r="G953" s="4"/>
      <c r="H953" s="4"/>
      <c r="I953" s="6"/>
      <c r="M953" s="6"/>
      <c r="Q953" s="15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2:28">
      <c r="B954" s="3"/>
      <c r="C954" s="4"/>
      <c r="D954" s="4"/>
      <c r="E954" s="6"/>
      <c r="F954" s="6"/>
      <c r="G954" s="4"/>
      <c r="H954" s="4"/>
      <c r="I954" s="6"/>
      <c r="M954" s="6"/>
      <c r="Q954" s="15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2:28">
      <c r="B955" s="3"/>
      <c r="C955" s="4"/>
      <c r="D955" s="4"/>
      <c r="E955" s="6"/>
      <c r="F955" s="6"/>
      <c r="G955" s="4"/>
      <c r="H955" s="4"/>
      <c r="I955" s="6"/>
      <c r="M955" s="6"/>
      <c r="Q955" s="15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2:28">
      <c r="B956" s="3"/>
      <c r="C956" s="4"/>
      <c r="D956" s="4"/>
      <c r="E956" s="6"/>
      <c r="F956" s="6"/>
      <c r="G956" s="4"/>
      <c r="H956" s="4"/>
      <c r="I956" s="6"/>
      <c r="M956" s="6"/>
      <c r="Q956" s="15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2:28">
      <c r="B957" s="3"/>
      <c r="C957" s="4"/>
      <c r="D957" s="4"/>
      <c r="E957" s="6"/>
      <c r="F957" s="6"/>
      <c r="G957" s="4"/>
      <c r="H957" s="4"/>
      <c r="I957" s="6"/>
      <c r="M957" s="6"/>
      <c r="Q957" s="15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2:28">
      <c r="B958" s="3"/>
      <c r="C958" s="4"/>
      <c r="D958" s="4"/>
      <c r="E958" s="6"/>
      <c r="F958" s="6"/>
      <c r="G958" s="4"/>
      <c r="H958" s="4"/>
      <c r="I958" s="6"/>
      <c r="M958" s="6"/>
      <c r="Q958" s="15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2:28">
      <c r="B959" s="3"/>
      <c r="C959" s="4"/>
      <c r="D959" s="4"/>
      <c r="E959" s="6"/>
      <c r="F959" s="6"/>
      <c r="G959" s="4"/>
      <c r="H959" s="4"/>
      <c r="I959" s="6"/>
      <c r="M959" s="6"/>
      <c r="Q959" s="15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2:28">
      <c r="B960" s="3"/>
      <c r="C960" s="4"/>
      <c r="D960" s="4"/>
      <c r="E960" s="6"/>
      <c r="F960" s="6"/>
      <c r="G960" s="4"/>
      <c r="H960" s="4"/>
      <c r="I960" s="6"/>
      <c r="M960" s="6"/>
      <c r="Q960" s="15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2:28">
      <c r="B961" s="3"/>
      <c r="C961" s="4"/>
      <c r="D961" s="4"/>
      <c r="E961" s="6"/>
      <c r="F961" s="6"/>
      <c r="G961" s="4"/>
      <c r="H961" s="4"/>
      <c r="I961" s="6"/>
      <c r="M961" s="6"/>
      <c r="Q961" s="15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2:28">
      <c r="B962" s="3"/>
      <c r="C962" s="4"/>
      <c r="D962" s="4"/>
      <c r="E962" s="6"/>
      <c r="F962" s="6"/>
      <c r="G962" s="4"/>
      <c r="H962" s="4"/>
      <c r="I962" s="6"/>
      <c r="M962" s="6"/>
      <c r="Q962" s="15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2:28">
      <c r="B963" s="3"/>
      <c r="C963" s="4"/>
      <c r="D963" s="4"/>
      <c r="E963" s="6"/>
      <c r="F963" s="6"/>
      <c r="G963" s="4"/>
      <c r="H963" s="4"/>
      <c r="I963" s="6"/>
      <c r="M963" s="6"/>
      <c r="Q963" s="15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2:28">
      <c r="B964" s="3"/>
      <c r="C964" s="4"/>
      <c r="D964" s="4"/>
      <c r="E964" s="6"/>
      <c r="F964" s="6"/>
      <c r="G964" s="4"/>
      <c r="H964" s="4"/>
      <c r="I964" s="6"/>
      <c r="M964" s="6"/>
      <c r="Q964" s="15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2:28">
      <c r="B965" s="3"/>
      <c r="C965" s="4"/>
      <c r="D965" s="4"/>
      <c r="E965" s="6"/>
      <c r="F965" s="6"/>
      <c r="G965" s="4"/>
      <c r="H965" s="4"/>
      <c r="I965" s="6"/>
      <c r="M965" s="6"/>
      <c r="Q965" s="15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2:28">
      <c r="B966" s="3"/>
      <c r="C966" s="4"/>
      <c r="D966" s="4"/>
      <c r="E966" s="6"/>
      <c r="F966" s="6"/>
      <c r="G966" s="4"/>
      <c r="H966" s="4"/>
      <c r="I966" s="6"/>
      <c r="M966" s="6"/>
      <c r="Q966" s="15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2:28">
      <c r="B967" s="3"/>
      <c r="C967" s="4"/>
      <c r="D967" s="4"/>
      <c r="E967" s="6"/>
      <c r="F967" s="6"/>
      <c r="G967" s="4"/>
      <c r="H967" s="4"/>
      <c r="I967" s="6"/>
      <c r="M967" s="6"/>
      <c r="Q967" s="15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2:28">
      <c r="B968" s="3"/>
      <c r="C968" s="4"/>
      <c r="D968" s="4"/>
      <c r="E968" s="6"/>
      <c r="F968" s="6"/>
      <c r="G968" s="4"/>
      <c r="H968" s="4"/>
      <c r="I968" s="6"/>
      <c r="M968" s="6"/>
      <c r="Q968" s="15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2:28">
      <c r="B969" s="3"/>
      <c r="C969" s="4"/>
      <c r="D969" s="4"/>
      <c r="E969" s="6"/>
      <c r="F969" s="6"/>
      <c r="G969" s="4"/>
      <c r="H969" s="4"/>
      <c r="I969" s="6"/>
      <c r="M969" s="6"/>
      <c r="Q969" s="15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2:28">
      <c r="B970" s="3"/>
      <c r="C970" s="4"/>
      <c r="D970" s="4"/>
      <c r="E970" s="6"/>
      <c r="F970" s="6"/>
      <c r="G970" s="4"/>
      <c r="H970" s="4"/>
      <c r="I970" s="6"/>
      <c r="M970" s="6"/>
      <c r="Q970" s="15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2:28">
      <c r="B971" s="3"/>
      <c r="C971" s="4"/>
      <c r="D971" s="4"/>
      <c r="E971" s="6"/>
      <c r="F971" s="6"/>
      <c r="G971" s="4"/>
      <c r="H971" s="4"/>
      <c r="I971" s="6"/>
      <c r="M971" s="6"/>
      <c r="Q971" s="15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2:28">
      <c r="B972" s="3"/>
      <c r="C972" s="4"/>
      <c r="D972" s="4"/>
      <c r="E972" s="6"/>
      <c r="F972" s="6"/>
      <c r="G972" s="4"/>
      <c r="H972" s="4"/>
      <c r="I972" s="6"/>
      <c r="M972" s="6"/>
      <c r="Q972" s="15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2:28">
      <c r="B973" s="3"/>
      <c r="C973" s="4"/>
      <c r="D973" s="4"/>
      <c r="E973" s="6"/>
      <c r="F973" s="6"/>
      <c r="G973" s="4"/>
      <c r="H973" s="4"/>
      <c r="I973" s="6"/>
      <c r="M973" s="6"/>
      <c r="Q973" s="15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2:28">
      <c r="B974" s="3"/>
      <c r="C974" s="4"/>
      <c r="D974" s="4"/>
      <c r="E974" s="6"/>
      <c r="F974" s="6"/>
      <c r="G974" s="4"/>
      <c r="H974" s="4"/>
      <c r="I974" s="6"/>
      <c r="M974" s="6"/>
      <c r="Q974" s="15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2:28">
      <c r="B975" s="3"/>
      <c r="C975" s="4"/>
      <c r="D975" s="4"/>
      <c r="E975" s="6"/>
      <c r="F975" s="6"/>
      <c r="G975" s="4"/>
      <c r="H975" s="4"/>
      <c r="I975" s="6"/>
      <c r="M975" s="6"/>
      <c r="Q975" s="15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2:28">
      <c r="B976" s="3"/>
      <c r="C976" s="4"/>
      <c r="D976" s="4"/>
      <c r="E976" s="6"/>
      <c r="F976" s="6"/>
      <c r="G976" s="4"/>
      <c r="H976" s="4"/>
      <c r="I976" s="6"/>
      <c r="M976" s="6"/>
      <c r="Q976" s="15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2:28">
      <c r="B977" s="3"/>
      <c r="C977" s="4"/>
      <c r="D977" s="4"/>
      <c r="E977" s="6"/>
      <c r="F977" s="6"/>
      <c r="G977" s="4"/>
      <c r="H977" s="4"/>
      <c r="I977" s="6"/>
      <c r="M977" s="6"/>
      <c r="Q977" s="15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2:28">
      <c r="B978" s="3"/>
      <c r="C978" s="4"/>
      <c r="D978" s="4"/>
      <c r="E978" s="6"/>
      <c r="F978" s="6"/>
      <c r="G978" s="4"/>
      <c r="H978" s="4"/>
      <c r="I978" s="6"/>
      <c r="M978" s="6"/>
      <c r="Q978" s="15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2:28">
      <c r="B979" s="3"/>
      <c r="C979" s="4"/>
      <c r="D979" s="4"/>
      <c r="E979" s="6"/>
      <c r="F979" s="6"/>
      <c r="G979" s="4"/>
      <c r="H979" s="4"/>
      <c r="I979" s="6"/>
      <c r="M979" s="6"/>
      <c r="Q979" s="15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2:28">
      <c r="B980" s="3"/>
      <c r="C980" s="4"/>
      <c r="D980" s="4"/>
      <c r="E980" s="6"/>
      <c r="F980" s="6"/>
      <c r="G980" s="4"/>
      <c r="H980" s="4"/>
      <c r="I980" s="6"/>
      <c r="M980" s="6"/>
      <c r="Q980" s="15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2:28">
      <c r="B981" s="3"/>
      <c r="C981" s="4"/>
      <c r="D981" s="4"/>
      <c r="E981" s="6"/>
      <c r="F981" s="6"/>
      <c r="G981" s="4"/>
      <c r="H981" s="4"/>
      <c r="I981" s="6"/>
      <c r="M981" s="6"/>
      <c r="Q981" s="15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2:28">
      <c r="B982" s="3"/>
      <c r="C982" s="4"/>
      <c r="D982" s="4"/>
      <c r="E982" s="6"/>
      <c r="F982" s="6"/>
      <c r="G982" s="4"/>
      <c r="H982" s="4"/>
      <c r="I982" s="6"/>
      <c r="M982" s="6"/>
      <c r="Q982" s="15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2:28">
      <c r="B983" s="3"/>
      <c r="C983" s="4"/>
      <c r="D983" s="4"/>
      <c r="E983" s="6"/>
      <c r="F983" s="6"/>
      <c r="G983" s="4"/>
      <c r="H983" s="4"/>
      <c r="I983" s="6"/>
      <c r="M983" s="6"/>
      <c r="Q983" s="15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2:28">
      <c r="B984" s="3"/>
      <c r="C984" s="4"/>
      <c r="D984" s="4"/>
      <c r="E984" s="6"/>
      <c r="F984" s="6"/>
      <c r="G984" s="12"/>
      <c r="H984" s="4"/>
      <c r="I984" s="6"/>
      <c r="M984" s="6"/>
      <c r="Q984" s="15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2:28">
      <c r="B985" s="3"/>
      <c r="C985" s="4"/>
      <c r="D985" s="4"/>
      <c r="E985" s="6"/>
      <c r="F985" s="6"/>
      <c r="G985" s="4"/>
      <c r="H985" s="4"/>
      <c r="I985" s="6"/>
      <c r="M985" s="6"/>
      <c r="Q985" s="15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2:28">
      <c r="B986" s="3"/>
      <c r="C986" s="4"/>
      <c r="D986" s="4"/>
      <c r="E986" s="6"/>
      <c r="F986" s="6"/>
      <c r="G986" s="4"/>
      <c r="H986" s="4"/>
      <c r="I986" s="6"/>
      <c r="M986" s="6"/>
      <c r="Q986" s="15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2:28">
      <c r="B987" s="3"/>
      <c r="C987" s="4"/>
      <c r="D987" s="4"/>
      <c r="E987" s="6"/>
      <c r="F987" s="6"/>
      <c r="G987" s="4"/>
      <c r="H987" s="4"/>
      <c r="I987" s="6"/>
      <c r="M987" s="6"/>
      <c r="Q987" s="15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2:28">
      <c r="B988" s="3"/>
      <c r="C988" s="4"/>
      <c r="D988" s="4"/>
      <c r="E988" s="6"/>
      <c r="F988" s="6"/>
      <c r="G988" s="4"/>
      <c r="H988" s="4"/>
      <c r="I988" s="6"/>
      <c r="M988" s="6"/>
      <c r="Q988" s="15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2:28">
      <c r="B989" s="3"/>
      <c r="C989" s="4"/>
      <c r="D989" s="4"/>
      <c r="E989" s="6"/>
      <c r="F989" s="6"/>
      <c r="G989" s="4"/>
      <c r="H989" s="4"/>
      <c r="I989" s="6"/>
      <c r="M989" s="6"/>
      <c r="Q989" s="15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2:28">
      <c r="B990" s="3"/>
      <c r="C990" s="4"/>
      <c r="D990" s="4"/>
      <c r="E990" s="6"/>
      <c r="F990" s="6"/>
      <c r="G990" s="4"/>
      <c r="H990" s="4"/>
      <c r="I990" s="6"/>
      <c r="M990" s="6"/>
      <c r="Q990" s="15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2:28">
      <c r="B991" s="3"/>
      <c r="C991" s="4"/>
      <c r="D991" s="4"/>
      <c r="E991" s="6"/>
      <c r="F991" s="6"/>
      <c r="G991" s="4"/>
      <c r="H991" s="4"/>
      <c r="I991" s="6"/>
      <c r="M991" s="6"/>
      <c r="Q991" s="15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2:28">
      <c r="B992" s="3"/>
      <c r="C992" s="4"/>
      <c r="D992" s="4"/>
      <c r="E992" s="6"/>
      <c r="F992" s="6"/>
      <c r="G992" s="4"/>
      <c r="H992" s="4"/>
      <c r="I992" s="6"/>
      <c r="M992" s="6"/>
      <c r="Q992" s="15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2:28">
      <c r="B993" s="3"/>
      <c r="C993" s="4"/>
      <c r="D993" s="4"/>
      <c r="E993" s="6"/>
      <c r="F993" s="6"/>
      <c r="G993" s="4"/>
      <c r="H993" s="4"/>
      <c r="I993" s="6"/>
      <c r="M993" s="6"/>
      <c r="Q993" s="15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2:28">
      <c r="B994" s="3"/>
      <c r="C994" s="4"/>
      <c r="D994" s="4"/>
      <c r="E994" s="6"/>
      <c r="F994" s="6"/>
      <c r="G994" s="4"/>
      <c r="H994" s="4"/>
      <c r="I994" s="6"/>
      <c r="M994" s="6"/>
      <c r="Q994" s="15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2:28">
      <c r="B995" s="3"/>
      <c r="C995" s="4"/>
      <c r="D995" s="4"/>
      <c r="E995" s="6"/>
      <c r="F995" s="6"/>
      <c r="G995" s="4"/>
      <c r="H995" s="4"/>
      <c r="I995" s="6"/>
      <c r="M995" s="6"/>
      <c r="Q995" s="15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2:28">
      <c r="B996" s="3"/>
      <c r="C996" s="4"/>
      <c r="D996" s="4"/>
      <c r="E996" s="6"/>
      <c r="F996" s="6"/>
      <c r="G996" s="4"/>
      <c r="H996" s="4"/>
      <c r="I996" s="6"/>
      <c r="M996" s="6"/>
      <c r="Q996" s="15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2:28">
      <c r="B997" s="3"/>
      <c r="C997" s="4"/>
      <c r="D997" s="4"/>
      <c r="E997" s="6"/>
      <c r="F997" s="6"/>
      <c r="G997" s="4"/>
      <c r="H997" s="4"/>
      <c r="I997" s="6"/>
      <c r="M997" s="6"/>
      <c r="Q997" s="15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2:28">
      <c r="B998" s="3"/>
      <c r="C998" s="4"/>
      <c r="D998" s="4"/>
      <c r="E998" s="6"/>
      <c r="F998" s="6"/>
      <c r="G998" s="4"/>
      <c r="H998" s="4"/>
      <c r="I998" s="6"/>
      <c r="M998" s="6"/>
      <c r="Q998" s="15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2:28">
      <c r="B999" s="3"/>
      <c r="C999" s="4"/>
      <c r="D999" s="4"/>
      <c r="E999" s="6"/>
      <c r="F999" s="6"/>
      <c r="G999" s="4"/>
      <c r="H999" s="4"/>
      <c r="I999" s="6"/>
      <c r="M999" s="6"/>
      <c r="Q999" s="15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2:28">
      <c r="B1000" s="3"/>
      <c r="C1000" s="4"/>
      <c r="D1000" s="4"/>
      <c r="E1000" s="6"/>
      <c r="F1000" s="6"/>
      <c r="G1000" s="4"/>
      <c r="H1000" s="4"/>
      <c r="I1000" s="6"/>
      <c r="M1000" s="6"/>
      <c r="Q1000" s="15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 spans="2:28">
      <c r="B1001" s="3"/>
      <c r="C1001" s="4"/>
      <c r="D1001" s="4"/>
      <c r="E1001" s="6"/>
      <c r="F1001" s="6"/>
      <c r="G1001" s="4"/>
      <c r="H1001" s="4"/>
      <c r="I1001" s="6"/>
      <c r="M1001" s="6"/>
      <c r="Q1001" s="15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 spans="2:28">
      <c r="B1002" s="3"/>
      <c r="C1002" s="4"/>
      <c r="D1002" s="4"/>
      <c r="E1002" s="6"/>
      <c r="F1002" s="6"/>
      <c r="G1002" s="4"/>
      <c r="H1002" s="4"/>
      <c r="I1002" s="6"/>
      <c r="M1002" s="6"/>
      <c r="Q1002" s="15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 spans="2:28">
      <c r="B1003" s="3"/>
      <c r="C1003" s="4"/>
      <c r="D1003" s="4"/>
      <c r="E1003" s="6"/>
      <c r="F1003" s="6"/>
      <c r="G1003" s="4"/>
      <c r="H1003" s="4"/>
      <c r="I1003" s="6"/>
      <c r="M1003" s="6"/>
      <c r="Q1003" s="15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 spans="2:28">
      <c r="B1004" s="3"/>
      <c r="C1004" s="4"/>
      <c r="D1004" s="4"/>
      <c r="E1004" s="6"/>
      <c r="F1004" s="6"/>
      <c r="G1004" s="4"/>
      <c r="H1004" s="4"/>
      <c r="I1004" s="6"/>
      <c r="M1004" s="6"/>
      <c r="Q1004" s="15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 spans="2:28">
      <c r="B1005" s="3"/>
      <c r="C1005" s="4"/>
      <c r="D1005" s="4"/>
      <c r="E1005" s="6"/>
      <c r="F1005" s="6"/>
      <c r="G1005" s="4"/>
      <c r="H1005" s="4"/>
      <c r="I1005" s="6"/>
      <c r="M1005" s="6"/>
      <c r="Q1005" s="15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</row>
    <row r="1006" spans="2:28">
      <c r="B1006" s="3"/>
      <c r="C1006" s="4"/>
      <c r="D1006" s="4"/>
      <c r="E1006" s="6"/>
      <c r="F1006" s="6"/>
      <c r="G1006" s="4"/>
      <c r="H1006" s="4"/>
      <c r="I1006" s="6"/>
      <c r="M1006" s="6"/>
      <c r="Q1006" s="15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</row>
    <row r="1007" spans="2:28">
      <c r="B1007" s="3"/>
      <c r="C1007" s="4"/>
      <c r="D1007" s="4"/>
      <c r="E1007" s="6"/>
      <c r="F1007" s="6"/>
      <c r="G1007" s="4"/>
      <c r="H1007" s="4"/>
      <c r="I1007" s="6"/>
      <c r="M1007" s="6"/>
      <c r="Q1007" s="15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</row>
    <row r="1008" spans="2:28">
      <c r="B1008" s="3"/>
      <c r="C1008" s="4"/>
      <c r="D1008" s="4"/>
      <c r="E1008" s="6"/>
      <c r="F1008" s="6"/>
      <c r="G1008" s="4"/>
      <c r="H1008" s="4"/>
      <c r="I1008" s="6"/>
      <c r="M1008" s="6"/>
      <c r="Q1008" s="15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</row>
    <row r="1009" spans="2:28">
      <c r="B1009" s="3"/>
      <c r="C1009" s="4"/>
      <c r="D1009" s="4"/>
      <c r="E1009" s="6"/>
      <c r="F1009" s="6"/>
      <c r="G1009" s="4"/>
      <c r="H1009" s="4"/>
      <c r="I1009" s="6"/>
      <c r="M1009" s="6"/>
      <c r="Q1009" s="15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</row>
    <row r="1010" spans="2:28">
      <c r="B1010" s="3"/>
      <c r="C1010" s="4"/>
      <c r="D1010" s="4"/>
      <c r="E1010" s="6"/>
      <c r="F1010" s="6"/>
      <c r="G1010" s="4"/>
      <c r="H1010" s="4"/>
      <c r="I1010" s="6"/>
      <c r="M1010" s="6"/>
      <c r="Q1010" s="15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</row>
    <row r="1011" spans="2:28">
      <c r="B1011" s="3"/>
      <c r="C1011" s="4"/>
      <c r="D1011" s="4"/>
      <c r="E1011" s="6"/>
      <c r="F1011" s="6"/>
      <c r="G1011" s="4"/>
      <c r="H1011" s="4"/>
      <c r="I1011" s="6"/>
      <c r="M1011" s="6"/>
      <c r="Q1011" s="15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</row>
    <row r="1012" spans="2:28">
      <c r="B1012" s="3"/>
      <c r="C1012" s="4"/>
      <c r="D1012" s="4"/>
      <c r="E1012" s="6"/>
      <c r="F1012" s="6"/>
      <c r="G1012" s="4"/>
      <c r="H1012" s="4"/>
      <c r="I1012" s="6"/>
      <c r="M1012" s="6"/>
      <c r="Q1012" s="15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</row>
    <row r="1013" spans="2:28">
      <c r="B1013" s="3"/>
      <c r="C1013" s="4"/>
      <c r="D1013" s="4"/>
      <c r="E1013" s="6"/>
      <c r="F1013" s="6"/>
      <c r="G1013" s="4"/>
      <c r="H1013" s="4"/>
      <c r="I1013" s="6"/>
      <c r="M1013" s="6"/>
      <c r="Q1013" s="15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</row>
    <row r="1014" spans="2:28">
      <c r="B1014" s="3"/>
      <c r="C1014" s="4"/>
      <c r="D1014" s="4"/>
      <c r="E1014" s="6"/>
      <c r="F1014" s="6"/>
      <c r="G1014" s="4"/>
      <c r="H1014" s="4"/>
      <c r="I1014" s="6"/>
      <c r="M1014" s="6"/>
      <c r="Q1014" s="15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</row>
    <row r="1015" spans="2:28">
      <c r="B1015" s="3"/>
      <c r="C1015" s="4"/>
      <c r="D1015" s="4"/>
      <c r="E1015" s="6"/>
      <c r="F1015" s="6"/>
      <c r="G1015" s="4"/>
      <c r="H1015" s="4"/>
      <c r="I1015" s="6"/>
      <c r="M1015" s="6"/>
      <c r="Q1015" s="15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</row>
    <row r="1016" spans="2:28">
      <c r="B1016" s="3"/>
      <c r="C1016" s="4"/>
      <c r="D1016" s="4"/>
      <c r="E1016" s="6"/>
      <c r="F1016" s="6"/>
      <c r="G1016" s="4"/>
      <c r="H1016" s="4"/>
      <c r="I1016" s="6"/>
      <c r="M1016" s="6"/>
      <c r="Q1016" s="15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</row>
    <row r="1017" spans="2:28">
      <c r="B1017" s="3"/>
      <c r="C1017" s="4"/>
      <c r="D1017" s="4"/>
      <c r="E1017" s="6"/>
      <c r="F1017" s="6"/>
      <c r="G1017" s="4"/>
      <c r="H1017" s="4"/>
      <c r="I1017" s="6"/>
      <c r="M1017" s="6"/>
      <c r="Q1017" s="15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</row>
    <row r="1018" spans="2:28">
      <c r="B1018" s="3"/>
      <c r="C1018" s="4"/>
      <c r="D1018" s="4"/>
      <c r="E1018" s="6"/>
      <c r="F1018" s="6"/>
      <c r="G1018" s="4"/>
      <c r="H1018" s="4"/>
      <c r="I1018" s="6"/>
      <c r="M1018" s="6"/>
      <c r="Q1018" s="15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</row>
    <row r="1019" spans="2:28">
      <c r="B1019" s="3"/>
      <c r="C1019" s="4"/>
      <c r="D1019" s="4"/>
      <c r="E1019" s="6"/>
      <c r="F1019" s="6"/>
      <c r="G1019" s="4"/>
      <c r="H1019" s="4"/>
      <c r="I1019" s="6"/>
      <c r="M1019" s="6"/>
      <c r="Q1019" s="15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</row>
    <row r="1020" spans="2:28">
      <c r="B1020" s="3"/>
      <c r="C1020" s="4"/>
      <c r="D1020" s="4"/>
      <c r="E1020" s="6"/>
      <c r="F1020" s="6"/>
      <c r="G1020" s="4"/>
      <c r="H1020" s="4"/>
      <c r="I1020" s="6"/>
      <c r="M1020" s="6"/>
      <c r="Q1020" s="15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</row>
    <row r="1021" spans="2:28">
      <c r="B1021" s="3"/>
      <c r="C1021" s="4"/>
      <c r="D1021" s="4"/>
      <c r="E1021" s="6"/>
      <c r="F1021" s="6"/>
      <c r="G1021" s="4"/>
      <c r="H1021" s="4"/>
      <c r="I1021" s="6"/>
      <c r="M1021" s="6"/>
      <c r="Q1021" s="15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</row>
    <row r="1022" spans="2:28">
      <c r="B1022" s="3"/>
      <c r="C1022" s="4"/>
      <c r="D1022" s="4"/>
      <c r="E1022" s="6"/>
      <c r="F1022" s="6"/>
      <c r="G1022" s="4"/>
      <c r="H1022" s="4"/>
      <c r="I1022" s="6"/>
      <c r="M1022" s="6"/>
      <c r="Q1022" s="15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</row>
    <row r="1023" spans="2:28">
      <c r="B1023" s="3"/>
      <c r="C1023" s="4"/>
      <c r="D1023" s="4"/>
      <c r="E1023" s="6"/>
      <c r="F1023" s="6"/>
      <c r="G1023" s="4"/>
      <c r="H1023" s="4"/>
      <c r="I1023" s="6"/>
      <c r="M1023" s="6"/>
      <c r="Q1023" s="15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</row>
    <row r="1024" spans="2:28">
      <c r="B1024" s="3"/>
      <c r="C1024" s="4"/>
      <c r="D1024" s="4"/>
      <c r="E1024" s="6"/>
      <c r="F1024" s="6"/>
      <c r="G1024" s="4"/>
      <c r="H1024" s="4"/>
      <c r="I1024" s="6"/>
      <c r="M1024" s="6"/>
      <c r="Q1024" s="15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</row>
    <row r="1025" spans="2:28">
      <c r="B1025" s="3"/>
      <c r="C1025" s="4"/>
      <c r="D1025" s="4"/>
      <c r="E1025" s="6"/>
      <c r="F1025" s="6"/>
      <c r="G1025" s="4"/>
      <c r="H1025" s="4"/>
      <c r="I1025" s="6"/>
      <c r="M1025" s="6"/>
      <c r="Q1025" s="15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</row>
    <row r="1026" spans="2:28">
      <c r="B1026" s="3"/>
      <c r="C1026" s="4"/>
      <c r="D1026" s="4"/>
      <c r="E1026" s="6"/>
      <c r="F1026" s="6"/>
      <c r="G1026" s="4"/>
      <c r="H1026" s="4"/>
      <c r="I1026" s="6"/>
      <c r="M1026" s="6"/>
      <c r="Q1026" s="15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</row>
  </sheetData>
  <autoFilter ref="B1:AL3" xr:uid="{584EE4FF-746A-0644-B59D-A8164CC635A4}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E6891D-93D3-4948-8C13-5F4DE5A8423F}">
          <x14:formula1>
            <xm:f>'[Base de Datos Real 1.xlsx].'!#REF!</xm:f>
          </x14:formula1>
          <xm:sqref>M2:M892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Actualización list pendientes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trama</dc:creator>
  <cp:lastModifiedBy>Borch Lenrhanssen</cp:lastModifiedBy>
  <dcterms:created xsi:type="dcterms:W3CDTF">2022-10-05T10:04:20Z</dcterms:created>
  <dcterms:modified xsi:type="dcterms:W3CDTF">2022-11-03T10:52:51Z</dcterms:modified>
</cp:coreProperties>
</file>