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<sst xmlns="http://schemas.openxmlformats.org/spreadsheetml/2006/main" count="107" uniqueCount="12">
  <si>
    <t># de reunion</t>
  </si>
  <si>
    <t>Integrante del equipo:</t>
  </si>
  <si>
    <t>Fecha</t>
  </si>
  <si>
    <t>Diego Jiménez González</t>
  </si>
  <si>
    <t>x</t>
  </si>
  <si>
    <t>Rosa Maria Ramírez Enríquez</t>
  </si>
  <si>
    <t>Victor Kevin Pérez García</t>
  </si>
  <si>
    <t>Omar Remírez Salazar</t>
  </si>
  <si>
    <t>Acuerdos y compromisos</t>
  </si>
  <si>
    <t>Fecha:</t>
  </si>
  <si>
    <t>Acuerdo: El documento de requerimientos se estara realizando por Omar como Analista, y se revisara por el equipo para complementar lo que haga falta. Compromiso: Omar debe realizar el documento entre jueves y viernes, el fin de semana el equipo debe tener la version final.</t>
  </si>
  <si>
    <t>Acuerdo: se trabajara en una minuta del documentio de requerimientos Compromiso: hacer una minuta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</si>
</sst>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8E7CC3"/>
        <bgColor rgb="FF8E7CC3"/>
      </patternFill>
    </fill>
    <fill>
      <patternFill patternType="solid">
        <fgColor rgb="FF9FC5E8"/>
        <bgColor rgb="FF9FC5E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readingOrder="0"/>
    </xf>
    <xf borderId="0" fillId="5" fontId="1" numFmtId="0" xfId="0" applyAlignment="1" applyFill="1" applyFont="1">
      <alignment readingOrder="0"/>
    </xf>
    <xf borderId="0" fillId="5" fontId="1" numFmtId="14" xfId="0" applyAlignment="1" applyFont="1" applyNumberFormat="1">
      <alignment readingOrder="0" shrinkToFit="0" wrapText="0"/>
    </xf>
    <xf borderId="1" fillId="0" fontId="3" numFmtId="0" xfId="0" applyAlignment="1" applyBorder="1" applyFont="1">
      <alignment vertical="bottom"/>
    </xf>
    <xf borderId="0" fillId="6" fontId="1" numFmtId="0" xfId="0" applyFill="1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0"/>
    </xf>
    <xf borderId="2" fillId="7" fontId="1" numFmtId="0" xfId="0" applyAlignment="1" applyBorder="1" applyFill="1" applyFont="1">
      <alignment readingOrder="0"/>
    </xf>
    <xf borderId="3" fillId="0" fontId="4" numFmtId="0" xfId="0" applyBorder="1" applyFont="1"/>
    <xf borderId="2" fillId="8" fontId="1" numFmtId="0" xfId="0" applyAlignment="1" applyBorder="1" applyFill="1" applyFont="1">
      <alignment readingOrder="0"/>
    </xf>
    <xf borderId="4" fillId="0" fontId="4" numFmtId="0" xfId="0" applyBorder="1" applyFont="1"/>
    <xf borderId="5" fillId="0" fontId="1" numFmtId="0" xfId="0" applyAlignment="1" applyBorder="1" applyFont="1">
      <alignment readingOrder="0" shrinkToFit="0" vertical="top" wrapText="1"/>
    </xf>
    <xf borderId="6" fillId="0" fontId="4" numFmtId="0" xfId="0" applyBorder="1" applyFont="1"/>
    <xf borderId="5" fillId="0" fontId="1" numFmtId="14" xfId="0" applyAlignment="1" applyBorder="1" applyFont="1" applyNumberForma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5" fillId="0" fontId="1" numFmtId="164" xfId="0" applyAlignment="1" applyBorder="1" applyFont="1" applyNumberFormat="1">
      <alignment horizontal="center" readingOrder="0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0.88"/>
    <col customWidth="1" min="3" max="5" width="8.38"/>
    <col customWidth="1" min="6" max="11" width="9.38"/>
    <col customWidth="1" min="12" max="13" width="8.25"/>
    <col customWidth="1" min="14" max="20" width="8.38"/>
    <col customWidth="1" min="21" max="26" width="4.75"/>
  </cols>
  <sheetData>
    <row r="1">
      <c r="A1" s="1"/>
      <c r="B1" s="2" t="s">
        <v>0</v>
      </c>
      <c r="C1" s="3">
        <v>1.0</v>
      </c>
      <c r="D1" s="3">
        <f t="shared" ref="D1:Z1" si="1">C1+1</f>
        <v>2</v>
      </c>
      <c r="E1" s="3">
        <f t="shared" si="1"/>
        <v>3</v>
      </c>
      <c r="F1" s="3">
        <f t="shared" si="1"/>
        <v>4</v>
      </c>
      <c r="G1" s="3">
        <f t="shared" si="1"/>
        <v>5</v>
      </c>
      <c r="H1" s="3">
        <f t="shared" si="1"/>
        <v>6</v>
      </c>
      <c r="I1" s="3">
        <f t="shared" si="1"/>
        <v>7</v>
      </c>
      <c r="J1" s="3">
        <f t="shared" si="1"/>
        <v>8</v>
      </c>
      <c r="K1" s="3">
        <f t="shared" si="1"/>
        <v>9</v>
      </c>
      <c r="L1" s="3">
        <f t="shared" si="1"/>
        <v>10</v>
      </c>
      <c r="M1" s="3">
        <f t="shared" si="1"/>
        <v>11</v>
      </c>
      <c r="N1" s="3">
        <f t="shared" si="1"/>
        <v>12</v>
      </c>
      <c r="O1" s="3">
        <f t="shared" si="1"/>
        <v>13</v>
      </c>
      <c r="P1" s="3">
        <f t="shared" si="1"/>
        <v>14</v>
      </c>
      <c r="Q1" s="3">
        <f t="shared" si="1"/>
        <v>15</v>
      </c>
      <c r="R1" s="3">
        <f t="shared" si="1"/>
        <v>16</v>
      </c>
      <c r="S1" s="3">
        <f t="shared" si="1"/>
        <v>17</v>
      </c>
      <c r="T1" s="3">
        <f t="shared" si="1"/>
        <v>18</v>
      </c>
      <c r="U1" s="3">
        <f t="shared" si="1"/>
        <v>19</v>
      </c>
      <c r="V1" s="3">
        <f t="shared" si="1"/>
        <v>20</v>
      </c>
      <c r="W1" s="3">
        <f t="shared" si="1"/>
        <v>21</v>
      </c>
      <c r="X1" s="3">
        <f t="shared" si="1"/>
        <v>22</v>
      </c>
      <c r="Y1" s="3">
        <f t="shared" si="1"/>
        <v>23</v>
      </c>
      <c r="Z1" s="3">
        <f t="shared" si="1"/>
        <v>24</v>
      </c>
    </row>
    <row r="2">
      <c r="A2" s="4" t="s">
        <v>1</v>
      </c>
      <c r="B2" s="5" t="s">
        <v>2</v>
      </c>
      <c r="C2" s="6">
        <f>DATE(2020,10,1)</f>
        <v>44105</v>
      </c>
      <c r="D2" s="6">
        <f>DATE(2020,10,6)</f>
        <v>44110</v>
      </c>
      <c r="E2" s="6">
        <f>DATE(2020,10,8)</f>
        <v>44112</v>
      </c>
      <c r="F2" s="6">
        <f>DATE(2020,10,13)</f>
        <v>44117</v>
      </c>
      <c r="G2" s="6">
        <f>DATE(2020,10,15)</f>
        <v>44119</v>
      </c>
      <c r="H2" s="6">
        <f>DATE(2020,10,20)</f>
        <v>44124</v>
      </c>
      <c r="I2" s="6">
        <f>DATE(2020,10,22)</f>
        <v>44126</v>
      </c>
      <c r="J2" s="6">
        <f>DATE(2020,10,27)</f>
        <v>44131</v>
      </c>
      <c r="K2" s="6">
        <f>DATE(2020,10,29)</f>
        <v>44133</v>
      </c>
      <c r="L2" s="6">
        <f>DATE(2020,11,3)</f>
        <v>44138</v>
      </c>
      <c r="M2" s="6">
        <f>DATE(2020,11,5)</f>
        <v>44140</v>
      </c>
      <c r="N2" s="6">
        <f>DATE(2020,11,10)</f>
        <v>44145</v>
      </c>
      <c r="O2" s="6">
        <f>DATE(2020,11,12)</f>
        <v>44147</v>
      </c>
      <c r="P2" s="6">
        <f>DATE(2020,11,17)</f>
        <v>44152</v>
      </c>
      <c r="Q2" s="6">
        <f>DATE(2020,11,19)</f>
        <v>44154</v>
      </c>
      <c r="R2" s="6">
        <f>DATE(2020,11,24)</f>
        <v>44159</v>
      </c>
      <c r="S2" s="6">
        <f>DATE(2020,11,27)</f>
        <v>44162</v>
      </c>
      <c r="T2" s="6">
        <f>DATE(2020,12,1)</f>
        <v>44166</v>
      </c>
      <c r="U2" s="6">
        <f>DATE(2020,12,3)</f>
        <v>44168</v>
      </c>
      <c r="V2" s="6">
        <f>DATE(2020,12,8)</f>
        <v>44173</v>
      </c>
      <c r="W2" s="6">
        <f>DATE(2020,12,10)</f>
        <v>44175</v>
      </c>
      <c r="X2" s="6">
        <f>DATE(2020,10,6)</f>
        <v>44110</v>
      </c>
      <c r="Y2" s="6">
        <f>DATE(2020,10,1)</f>
        <v>44105</v>
      </c>
      <c r="Z2" s="6">
        <f>DATE(2020,10,6)</f>
        <v>44110</v>
      </c>
    </row>
    <row r="3">
      <c r="A3" s="7" t="s">
        <v>3</v>
      </c>
      <c r="B3" s="8"/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 t="s">
        <v>4</v>
      </c>
      <c r="O3" s="9" t="s">
        <v>4</v>
      </c>
      <c r="P3" s="9" t="s">
        <v>4</v>
      </c>
      <c r="Q3" s="9" t="s">
        <v>4</v>
      </c>
      <c r="R3" s="9" t="s">
        <v>4</v>
      </c>
      <c r="S3" s="9" t="s">
        <v>4</v>
      </c>
      <c r="T3" s="9" t="s">
        <v>4</v>
      </c>
      <c r="U3" s="9" t="s">
        <v>4</v>
      </c>
      <c r="V3" s="9" t="s">
        <v>4</v>
      </c>
      <c r="W3" s="9" t="s">
        <v>4</v>
      </c>
      <c r="X3" s="9" t="s">
        <v>4</v>
      </c>
      <c r="Y3" s="9" t="s">
        <v>4</v>
      </c>
      <c r="Z3" s="9" t="s">
        <v>4</v>
      </c>
    </row>
    <row r="4">
      <c r="A4" s="7" t="s">
        <v>5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  <c r="I4" s="9" t="s">
        <v>4</v>
      </c>
      <c r="J4" s="9" t="s">
        <v>4</v>
      </c>
      <c r="K4" s="9" t="s">
        <v>4</v>
      </c>
      <c r="L4" s="9" t="s">
        <v>4</v>
      </c>
      <c r="M4" s="9" t="s">
        <v>4</v>
      </c>
      <c r="N4" s="9" t="s">
        <v>4</v>
      </c>
      <c r="O4" s="9" t="s">
        <v>4</v>
      </c>
      <c r="P4" s="9" t="s">
        <v>4</v>
      </c>
      <c r="Q4" s="9" t="s">
        <v>4</v>
      </c>
      <c r="R4" s="9" t="s">
        <v>4</v>
      </c>
      <c r="S4" s="9" t="s">
        <v>4</v>
      </c>
      <c r="T4" s="9" t="s">
        <v>4</v>
      </c>
      <c r="U4" s="9" t="s">
        <v>4</v>
      </c>
      <c r="V4" s="9" t="s">
        <v>4</v>
      </c>
      <c r="W4" s="9" t="s">
        <v>4</v>
      </c>
      <c r="X4" s="9" t="s">
        <v>4</v>
      </c>
      <c r="Y4" s="9" t="s">
        <v>4</v>
      </c>
      <c r="Z4" s="9" t="s">
        <v>4</v>
      </c>
    </row>
    <row r="5">
      <c r="A5" s="7" t="s">
        <v>6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</row>
    <row r="6">
      <c r="A6" s="7" t="s">
        <v>7</v>
      </c>
      <c r="C6" s="9" t="s">
        <v>4</v>
      </c>
      <c r="D6" s="9" t="s">
        <v>4</v>
      </c>
      <c r="E6" s="9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9" t="s">
        <v>4</v>
      </c>
      <c r="S6" s="9" t="s">
        <v>4</v>
      </c>
      <c r="T6" s="9" t="s">
        <v>4</v>
      </c>
      <c r="U6" s="9" t="s">
        <v>4</v>
      </c>
      <c r="V6" s="9" t="s">
        <v>4</v>
      </c>
      <c r="W6" s="9" t="s">
        <v>4</v>
      </c>
      <c r="X6" s="9" t="s">
        <v>4</v>
      </c>
      <c r="Y6" s="9" t="s">
        <v>4</v>
      </c>
      <c r="Z6" s="9" t="s">
        <v>4</v>
      </c>
    </row>
    <row r="7"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10">
      <c r="A10" s="11" t="s">
        <v>8</v>
      </c>
      <c r="B10" s="12"/>
      <c r="C10" s="13" t="s">
        <v>9</v>
      </c>
      <c r="D10" s="14"/>
      <c r="E10" s="12"/>
    </row>
    <row r="11">
      <c r="A11" s="15" t="s">
        <v>10</v>
      </c>
      <c r="B11" s="16"/>
      <c r="C11" s="17">
        <f>D2</f>
        <v>44110</v>
      </c>
      <c r="D11" s="18"/>
      <c r="E11" s="16"/>
    </row>
    <row r="12">
      <c r="A12" s="19"/>
      <c r="B12" s="20"/>
      <c r="C12" s="19"/>
      <c r="E12" s="20"/>
    </row>
    <row r="13" ht="30.75" customHeight="1">
      <c r="A13" s="21"/>
      <c r="B13" s="22"/>
      <c r="C13" s="21"/>
      <c r="D13" s="23"/>
      <c r="E13" s="22"/>
    </row>
    <row r="14">
      <c r="A14" s="15" t="s">
        <v>11</v>
      </c>
      <c r="B14" s="16"/>
      <c r="C14" s="24">
        <f>E2</f>
        <v>44112</v>
      </c>
      <c r="D14" s="18"/>
      <c r="E14" s="16"/>
    </row>
    <row r="15">
      <c r="A15" s="19"/>
      <c r="B15" s="20"/>
      <c r="C15" s="19"/>
      <c r="E15" s="20"/>
    </row>
    <row r="16">
      <c r="A16" s="21"/>
      <c r="B16" s="22"/>
      <c r="C16" s="21"/>
      <c r="D16" s="23"/>
      <c r="E16" s="22"/>
    </row>
    <row r="17">
      <c r="A17" s="25"/>
      <c r="B17" s="16"/>
      <c r="C17" s="25"/>
      <c r="D17" s="18"/>
      <c r="E17" s="16"/>
    </row>
    <row r="18">
      <c r="A18" s="19"/>
      <c r="B18" s="20"/>
      <c r="C18" s="19"/>
      <c r="E18" s="20"/>
    </row>
    <row r="19">
      <c r="A19" s="21"/>
      <c r="B19" s="22"/>
      <c r="C19" s="21"/>
      <c r="D19" s="23"/>
      <c r="E19" s="22"/>
    </row>
    <row r="20">
      <c r="A20" s="25"/>
      <c r="B20" s="16"/>
      <c r="C20" s="25"/>
      <c r="D20" s="18"/>
      <c r="E20" s="16"/>
    </row>
    <row r="21">
      <c r="A21" s="19"/>
      <c r="B21" s="20"/>
      <c r="C21" s="19"/>
      <c r="E21" s="20"/>
    </row>
    <row r="22">
      <c r="A22" s="21"/>
      <c r="B22" s="22"/>
      <c r="C22" s="21"/>
      <c r="D22" s="23"/>
      <c r="E22" s="22"/>
    </row>
    <row r="23">
      <c r="A23" s="25"/>
      <c r="B23" s="16"/>
      <c r="C23" s="25"/>
      <c r="D23" s="18"/>
      <c r="E23" s="16"/>
    </row>
    <row r="24">
      <c r="A24" s="19"/>
      <c r="B24" s="20"/>
      <c r="C24" s="19"/>
      <c r="E24" s="20"/>
    </row>
    <row r="25">
      <c r="A25" s="21"/>
      <c r="B25" s="22"/>
      <c r="C25" s="21"/>
      <c r="D25" s="23"/>
      <c r="E25" s="22"/>
    </row>
    <row r="26">
      <c r="A26" s="25"/>
      <c r="B26" s="16"/>
      <c r="C26" s="25"/>
      <c r="D26" s="18"/>
      <c r="E26" s="16"/>
    </row>
    <row r="27">
      <c r="A27" s="19"/>
      <c r="B27" s="20"/>
      <c r="C27" s="19"/>
      <c r="E27" s="20"/>
    </row>
    <row r="28">
      <c r="A28" s="21"/>
      <c r="B28" s="22"/>
      <c r="C28" s="21"/>
      <c r="D28" s="23"/>
      <c r="E28" s="22"/>
    </row>
    <row r="29">
      <c r="A29" s="25"/>
      <c r="B29" s="16"/>
      <c r="C29" s="25"/>
      <c r="D29" s="18"/>
      <c r="E29" s="16"/>
    </row>
    <row r="30">
      <c r="A30" s="19"/>
      <c r="B30" s="20"/>
      <c r="C30" s="19"/>
      <c r="E30" s="20"/>
    </row>
    <row r="31">
      <c r="A31" s="21"/>
      <c r="B31" s="22"/>
      <c r="C31" s="21"/>
      <c r="D31" s="23"/>
      <c r="E31" s="22"/>
    </row>
    <row r="32">
      <c r="A32" s="25"/>
      <c r="B32" s="16"/>
      <c r="C32" s="25"/>
      <c r="D32" s="18"/>
      <c r="E32" s="16"/>
    </row>
    <row r="33">
      <c r="A33" s="19"/>
      <c r="B33" s="20"/>
      <c r="C33" s="19"/>
      <c r="E33" s="20"/>
    </row>
    <row r="34">
      <c r="A34" s="21"/>
      <c r="B34" s="22"/>
      <c r="C34" s="21"/>
      <c r="D34" s="23"/>
      <c r="E34" s="22"/>
    </row>
    <row r="35">
      <c r="A35" s="25"/>
      <c r="B35" s="16"/>
      <c r="C35" s="25"/>
      <c r="D35" s="18"/>
      <c r="E35" s="16"/>
    </row>
    <row r="36">
      <c r="A36" s="19"/>
      <c r="B36" s="20"/>
      <c r="C36" s="19"/>
      <c r="E36" s="20"/>
    </row>
    <row r="37">
      <c r="A37" s="21"/>
      <c r="B37" s="22"/>
      <c r="C37" s="21"/>
      <c r="D37" s="23"/>
      <c r="E37" s="22"/>
    </row>
    <row r="38">
      <c r="A38" s="25"/>
      <c r="B38" s="16"/>
      <c r="C38" s="25"/>
      <c r="D38" s="18"/>
      <c r="E38" s="16"/>
    </row>
    <row r="39">
      <c r="A39" s="19"/>
      <c r="B39" s="20"/>
      <c r="C39" s="19"/>
      <c r="E39" s="20"/>
    </row>
    <row r="40">
      <c r="A40" s="21"/>
      <c r="B40" s="22"/>
      <c r="C40" s="21"/>
      <c r="D40" s="23"/>
      <c r="E40" s="22"/>
    </row>
    <row r="41">
      <c r="A41" s="25"/>
      <c r="B41" s="16"/>
      <c r="C41" s="25"/>
      <c r="D41" s="18"/>
      <c r="E41" s="16"/>
    </row>
    <row r="42">
      <c r="A42" s="19"/>
      <c r="B42" s="20"/>
      <c r="C42" s="19"/>
      <c r="E42" s="20"/>
    </row>
    <row r="43">
      <c r="A43" s="21"/>
      <c r="B43" s="22"/>
      <c r="C43" s="21"/>
      <c r="D43" s="23"/>
      <c r="E43" s="22"/>
    </row>
  </sheetData>
  <mergeCells count="25">
    <mergeCell ref="A10:B10"/>
    <mergeCell ref="C10:E10"/>
    <mergeCell ref="A11:B13"/>
    <mergeCell ref="C11:E13"/>
    <mergeCell ref="A14:B16"/>
    <mergeCell ref="C14:E16"/>
    <mergeCell ref="B3:B6"/>
    <mergeCell ref="A26:B28"/>
    <mergeCell ref="A29:B31"/>
    <mergeCell ref="A32:B34"/>
    <mergeCell ref="A35:B37"/>
    <mergeCell ref="A38:B40"/>
    <mergeCell ref="A41:B43"/>
    <mergeCell ref="C29:E31"/>
    <mergeCell ref="C32:E34"/>
    <mergeCell ref="C35:E37"/>
    <mergeCell ref="C38:E40"/>
    <mergeCell ref="C41:E43"/>
    <mergeCell ref="A17:B19"/>
    <mergeCell ref="C17:E19"/>
    <mergeCell ref="A20:B22"/>
    <mergeCell ref="C20:E22"/>
    <mergeCell ref="A23:B25"/>
    <mergeCell ref="C23:E25"/>
    <mergeCell ref="C26:E28"/>
  </mergeCells>
  <drawing r:id="rId1"/>
</worksheet>
</file>